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ybee/AndroidStudioProjects/swpp-2023-project-team-5/model/data/"/>
    </mc:Choice>
  </mc:AlternateContent>
  <xr:revisionPtr revIDLastSave="0" documentId="13_ncr:1_{F2BF1942-6EC4-664B-AE83-BD4D018266E2}" xr6:coauthVersionLast="47" xr6:coauthVersionMax="47" xr10:uidLastSave="{00000000-0000-0000-0000-000000000000}"/>
  <bookViews>
    <workbookView xWindow="-38400" yWindow="0" windowWidth="38400" windowHeight="21600" activeTab="1" xr2:uid="{8538AFC8-A893-4C2E-A81B-B596E8ED505C}"/>
  </bookViews>
  <sheets>
    <sheet name="Data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3" i="6" l="1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06" i="5"/>
  <c r="H106" i="5"/>
  <c r="N106" i="5"/>
  <c r="O106" i="5"/>
  <c r="P106" i="5"/>
  <c r="R106" i="5"/>
  <c r="T106" i="5"/>
  <c r="F107" i="5"/>
  <c r="H107" i="5"/>
  <c r="N107" i="5"/>
  <c r="O107" i="5"/>
  <c r="P107" i="5"/>
  <c r="R107" i="5"/>
  <c r="T107" i="5"/>
  <c r="F108" i="5"/>
  <c r="H108" i="5"/>
  <c r="N108" i="5"/>
  <c r="O108" i="5"/>
  <c r="P108" i="5"/>
  <c r="R108" i="5"/>
  <c r="T108" i="5"/>
  <c r="F109" i="5"/>
  <c r="H109" i="5"/>
  <c r="N109" i="5"/>
  <c r="O109" i="5"/>
  <c r="P109" i="5"/>
  <c r="R109" i="5"/>
  <c r="T109" i="5"/>
  <c r="F110" i="5"/>
  <c r="H110" i="5"/>
  <c r="N110" i="5"/>
  <c r="O110" i="5"/>
  <c r="P110" i="5"/>
  <c r="R110" i="5"/>
  <c r="T110" i="5"/>
  <c r="F111" i="5"/>
  <c r="H111" i="5"/>
  <c r="N111" i="5"/>
  <c r="O111" i="5"/>
  <c r="P111" i="5"/>
  <c r="R111" i="5"/>
  <c r="T111" i="5"/>
  <c r="F112" i="5"/>
  <c r="H112" i="5"/>
  <c r="N112" i="5"/>
  <c r="O112" i="5"/>
  <c r="P112" i="5"/>
  <c r="R112" i="5"/>
  <c r="T112" i="5"/>
  <c r="F113" i="5"/>
  <c r="H113" i="5"/>
  <c r="N113" i="5"/>
  <c r="O113" i="5"/>
  <c r="P113" i="5"/>
  <c r="R113" i="5"/>
  <c r="T113" i="5"/>
  <c r="F114" i="5"/>
  <c r="H114" i="5"/>
  <c r="N114" i="5"/>
  <c r="O114" i="5"/>
  <c r="P114" i="5"/>
  <c r="R114" i="5"/>
  <c r="T114" i="5"/>
  <c r="F115" i="5"/>
  <c r="H115" i="5"/>
  <c r="N115" i="5"/>
  <c r="O115" i="5"/>
  <c r="P115" i="5"/>
  <c r="R115" i="5"/>
  <c r="T115" i="5"/>
  <c r="F116" i="5"/>
  <c r="H116" i="5"/>
  <c r="N116" i="5"/>
  <c r="O116" i="5"/>
  <c r="P116" i="5"/>
  <c r="R116" i="5"/>
  <c r="T116" i="5"/>
  <c r="F4" i="5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4" i="5"/>
  <c r="P4" i="5" l="1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58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331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6" i="5"/>
  <c r="N7" i="5"/>
  <c r="N8" i="5"/>
  <c r="N9" i="5"/>
  <c r="N10" i="5"/>
  <c r="N11" i="5"/>
  <c r="N12" i="5"/>
  <c r="N13" i="5"/>
  <c r="N14" i="5"/>
  <c r="N5" i="5"/>
  <c r="N4" i="5"/>
</calcChain>
</file>

<file path=xl/sharedStrings.xml><?xml version="1.0" encoding="utf-8"?>
<sst xmlns="http://schemas.openxmlformats.org/spreadsheetml/2006/main" count="2358" uniqueCount="57">
  <si>
    <t>Humidity</t>
  </si>
  <si>
    <t>SE</t>
  </si>
  <si>
    <t>S</t>
  </si>
  <si>
    <t>SSW</t>
  </si>
  <si>
    <t>Light rain shower</t>
  </si>
  <si>
    <t>Moderate or heavy rain shower</t>
  </si>
  <si>
    <t>Patchy rain possible</t>
  </si>
  <si>
    <t>Max</t>
  </si>
  <si>
    <t>Min</t>
  </si>
  <si>
    <t>Rain</t>
  </si>
  <si>
    <t>WSW</t>
  </si>
  <si>
    <t>SSE</t>
  </si>
  <si>
    <t>Cloudy</t>
  </si>
  <si>
    <t>ESE</t>
  </si>
  <si>
    <t>Partly cloudy</t>
  </si>
  <si>
    <t>Sunny</t>
  </si>
  <si>
    <t>E</t>
  </si>
  <si>
    <t>Patchy light drizzle</t>
  </si>
  <si>
    <t>Torrential rain shower</t>
  </si>
  <si>
    <t>SW</t>
  </si>
  <si>
    <t>W</t>
  </si>
  <si>
    <t>Moderate rain at times</t>
  </si>
  <si>
    <t>WNW</t>
  </si>
  <si>
    <t>Mist</t>
  </si>
  <si>
    <t>Light drizzle</t>
  </si>
  <si>
    <t>NW</t>
  </si>
  <si>
    <t>Fog</t>
  </si>
  <si>
    <t>Patchy light rain</t>
  </si>
  <si>
    <t>NE</t>
  </si>
  <si>
    <t>Heavy rain</t>
  </si>
  <si>
    <t>ENE</t>
  </si>
  <si>
    <t>Thundery outbreaks possible</t>
  </si>
  <si>
    <t>Patchy light rain with thunder</t>
  </si>
  <si>
    <t>Year</t>
  </si>
  <si>
    <t>Weather</t>
  </si>
  <si>
    <t>Cloud</t>
  </si>
  <si>
    <t>Pressure</t>
  </si>
  <si>
    <t>Direction</t>
  </si>
  <si>
    <t>Overcast</t>
  </si>
  <si>
    <t>°c</t>
  </si>
  <si>
    <t>km/h</t>
  </si>
  <si>
    <t>mm</t>
  </si>
  <si>
    <t>mb</t>
  </si>
  <si>
    <t>%</t>
  </si>
  <si>
    <t>days from</t>
  </si>
  <si>
    <t>january</t>
  </si>
  <si>
    <t>W/m2</t>
  </si>
  <si>
    <t>MJ/m2</t>
  </si>
  <si>
    <t>solar radiation*</t>
  </si>
  <si>
    <t>T_mean</t>
  </si>
  <si>
    <t>m/s</t>
  </si>
  <si>
    <t>℃</t>
  </si>
  <si>
    <t>Soil Moisture*</t>
  </si>
  <si>
    <t>Wind speed</t>
  </si>
  <si>
    <t>per day</t>
  </si>
  <si>
    <t>FCR status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</si>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</sst>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yyyy\-mm\-dd;@"/>
  </numFmts>
  <fonts count="5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76" fontId="0" fillId="0" borderId="0" xfId="0" applyNumberFormat="1"/>
    <xf numFmtId="9" fontId="0" fillId="0" borderId="0" xfId="0" applyNumberFormat="1"/>
    <xf numFmtId="178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7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7" fontId="0" fillId="2" borderId="0" xfId="0" applyNumberFormat="1" applyFill="1"/>
    <xf numFmtId="0" fontId="3" fillId="3" borderId="1" xfId="0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176" fontId="0" fillId="3" borderId="0" xfId="0" applyNumberFormat="1" applyFill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269B-6557-4796-A51A-344F910CB580}">
  <dimension ref="A1:U945"/>
  <sheetViews>
    <sheetView zoomScale="85" zoomScaleNormal="85" workbookViewId="0">
      <pane ySplit="3" topLeftCell="A214" activePane="bottomLeft" state="frozen"/>
      <selection activeCell="I1" sqref="I1"/>
      <selection pane="bottomLeft" activeCell="G220" sqref="A1:U773"/>
    </sheetView>
  </sheetViews>
  <sheetFormatPr baseColWidth="10" defaultColWidth="8.83203125" defaultRowHeight="17"/>
  <cols>
    <col min="1" max="1" width="10.33203125" bestFit="1" customWidth="1"/>
    <col min="2" max="2" width="5" bestFit="1" customWidth="1"/>
    <col min="3" max="3" width="29.1640625" bestFit="1" customWidth="1"/>
    <col min="4" max="4" width="6.6640625" style="7" bestFit="1" customWidth="1"/>
    <col min="5" max="5" width="5" style="7" bestFit="1" customWidth="1"/>
    <col min="6" max="6" width="8" style="15" bestFit="1" customWidth="1"/>
    <col min="7" max="7" width="5.83203125" bestFit="1" customWidth="1"/>
    <col min="8" max="8" width="5.83203125" style="15" customWidth="1"/>
    <col min="10" max="10" width="8.33203125" style="7" bestFit="1" customWidth="1"/>
    <col min="12" max="12" width="6.1640625" bestFit="1" customWidth="1"/>
    <col min="13" max="13" width="8.6640625" bestFit="1" customWidth="1"/>
    <col min="14" max="14" width="10.33203125" style="15" bestFit="1" customWidth="1"/>
    <col min="16" max="16" width="9.6640625" style="7" bestFit="1" customWidth="1"/>
    <col min="17" max="17" width="9.6640625" bestFit="1" customWidth="1"/>
    <col min="18" max="18" width="7" style="7" bestFit="1" customWidth="1"/>
    <col min="19" max="19" width="4.6640625" bestFit="1" customWidth="1"/>
    <col min="20" max="20" width="10.33203125" style="7" bestFit="1" customWidth="1"/>
    <col min="21" max="21" width="11.6640625" customWidth="1"/>
  </cols>
  <sheetData>
    <row r="1" spans="1:21">
      <c r="A1" s="20" t="s">
        <v>33</v>
      </c>
      <c r="B1" s="20"/>
      <c r="C1" s="11" t="s">
        <v>34</v>
      </c>
      <c r="D1" s="11" t="s">
        <v>7</v>
      </c>
      <c r="E1" s="11" t="s">
        <v>8</v>
      </c>
      <c r="F1" s="14" t="s">
        <v>49</v>
      </c>
      <c r="G1" s="20" t="s">
        <v>53</v>
      </c>
      <c r="H1" s="20"/>
      <c r="I1" s="11" t="s">
        <v>37</v>
      </c>
      <c r="J1" s="11" t="s">
        <v>9</v>
      </c>
      <c r="K1" s="11" t="s">
        <v>0</v>
      </c>
      <c r="L1" s="11" t="s">
        <v>35</v>
      </c>
      <c r="M1" s="11" t="s">
        <v>36</v>
      </c>
      <c r="N1" s="16" t="s">
        <v>0</v>
      </c>
      <c r="O1" s="11" t="s">
        <v>35</v>
      </c>
      <c r="P1" s="11" t="s">
        <v>44</v>
      </c>
      <c r="Q1" s="19" t="s">
        <v>48</v>
      </c>
      <c r="R1" s="19"/>
      <c r="S1" s="20" t="s">
        <v>52</v>
      </c>
      <c r="T1" s="20"/>
      <c r="U1" s="11" t="s">
        <v>55</v>
      </c>
    </row>
    <row r="2" spans="1:21">
      <c r="A2" s="11"/>
      <c r="B2" s="11"/>
      <c r="C2" s="11"/>
      <c r="D2" s="11" t="s">
        <v>39</v>
      </c>
      <c r="E2" s="11" t="s">
        <v>39</v>
      </c>
      <c r="F2" s="14" t="s">
        <v>51</v>
      </c>
      <c r="G2" s="11" t="s">
        <v>40</v>
      </c>
      <c r="H2" s="16" t="s">
        <v>50</v>
      </c>
      <c r="I2" s="11"/>
      <c r="J2" s="11" t="s">
        <v>41</v>
      </c>
      <c r="K2" s="11"/>
      <c r="L2" s="11"/>
      <c r="M2" s="11" t="s">
        <v>42</v>
      </c>
      <c r="N2" s="16" t="s">
        <v>43</v>
      </c>
      <c r="O2" s="11" t="s">
        <v>43</v>
      </c>
      <c r="P2" s="11" t="s">
        <v>45</v>
      </c>
      <c r="Q2" s="11" t="s">
        <v>46</v>
      </c>
      <c r="R2" s="11" t="s">
        <v>47</v>
      </c>
      <c r="S2" s="12"/>
      <c r="T2" s="11" t="s">
        <v>43</v>
      </c>
      <c r="U2" s="18" t="s">
        <v>56</v>
      </c>
    </row>
    <row r="3" spans="1:21">
      <c r="A3" s="11"/>
      <c r="B3" s="11"/>
      <c r="C3" s="11"/>
      <c r="D3" s="11"/>
      <c r="E3" s="11"/>
      <c r="G3" s="11"/>
      <c r="H3" s="16"/>
      <c r="I3" s="11"/>
      <c r="J3" s="11"/>
      <c r="K3" s="11"/>
      <c r="L3" s="11"/>
      <c r="M3" s="11"/>
      <c r="N3" s="16"/>
      <c r="O3" s="11"/>
      <c r="P3" s="11"/>
      <c r="Q3" s="11"/>
      <c r="R3" s="11" t="s">
        <v>54</v>
      </c>
      <c r="S3" s="12"/>
      <c r="T3" s="11"/>
    </row>
    <row r="4" spans="1:21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5">
        <f>(D4 + E4) / 2</f>
        <v>28</v>
      </c>
      <c r="G4">
        <v>7</v>
      </c>
      <c r="H4" s="17">
        <f>0.277778*G4</f>
        <v>1.9444460000000001</v>
      </c>
      <c r="I4" t="s">
        <v>28</v>
      </c>
      <c r="J4" s="9">
        <v>1.7</v>
      </c>
      <c r="K4" s="5">
        <v>0.7</v>
      </c>
      <c r="L4" s="3">
        <v>0.43</v>
      </c>
      <c r="M4">
        <v>1013</v>
      </c>
      <c r="N4" s="15">
        <f>RIGHT(K4, LEN(K4))*100</f>
        <v>70</v>
      </c>
      <c r="O4">
        <f>RIGHT(L4, LEN(L4))*100</f>
        <v>43</v>
      </c>
      <c r="P4" s="7">
        <f>A4-$A$4+1</f>
        <v>1</v>
      </c>
      <c r="Q4" s="2">
        <v>1786.23</v>
      </c>
      <c r="R4" s="10">
        <f>Q4*0.0864</f>
        <v>154.33027200000001</v>
      </c>
      <c r="S4" s="1">
        <v>0.28150006999999999</v>
      </c>
      <c r="T4" s="13">
        <f>S4*100/20</f>
        <v>1.4075003499999998</v>
      </c>
      <c r="U4">
        <v>3.8E-3</v>
      </c>
    </row>
    <row r="5" spans="1:21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5">
        <f>(D5 + E5) / 2</f>
        <v>27.5</v>
      </c>
      <c r="G5">
        <v>4</v>
      </c>
      <c r="H5" s="17">
        <f t="shared" ref="H5:H68" si="0">0.277778*G5</f>
        <v>1.1111120000000001</v>
      </c>
      <c r="I5" t="s">
        <v>28</v>
      </c>
      <c r="J5" s="9">
        <v>3.6</v>
      </c>
      <c r="K5" s="3">
        <v>0.74</v>
      </c>
      <c r="L5" s="3">
        <v>0.46</v>
      </c>
      <c r="M5">
        <v>1013</v>
      </c>
      <c r="N5" s="15">
        <f>RIGHT(K5, LEN(K5))*100</f>
        <v>74</v>
      </c>
      <c r="O5">
        <f t="shared" ref="O5:O68" si="1">RIGHT(L5, LEN(L5))*100</f>
        <v>46</v>
      </c>
      <c r="P5" s="7">
        <f>A5-$A$4+1</f>
        <v>2</v>
      </c>
      <c r="Q5" s="2">
        <v>1748.85</v>
      </c>
      <c r="R5" s="10">
        <f t="shared" ref="R5:R68" si="2">Q5*0.0864</f>
        <v>151.10064</v>
      </c>
      <c r="S5" s="1">
        <v>0.27945825000000002</v>
      </c>
      <c r="T5" s="13">
        <f t="shared" ref="T5:T68" si="3">S5*100/20</f>
        <v>1.3972912500000001</v>
      </c>
      <c r="U5">
        <v>4.7000000000000002E-3</v>
      </c>
    </row>
    <row r="6" spans="1:21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5">
        <f>(D6 + E6) / 2</f>
        <v>27.5</v>
      </c>
      <c r="G6">
        <v>2</v>
      </c>
      <c r="H6" s="17">
        <f t="shared" si="0"/>
        <v>0.55555600000000005</v>
      </c>
      <c r="I6" t="s">
        <v>16</v>
      </c>
      <c r="J6" s="9">
        <v>6.3</v>
      </c>
      <c r="K6" s="3">
        <v>0.75</v>
      </c>
      <c r="L6" s="3">
        <v>0.56000000000000005</v>
      </c>
      <c r="M6">
        <v>1012</v>
      </c>
      <c r="N6" s="15">
        <f t="shared" ref="N6:N69" si="4">RIGHT(K6, LEN(K6))*100</f>
        <v>75</v>
      </c>
      <c r="O6">
        <f t="shared" si="1"/>
        <v>56.000000000000007</v>
      </c>
      <c r="P6" s="7">
        <f>A6-$A$4+1</f>
        <v>3</v>
      </c>
      <c r="Q6" s="2">
        <v>1507.6599000000001</v>
      </c>
      <c r="R6" s="10">
        <f t="shared" si="2"/>
        <v>130.26181536000001</v>
      </c>
      <c r="S6" s="1">
        <v>0.27712500000000001</v>
      </c>
      <c r="T6" s="13">
        <f t="shared" si="3"/>
        <v>1.3856250000000001</v>
      </c>
      <c r="U6">
        <v>5.7999999999999996E-3</v>
      </c>
    </row>
    <row r="7" spans="1:21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5">
        <f>(D7 + E7) / 2</f>
        <v>27.5</v>
      </c>
      <c r="G7">
        <v>4</v>
      </c>
      <c r="H7" s="17">
        <f t="shared" si="0"/>
        <v>1.1111120000000001</v>
      </c>
      <c r="I7" t="s">
        <v>13</v>
      </c>
      <c r="J7" s="9">
        <v>1</v>
      </c>
      <c r="K7" s="3">
        <v>0.75</v>
      </c>
      <c r="L7" s="3">
        <v>0.5</v>
      </c>
      <c r="M7">
        <v>1010</v>
      </c>
      <c r="N7" s="15">
        <f t="shared" si="4"/>
        <v>75</v>
      </c>
      <c r="O7">
        <f t="shared" si="1"/>
        <v>50</v>
      </c>
      <c r="P7" s="7">
        <f>A7-$A$4+1</f>
        <v>4</v>
      </c>
      <c r="Q7" s="2">
        <v>1552.1599000000001</v>
      </c>
      <c r="R7" s="10">
        <f t="shared" si="2"/>
        <v>134.10661536000001</v>
      </c>
      <c r="S7" s="1">
        <v>0.27866669999999999</v>
      </c>
      <c r="T7" s="13">
        <f t="shared" si="3"/>
        <v>1.3933335</v>
      </c>
      <c r="U7">
        <v>6.0000000000000001E-3</v>
      </c>
    </row>
    <row r="8" spans="1:21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5">
        <f>(D8 + E8) / 2</f>
        <v>28.5</v>
      </c>
      <c r="G8">
        <v>4</v>
      </c>
      <c r="H8" s="17">
        <f t="shared" si="0"/>
        <v>1.1111120000000001</v>
      </c>
      <c r="I8" t="s">
        <v>11</v>
      </c>
      <c r="J8" s="9">
        <v>1</v>
      </c>
      <c r="K8" s="3">
        <v>0.71</v>
      </c>
      <c r="L8" s="3">
        <v>0.35</v>
      </c>
      <c r="M8">
        <v>1010</v>
      </c>
      <c r="N8" s="15">
        <f t="shared" si="4"/>
        <v>71</v>
      </c>
      <c r="O8">
        <f t="shared" si="1"/>
        <v>35</v>
      </c>
      <c r="P8" s="7">
        <f>A8-$A$4+1</f>
        <v>5</v>
      </c>
      <c r="Q8" s="2">
        <v>1765.7599</v>
      </c>
      <c r="R8" s="10">
        <f t="shared" si="2"/>
        <v>152.56165536</v>
      </c>
      <c r="S8" s="1">
        <v>0.27533337000000002</v>
      </c>
      <c r="T8" s="13">
        <f t="shared" si="3"/>
        <v>1.3766668500000001</v>
      </c>
      <c r="U8">
        <v>5.1000000000000004E-3</v>
      </c>
    </row>
    <row r="9" spans="1:21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5">
        <f>(D9 + E9) / 2</f>
        <v>28.5</v>
      </c>
      <c r="G9">
        <v>5</v>
      </c>
      <c r="H9" s="17">
        <f t="shared" si="0"/>
        <v>1.3888900000000002</v>
      </c>
      <c r="I9" t="s">
        <v>1</v>
      </c>
      <c r="J9" s="9">
        <v>2.1</v>
      </c>
      <c r="K9" s="3">
        <v>0.69</v>
      </c>
      <c r="L9" s="3">
        <v>0.22</v>
      </c>
      <c r="M9">
        <v>1011</v>
      </c>
      <c r="N9" s="15">
        <f t="shared" si="4"/>
        <v>69</v>
      </c>
      <c r="O9">
        <f t="shared" si="1"/>
        <v>22</v>
      </c>
      <c r="P9" s="7">
        <f>A9-$A$4+1</f>
        <v>6</v>
      </c>
      <c r="Q9" s="2">
        <v>1845.8601000000001</v>
      </c>
      <c r="R9" s="10">
        <f t="shared" si="2"/>
        <v>159.48231264</v>
      </c>
      <c r="S9" s="1">
        <v>0.27399993</v>
      </c>
      <c r="T9" s="13">
        <f t="shared" si="3"/>
        <v>1.36999965</v>
      </c>
      <c r="U9">
        <v>5.4000000000000003E-3</v>
      </c>
    </row>
    <row r="10" spans="1:21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5">
        <f>(D10 + E10) / 2</f>
        <v>28.5</v>
      </c>
      <c r="G10">
        <v>3</v>
      </c>
      <c r="H10" s="17">
        <f t="shared" si="0"/>
        <v>0.83333400000000002</v>
      </c>
      <c r="I10" t="s">
        <v>1</v>
      </c>
      <c r="J10" s="9">
        <v>1</v>
      </c>
      <c r="K10" s="3">
        <v>0.68</v>
      </c>
      <c r="L10" s="3">
        <v>0.44</v>
      </c>
      <c r="M10">
        <v>1010</v>
      </c>
      <c r="N10" s="15">
        <f t="shared" si="4"/>
        <v>68</v>
      </c>
      <c r="O10">
        <f t="shared" si="1"/>
        <v>44</v>
      </c>
      <c r="P10" s="7">
        <f>A10-$A$4+1</f>
        <v>7</v>
      </c>
      <c r="Q10" s="2">
        <v>1508.55</v>
      </c>
      <c r="R10" s="10">
        <f t="shared" si="2"/>
        <v>130.33872</v>
      </c>
      <c r="S10" s="1">
        <v>0.27408323000000001</v>
      </c>
      <c r="T10" s="13">
        <f t="shared" si="3"/>
        <v>1.3704161500000001</v>
      </c>
      <c r="U10">
        <v>5.5999999999999999E-3</v>
      </c>
    </row>
    <row r="11" spans="1:21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5">
        <f>(D11 + E11) / 2</f>
        <v>28</v>
      </c>
      <c r="G11">
        <v>2</v>
      </c>
      <c r="H11" s="17">
        <f t="shared" si="0"/>
        <v>0.55555600000000005</v>
      </c>
      <c r="I11" t="s">
        <v>16</v>
      </c>
      <c r="J11" s="9">
        <v>2.9</v>
      </c>
      <c r="K11" s="3">
        <v>0.73</v>
      </c>
      <c r="L11" s="3">
        <v>0.67</v>
      </c>
      <c r="M11">
        <v>1010</v>
      </c>
      <c r="N11" s="15">
        <f t="shared" si="4"/>
        <v>73</v>
      </c>
      <c r="O11">
        <f t="shared" si="1"/>
        <v>67</v>
      </c>
      <c r="P11" s="7">
        <f>A11-$A$4+1</f>
        <v>8</v>
      </c>
      <c r="Q11" s="2">
        <v>1268.2499</v>
      </c>
      <c r="R11" s="10">
        <f t="shared" si="2"/>
        <v>109.57679136</v>
      </c>
      <c r="S11" s="1">
        <v>0.27208329999999997</v>
      </c>
      <c r="T11" s="13">
        <f t="shared" si="3"/>
        <v>1.3604164999999999</v>
      </c>
      <c r="U11">
        <v>6.7000000000000002E-3</v>
      </c>
    </row>
    <row r="12" spans="1:21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5">
        <f>(D12 + E12) / 2</f>
        <v>29</v>
      </c>
      <c r="G12">
        <v>4</v>
      </c>
      <c r="H12" s="17">
        <f t="shared" si="0"/>
        <v>1.1111120000000001</v>
      </c>
      <c r="I12" t="s">
        <v>28</v>
      </c>
      <c r="J12" s="9">
        <v>1.5</v>
      </c>
      <c r="K12" s="3">
        <v>0.72</v>
      </c>
      <c r="L12" s="3">
        <v>0.47</v>
      </c>
      <c r="M12">
        <v>1009</v>
      </c>
      <c r="N12" s="15">
        <f t="shared" si="4"/>
        <v>72</v>
      </c>
      <c r="O12">
        <f t="shared" si="1"/>
        <v>47</v>
      </c>
      <c r="P12" s="7">
        <f>A12-$A$4+1</f>
        <v>9</v>
      </c>
      <c r="Q12" s="2">
        <v>1724.8200999999999</v>
      </c>
      <c r="R12" s="10">
        <f t="shared" si="2"/>
        <v>149.02445664000001</v>
      </c>
      <c r="S12" s="1">
        <v>0.27020842</v>
      </c>
      <c r="T12" s="13">
        <f t="shared" si="3"/>
        <v>1.3510421000000001</v>
      </c>
      <c r="U12">
        <v>5.7999999999999996E-3</v>
      </c>
    </row>
    <row r="13" spans="1:21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5">
        <f>(D13 + E13) / 2</f>
        <v>28</v>
      </c>
      <c r="G13">
        <v>5</v>
      </c>
      <c r="H13" s="17">
        <f t="shared" si="0"/>
        <v>1.3888900000000002</v>
      </c>
      <c r="I13" t="s">
        <v>1</v>
      </c>
      <c r="J13" s="9">
        <v>5</v>
      </c>
      <c r="K13" s="3">
        <v>0.74</v>
      </c>
      <c r="L13" s="3">
        <v>0.55000000000000004</v>
      </c>
      <c r="M13">
        <v>1009</v>
      </c>
      <c r="N13" s="15">
        <f t="shared" si="4"/>
        <v>74</v>
      </c>
      <c r="O13">
        <f t="shared" si="1"/>
        <v>55.000000000000007</v>
      </c>
      <c r="P13" s="7">
        <f>A13-$A$4+1</f>
        <v>10</v>
      </c>
      <c r="Q13" s="2">
        <v>1775.55</v>
      </c>
      <c r="R13" s="10">
        <f t="shared" si="2"/>
        <v>153.40752000000001</v>
      </c>
      <c r="S13" s="1">
        <v>0.26641663999999998</v>
      </c>
      <c r="T13" s="13">
        <f t="shared" si="3"/>
        <v>1.3320832</v>
      </c>
      <c r="U13">
        <v>8.0000000000000002E-3</v>
      </c>
    </row>
    <row r="14" spans="1:21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5">
        <f>(D14 + E14) / 2</f>
        <v>28</v>
      </c>
      <c r="G14">
        <v>4</v>
      </c>
      <c r="H14" s="17">
        <f t="shared" si="0"/>
        <v>1.1111120000000001</v>
      </c>
      <c r="I14" t="s">
        <v>2</v>
      </c>
      <c r="J14" s="9">
        <v>8.4</v>
      </c>
      <c r="K14" s="3">
        <v>0.74</v>
      </c>
      <c r="L14" s="3">
        <v>0.72</v>
      </c>
      <c r="M14">
        <v>1009</v>
      </c>
      <c r="N14" s="15">
        <f t="shared" si="4"/>
        <v>74</v>
      </c>
      <c r="O14">
        <f t="shared" si="1"/>
        <v>72</v>
      </c>
      <c r="P14" s="7">
        <f>A14-$A$4+1</f>
        <v>11</v>
      </c>
      <c r="Q14" s="2">
        <v>1659.8501000000001</v>
      </c>
      <c r="R14" s="10">
        <f t="shared" si="2"/>
        <v>143.41104864000002</v>
      </c>
      <c r="S14" s="1">
        <v>0.26829164999999999</v>
      </c>
      <c r="T14" s="13">
        <f t="shared" si="3"/>
        <v>1.3414582500000001</v>
      </c>
      <c r="U14">
        <v>0.01</v>
      </c>
    </row>
    <row r="15" spans="1:21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5">
        <f>(D15 + E15) / 2</f>
        <v>27.5</v>
      </c>
      <c r="G15">
        <v>3</v>
      </c>
      <c r="H15" s="17">
        <f t="shared" si="0"/>
        <v>0.83333400000000002</v>
      </c>
      <c r="I15" t="s">
        <v>3</v>
      </c>
      <c r="J15" s="9">
        <v>4.9000000000000004</v>
      </c>
      <c r="K15" s="3">
        <v>0.76</v>
      </c>
      <c r="L15" s="3">
        <v>0.53</v>
      </c>
      <c r="M15">
        <v>1009</v>
      </c>
      <c r="N15" s="15">
        <f t="shared" si="4"/>
        <v>76</v>
      </c>
      <c r="O15">
        <f t="shared" si="1"/>
        <v>53</v>
      </c>
      <c r="P15" s="7">
        <f>A15-$A$4+1</f>
        <v>12</v>
      </c>
      <c r="Q15" s="2">
        <v>2029.2</v>
      </c>
      <c r="R15" s="10">
        <f t="shared" si="2"/>
        <v>175.32288000000003</v>
      </c>
      <c r="S15" s="1">
        <v>0.26929170000000002</v>
      </c>
      <c r="T15" s="13">
        <f t="shared" si="3"/>
        <v>1.3464585000000002</v>
      </c>
      <c r="U15">
        <v>1.23E-2</v>
      </c>
    </row>
    <row r="16" spans="1:21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5">
        <f>(D16 + E16) / 2</f>
        <v>27.5</v>
      </c>
      <c r="G16">
        <v>3</v>
      </c>
      <c r="H16" s="17">
        <f t="shared" si="0"/>
        <v>0.83333400000000002</v>
      </c>
      <c r="I16" t="s">
        <v>11</v>
      </c>
      <c r="J16" s="9">
        <v>9.1</v>
      </c>
      <c r="K16" s="3">
        <v>0.76</v>
      </c>
      <c r="L16" s="3">
        <v>0.5</v>
      </c>
      <c r="M16">
        <v>1009</v>
      </c>
      <c r="N16" s="15">
        <f t="shared" si="4"/>
        <v>76</v>
      </c>
      <c r="O16">
        <f t="shared" si="1"/>
        <v>50</v>
      </c>
      <c r="P16" s="7">
        <f>A16-$A$4+1</f>
        <v>13</v>
      </c>
      <c r="Q16" s="2">
        <v>1674.09</v>
      </c>
      <c r="R16" s="10">
        <f t="shared" si="2"/>
        <v>144.64137600000001</v>
      </c>
      <c r="S16" s="1">
        <v>0.26783338000000001</v>
      </c>
      <c r="T16" s="13">
        <f t="shared" si="3"/>
        <v>1.3391668999999999</v>
      </c>
      <c r="U16">
        <v>1.4999999999999999E-2</v>
      </c>
    </row>
    <row r="17" spans="1:21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5">
        <f>(D17 + E17) / 2</f>
        <v>28.5</v>
      </c>
      <c r="G17">
        <v>4</v>
      </c>
      <c r="H17" s="17">
        <f t="shared" si="0"/>
        <v>1.1111120000000001</v>
      </c>
      <c r="I17" t="s">
        <v>1</v>
      </c>
      <c r="J17" s="9">
        <v>0.7</v>
      </c>
      <c r="K17" s="3">
        <v>0.72</v>
      </c>
      <c r="L17" s="3">
        <v>0.44</v>
      </c>
      <c r="M17">
        <v>1009</v>
      </c>
      <c r="N17" s="15">
        <f t="shared" si="4"/>
        <v>72</v>
      </c>
      <c r="O17">
        <f t="shared" si="1"/>
        <v>44</v>
      </c>
      <c r="P17" s="7">
        <f>A17-$A$4+1</f>
        <v>14</v>
      </c>
      <c r="Q17" s="2">
        <v>1933.0802000000001</v>
      </c>
      <c r="R17" s="10">
        <f t="shared" si="2"/>
        <v>167.01812928000001</v>
      </c>
      <c r="S17" s="1">
        <v>0.26579162000000001</v>
      </c>
      <c r="T17" s="13">
        <f t="shared" si="3"/>
        <v>1.3289580999999999</v>
      </c>
      <c r="U17">
        <v>1.29E-2</v>
      </c>
    </row>
    <row r="18" spans="1:21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5">
        <f>(D18 + E18) / 2</f>
        <v>29</v>
      </c>
      <c r="G18">
        <v>5</v>
      </c>
      <c r="H18" s="17">
        <f t="shared" si="0"/>
        <v>1.3888900000000002</v>
      </c>
      <c r="I18" t="s">
        <v>30</v>
      </c>
      <c r="J18" s="9">
        <v>0.1</v>
      </c>
      <c r="K18" s="3">
        <v>0.7</v>
      </c>
      <c r="L18" s="3">
        <v>0.2</v>
      </c>
      <c r="M18">
        <v>1009</v>
      </c>
      <c r="N18" s="15">
        <f t="shared" si="4"/>
        <v>70</v>
      </c>
      <c r="O18">
        <f t="shared" si="1"/>
        <v>20</v>
      </c>
      <c r="P18" s="7">
        <f>A18-$A$4+1</f>
        <v>15</v>
      </c>
      <c r="Q18" s="2">
        <v>2085.27</v>
      </c>
      <c r="R18" s="10">
        <f t="shared" si="2"/>
        <v>180.167328</v>
      </c>
      <c r="S18" s="1">
        <v>0.26433328</v>
      </c>
      <c r="T18" s="13">
        <f t="shared" si="3"/>
        <v>1.3216664</v>
      </c>
      <c r="U18">
        <v>1.1900000000000001E-2</v>
      </c>
    </row>
    <row r="19" spans="1:21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5">
        <f>(D19 + E19) / 2</f>
        <v>28.5</v>
      </c>
      <c r="G19">
        <v>3</v>
      </c>
      <c r="H19" s="17">
        <f t="shared" si="0"/>
        <v>0.83333400000000002</v>
      </c>
      <c r="I19" t="s">
        <v>1</v>
      </c>
      <c r="J19" s="9">
        <v>0.8</v>
      </c>
      <c r="K19" s="3">
        <v>0.7</v>
      </c>
      <c r="L19" s="3">
        <v>0.34</v>
      </c>
      <c r="M19">
        <v>1010</v>
      </c>
      <c r="N19" s="15">
        <f t="shared" si="4"/>
        <v>70</v>
      </c>
      <c r="O19">
        <f t="shared" si="1"/>
        <v>34</v>
      </c>
      <c r="P19" s="7">
        <f>A19-$A$4+1</f>
        <v>16</v>
      </c>
      <c r="Q19" s="2">
        <v>1998.9401</v>
      </c>
      <c r="R19" s="10">
        <f t="shared" si="2"/>
        <v>172.70842464</v>
      </c>
      <c r="S19" s="1">
        <v>0.26404163000000003</v>
      </c>
      <c r="T19" s="13">
        <f t="shared" si="3"/>
        <v>1.3202081500000002</v>
      </c>
      <c r="U19">
        <v>1.32E-2</v>
      </c>
    </row>
    <row r="20" spans="1:21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5">
        <f>(D20 + E20) / 2</f>
        <v>29.5</v>
      </c>
      <c r="G20">
        <v>5</v>
      </c>
      <c r="H20" s="17">
        <f t="shared" si="0"/>
        <v>1.3888900000000002</v>
      </c>
      <c r="I20" t="s">
        <v>1</v>
      </c>
      <c r="J20" s="9">
        <v>1.2</v>
      </c>
      <c r="K20" s="3">
        <v>0.73</v>
      </c>
      <c r="L20" s="3">
        <v>0.4</v>
      </c>
      <c r="M20">
        <v>1011</v>
      </c>
      <c r="N20" s="15">
        <f t="shared" si="4"/>
        <v>73</v>
      </c>
      <c r="O20">
        <f t="shared" si="1"/>
        <v>40</v>
      </c>
      <c r="P20" s="7">
        <f>A20-$A$4+1</f>
        <v>17</v>
      </c>
      <c r="Q20" s="2">
        <v>899.78989999999999</v>
      </c>
      <c r="R20" s="10">
        <f t="shared" si="2"/>
        <v>77.741847360000008</v>
      </c>
      <c r="S20" s="1">
        <v>0.28162496999999997</v>
      </c>
      <c r="T20" s="13">
        <f t="shared" si="3"/>
        <v>1.4081248499999999</v>
      </c>
      <c r="U20">
        <v>1.15E-2</v>
      </c>
    </row>
    <row r="21" spans="1:21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5">
        <f>(D21 + E21) / 2</f>
        <v>28.5</v>
      </c>
      <c r="G21">
        <v>3</v>
      </c>
      <c r="H21" s="17">
        <f t="shared" si="0"/>
        <v>0.83333400000000002</v>
      </c>
      <c r="I21" t="s">
        <v>13</v>
      </c>
      <c r="J21" s="9">
        <v>7</v>
      </c>
      <c r="K21" s="3">
        <v>0.75</v>
      </c>
      <c r="L21" s="3">
        <v>0.57999999999999996</v>
      </c>
      <c r="M21">
        <v>1011</v>
      </c>
      <c r="N21" s="15">
        <f t="shared" si="4"/>
        <v>75</v>
      </c>
      <c r="O21">
        <f t="shared" si="1"/>
        <v>57.999999999999993</v>
      </c>
      <c r="P21" s="7">
        <f>A21-$A$4+1</f>
        <v>18</v>
      </c>
      <c r="Q21" s="2">
        <v>1935.75</v>
      </c>
      <c r="R21" s="10">
        <f t="shared" si="2"/>
        <v>167.24880000000002</v>
      </c>
      <c r="S21" s="1">
        <v>0.28545827000000001</v>
      </c>
      <c r="T21" s="13">
        <f t="shared" si="3"/>
        <v>1.4272913500000002</v>
      </c>
      <c r="U21">
        <v>1.5599999999999999E-2</v>
      </c>
    </row>
    <row r="22" spans="1:21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5">
        <f>(D22 + E22) / 2</f>
        <v>28.5</v>
      </c>
      <c r="G22">
        <v>5</v>
      </c>
      <c r="H22" s="17">
        <f t="shared" si="0"/>
        <v>1.3888900000000002</v>
      </c>
      <c r="I22" t="s">
        <v>30</v>
      </c>
      <c r="J22" s="9">
        <v>7.8</v>
      </c>
      <c r="K22" s="3">
        <v>0.76</v>
      </c>
      <c r="L22" s="3">
        <v>0.54</v>
      </c>
      <c r="M22">
        <v>1010</v>
      </c>
      <c r="N22" s="15">
        <f t="shared" si="4"/>
        <v>76</v>
      </c>
      <c r="O22">
        <f t="shared" si="1"/>
        <v>54</v>
      </c>
      <c r="P22" s="7">
        <f>A22-$A$4+1</f>
        <v>19</v>
      </c>
      <c r="Q22" s="2">
        <v>1426.6699000000001</v>
      </c>
      <c r="R22" s="10">
        <f t="shared" si="2"/>
        <v>123.26427936000002</v>
      </c>
      <c r="S22" s="1">
        <v>0.27566661999999997</v>
      </c>
      <c r="T22" s="13">
        <f t="shared" si="3"/>
        <v>1.3783330999999999</v>
      </c>
      <c r="U22">
        <v>1.8200000000000001E-2</v>
      </c>
    </row>
    <row r="23" spans="1:21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5">
        <f>(D23 + E23) / 2</f>
        <v>29</v>
      </c>
      <c r="G23">
        <v>5</v>
      </c>
      <c r="H23" s="17">
        <f t="shared" si="0"/>
        <v>1.3888900000000002</v>
      </c>
      <c r="I23" t="s">
        <v>30</v>
      </c>
      <c r="J23" s="9">
        <v>2.6</v>
      </c>
      <c r="K23" s="3">
        <v>0.75</v>
      </c>
      <c r="L23" s="3">
        <v>0.46</v>
      </c>
      <c r="M23">
        <v>1011</v>
      </c>
      <c r="N23" s="15">
        <f t="shared" si="4"/>
        <v>75</v>
      </c>
      <c r="O23">
        <f t="shared" si="1"/>
        <v>46</v>
      </c>
      <c r="P23" s="7">
        <f>A23-$A$4+1</f>
        <v>20</v>
      </c>
      <c r="Q23" s="2">
        <v>2170.7096999999999</v>
      </c>
      <c r="R23" s="10">
        <f t="shared" si="2"/>
        <v>187.54931808000001</v>
      </c>
      <c r="S23" s="1">
        <v>0.2723333</v>
      </c>
      <c r="T23" s="13">
        <f t="shared" si="3"/>
        <v>1.3616664999999999</v>
      </c>
      <c r="U23">
        <v>1.77E-2</v>
      </c>
    </row>
    <row r="24" spans="1:21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5">
        <f>(D24 + E24) / 2</f>
        <v>28.5</v>
      </c>
      <c r="G24">
        <v>9</v>
      </c>
      <c r="H24" s="17">
        <f t="shared" si="0"/>
        <v>2.5000020000000003</v>
      </c>
      <c r="I24" t="s">
        <v>30</v>
      </c>
      <c r="J24" s="9">
        <v>0.9</v>
      </c>
      <c r="K24" s="3">
        <v>0.72</v>
      </c>
      <c r="L24" s="3">
        <v>0.39</v>
      </c>
      <c r="M24">
        <v>1012</v>
      </c>
      <c r="N24" s="15">
        <f t="shared" si="4"/>
        <v>72</v>
      </c>
      <c r="O24">
        <f t="shared" si="1"/>
        <v>39</v>
      </c>
      <c r="P24" s="7">
        <f>A24-$A$4+1</f>
        <v>21</v>
      </c>
      <c r="Q24" s="2">
        <v>2192.9596999999999</v>
      </c>
      <c r="R24" s="10">
        <f t="shared" si="2"/>
        <v>189.47171807999999</v>
      </c>
      <c r="S24" s="1">
        <v>0.27158325999999999</v>
      </c>
      <c r="T24" s="13">
        <f t="shared" si="3"/>
        <v>1.3579162999999999</v>
      </c>
      <c r="U24">
        <v>1.9400000000000001E-2</v>
      </c>
    </row>
    <row r="25" spans="1:21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5">
        <f>(D25 + E25) / 2</f>
        <v>29</v>
      </c>
      <c r="G25">
        <v>7</v>
      </c>
      <c r="H25" s="17">
        <f t="shared" si="0"/>
        <v>1.9444460000000001</v>
      </c>
      <c r="I25" t="s">
        <v>28</v>
      </c>
      <c r="J25" s="9">
        <v>0.1</v>
      </c>
      <c r="K25" s="3">
        <v>0.7</v>
      </c>
      <c r="L25" s="3">
        <v>0.28000000000000003</v>
      </c>
      <c r="M25">
        <v>1011</v>
      </c>
      <c r="N25" s="15">
        <f t="shared" si="4"/>
        <v>70</v>
      </c>
      <c r="O25">
        <f t="shared" si="1"/>
        <v>28.000000000000004</v>
      </c>
      <c r="P25" s="7">
        <f>A25-$A$4+1</f>
        <v>22</v>
      </c>
      <c r="Q25" s="2">
        <v>2224.1098999999999</v>
      </c>
      <c r="R25" s="10">
        <f t="shared" si="2"/>
        <v>192.16309536</v>
      </c>
      <c r="S25" s="1">
        <v>0.27229163000000001</v>
      </c>
      <c r="T25" s="13">
        <f t="shared" si="3"/>
        <v>1.36145815</v>
      </c>
      <c r="U25">
        <v>1.7999999999999999E-2</v>
      </c>
    </row>
    <row r="26" spans="1:21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5">
        <f>(D26 + E26) / 2</f>
        <v>29</v>
      </c>
      <c r="G26">
        <v>4</v>
      </c>
      <c r="H26" s="17">
        <f t="shared" si="0"/>
        <v>1.1111120000000001</v>
      </c>
      <c r="I26" t="s">
        <v>13</v>
      </c>
      <c r="J26" s="9">
        <v>0.8</v>
      </c>
      <c r="K26" s="3">
        <v>0.71</v>
      </c>
      <c r="L26" s="3">
        <v>0.35</v>
      </c>
      <c r="M26">
        <v>1010</v>
      </c>
      <c r="N26" s="15">
        <f t="shared" si="4"/>
        <v>71</v>
      </c>
      <c r="O26">
        <f t="shared" si="1"/>
        <v>35</v>
      </c>
      <c r="P26" s="7">
        <f>A26-$A$4+1</f>
        <v>23</v>
      </c>
      <c r="Q26" s="2">
        <v>2264.16</v>
      </c>
      <c r="R26" s="10">
        <f t="shared" si="2"/>
        <v>195.623424</v>
      </c>
      <c r="S26" s="1">
        <v>0.27220830000000001</v>
      </c>
      <c r="T26" s="13">
        <f t="shared" si="3"/>
        <v>1.3610415000000002</v>
      </c>
      <c r="U26">
        <v>1.83E-2</v>
      </c>
    </row>
    <row r="27" spans="1:21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5">
        <f>(D27 + E27) / 2</f>
        <v>29</v>
      </c>
      <c r="G27">
        <v>4</v>
      </c>
      <c r="H27" s="17">
        <f t="shared" si="0"/>
        <v>1.1111120000000001</v>
      </c>
      <c r="I27" t="s">
        <v>13</v>
      </c>
      <c r="J27" s="9">
        <v>0.9</v>
      </c>
      <c r="K27" s="3">
        <v>0.7</v>
      </c>
      <c r="L27" s="3">
        <v>0.46</v>
      </c>
      <c r="M27">
        <v>1010</v>
      </c>
      <c r="N27" s="15">
        <f t="shared" si="4"/>
        <v>70</v>
      </c>
      <c r="O27">
        <f t="shared" si="1"/>
        <v>46</v>
      </c>
      <c r="P27" s="7">
        <f>A27-$A$4+1</f>
        <v>24</v>
      </c>
      <c r="Q27" s="2">
        <v>2231.23</v>
      </c>
      <c r="R27" s="10">
        <f t="shared" si="2"/>
        <v>192.77827200000002</v>
      </c>
      <c r="S27" s="1">
        <v>0.27187499999999998</v>
      </c>
      <c r="T27" s="13">
        <f t="shared" si="3"/>
        <v>1.3593749999999998</v>
      </c>
      <c r="U27">
        <v>1.8599999999999998E-2</v>
      </c>
    </row>
    <row r="28" spans="1:21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5">
        <f>(D28 + E28) / 2</f>
        <v>29</v>
      </c>
      <c r="G28">
        <v>5</v>
      </c>
      <c r="H28" s="17">
        <f t="shared" si="0"/>
        <v>1.3888900000000002</v>
      </c>
      <c r="I28" t="s">
        <v>11</v>
      </c>
      <c r="J28" s="9">
        <v>0.4</v>
      </c>
      <c r="K28" s="3">
        <v>0.67</v>
      </c>
      <c r="L28" s="3">
        <v>0.41</v>
      </c>
      <c r="M28">
        <v>1010</v>
      </c>
      <c r="N28" s="15">
        <f t="shared" si="4"/>
        <v>67</v>
      </c>
      <c r="O28">
        <f t="shared" si="1"/>
        <v>41</v>
      </c>
      <c r="P28" s="7">
        <f>A28-$A$4+1</f>
        <v>25</v>
      </c>
      <c r="Q28" s="2">
        <v>2109.3000000000002</v>
      </c>
      <c r="R28" s="10">
        <f t="shared" si="2"/>
        <v>182.24352000000002</v>
      </c>
      <c r="S28" s="1">
        <v>0.26983336000000002</v>
      </c>
      <c r="T28" s="13">
        <f t="shared" si="3"/>
        <v>1.3491668000000001</v>
      </c>
      <c r="U28">
        <v>1.8700000000000001E-2</v>
      </c>
    </row>
    <row r="29" spans="1:21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5">
        <f>(D29 + E29) / 2</f>
        <v>28.5</v>
      </c>
      <c r="G29">
        <v>5</v>
      </c>
      <c r="H29" s="17">
        <f t="shared" si="0"/>
        <v>1.3888900000000002</v>
      </c>
      <c r="I29" t="s">
        <v>11</v>
      </c>
      <c r="J29" s="9">
        <v>5</v>
      </c>
      <c r="K29" s="3">
        <v>0.7</v>
      </c>
      <c r="L29" s="3">
        <v>0.48</v>
      </c>
      <c r="M29">
        <v>1009</v>
      </c>
      <c r="N29" s="15">
        <f t="shared" si="4"/>
        <v>70</v>
      </c>
      <c r="O29">
        <f t="shared" si="1"/>
        <v>48</v>
      </c>
      <c r="P29" s="7">
        <f>A29-$A$4+1</f>
        <v>26</v>
      </c>
      <c r="Q29" s="2">
        <v>2194.7399999999998</v>
      </c>
      <c r="R29" s="10">
        <f t="shared" si="2"/>
        <v>189.62553599999998</v>
      </c>
      <c r="S29" s="1">
        <v>0.2663333</v>
      </c>
      <c r="T29" s="13">
        <f t="shared" si="3"/>
        <v>1.3316665000000001</v>
      </c>
      <c r="U29">
        <v>2.1999999999999999E-2</v>
      </c>
    </row>
    <row r="30" spans="1:21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5">
        <f>(D30 + E30) / 2</f>
        <v>26</v>
      </c>
      <c r="G30">
        <v>4</v>
      </c>
      <c r="H30" s="17">
        <f t="shared" si="0"/>
        <v>1.1111120000000001</v>
      </c>
      <c r="I30" t="s">
        <v>2</v>
      </c>
      <c r="J30" s="9">
        <v>8.5</v>
      </c>
      <c r="K30" s="3">
        <v>0.84</v>
      </c>
      <c r="L30" s="3">
        <v>0.67</v>
      </c>
      <c r="M30">
        <v>1009</v>
      </c>
      <c r="N30" s="15">
        <f t="shared" si="4"/>
        <v>84</v>
      </c>
      <c r="O30">
        <f t="shared" si="1"/>
        <v>67</v>
      </c>
      <c r="P30" s="7">
        <f>A30-$A$4+1</f>
        <v>27</v>
      </c>
      <c r="Q30" s="2">
        <v>1835.1799000000001</v>
      </c>
      <c r="R30" s="10">
        <f t="shared" si="2"/>
        <v>158.55954336000002</v>
      </c>
      <c r="S30" s="1">
        <v>0.26470828000000002</v>
      </c>
      <c r="T30" s="13">
        <f t="shared" si="3"/>
        <v>1.3235414000000001</v>
      </c>
      <c r="U30">
        <v>3.5900000000000001E-2</v>
      </c>
    </row>
    <row r="31" spans="1:21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5">
        <f>(D31 + E31) / 2</f>
        <v>27.5</v>
      </c>
      <c r="G31">
        <v>5</v>
      </c>
      <c r="H31" s="17">
        <f t="shared" si="0"/>
        <v>1.3888900000000002</v>
      </c>
      <c r="I31" t="s">
        <v>2</v>
      </c>
      <c r="J31" s="9">
        <v>10.9</v>
      </c>
      <c r="K31" s="3">
        <v>0.81</v>
      </c>
      <c r="L31" s="3">
        <v>0.56999999999999995</v>
      </c>
      <c r="M31">
        <v>1010</v>
      </c>
      <c r="N31" s="15">
        <f t="shared" si="4"/>
        <v>81</v>
      </c>
      <c r="O31">
        <f t="shared" si="1"/>
        <v>56.999999999999993</v>
      </c>
      <c r="P31" s="7">
        <f>A31-$A$4+1</f>
        <v>28</v>
      </c>
      <c r="Q31" s="2">
        <v>1294.0598</v>
      </c>
      <c r="R31" s="10">
        <f t="shared" si="2"/>
        <v>111.80676672</v>
      </c>
      <c r="S31" s="1">
        <v>0.28295836000000002</v>
      </c>
      <c r="T31" s="13">
        <f t="shared" si="3"/>
        <v>1.4147918000000002</v>
      </c>
      <c r="U31">
        <v>3.4099999999999998E-2</v>
      </c>
    </row>
    <row r="32" spans="1:21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5">
        <f>(D32 + E32) / 2</f>
        <v>27</v>
      </c>
      <c r="G32">
        <v>5</v>
      </c>
      <c r="H32" s="17">
        <f t="shared" si="0"/>
        <v>1.3888900000000002</v>
      </c>
      <c r="I32" t="s">
        <v>11</v>
      </c>
      <c r="J32" s="9">
        <v>42.9</v>
      </c>
      <c r="K32" s="3">
        <v>0.86</v>
      </c>
      <c r="L32" s="3">
        <v>0.67</v>
      </c>
      <c r="M32">
        <v>1010</v>
      </c>
      <c r="N32" s="15">
        <f t="shared" si="4"/>
        <v>86</v>
      </c>
      <c r="O32">
        <f t="shared" si="1"/>
        <v>67</v>
      </c>
      <c r="P32" s="7">
        <f>A32-$A$4+1</f>
        <v>29</v>
      </c>
      <c r="Q32" s="2">
        <v>1386.6198999999999</v>
      </c>
      <c r="R32" s="10">
        <f t="shared" si="2"/>
        <v>119.80395935999999</v>
      </c>
      <c r="S32" s="1">
        <v>0.29145833999999998</v>
      </c>
      <c r="T32" s="13">
        <f t="shared" si="3"/>
        <v>1.4572916999999999</v>
      </c>
      <c r="U32">
        <v>6.0100000000000001E-2</v>
      </c>
    </row>
    <row r="33" spans="1:21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5">
        <f>(D33 + E33) / 2</f>
        <v>26.5</v>
      </c>
      <c r="G33">
        <v>4</v>
      </c>
      <c r="H33" s="17">
        <f t="shared" si="0"/>
        <v>1.1111120000000001</v>
      </c>
      <c r="I33" t="s">
        <v>16</v>
      </c>
      <c r="J33" s="9">
        <v>16</v>
      </c>
      <c r="K33" s="3">
        <v>0.82</v>
      </c>
      <c r="L33" s="3">
        <v>0.55000000000000004</v>
      </c>
      <c r="M33">
        <v>1011</v>
      </c>
      <c r="N33" s="15">
        <f t="shared" si="4"/>
        <v>82</v>
      </c>
      <c r="O33">
        <f t="shared" si="1"/>
        <v>55.000000000000007</v>
      </c>
      <c r="P33" s="7">
        <f>A33-$A$4+1</f>
        <v>30</v>
      </c>
      <c r="Q33" s="2">
        <v>2198.3000000000002</v>
      </c>
      <c r="R33" s="10">
        <f t="shared" si="2"/>
        <v>189.93312000000003</v>
      </c>
      <c r="S33" s="1">
        <v>0.28545836000000002</v>
      </c>
      <c r="T33" s="13">
        <f t="shared" si="3"/>
        <v>1.4272918000000001</v>
      </c>
      <c r="U33">
        <v>7.3800000000000004E-2</v>
      </c>
    </row>
    <row r="34" spans="1:21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5">
        <f>(D34 + E34) / 2</f>
        <v>26.5</v>
      </c>
      <c r="G34">
        <v>6</v>
      </c>
      <c r="H34" s="17">
        <f t="shared" si="0"/>
        <v>1.666668</v>
      </c>
      <c r="I34" t="s">
        <v>30</v>
      </c>
      <c r="J34" s="9">
        <v>4.3</v>
      </c>
      <c r="K34" s="3">
        <v>0.78</v>
      </c>
      <c r="L34" s="3">
        <v>0.73</v>
      </c>
      <c r="M34">
        <v>1010</v>
      </c>
      <c r="N34" s="15">
        <f t="shared" si="4"/>
        <v>78</v>
      </c>
      <c r="O34">
        <f t="shared" si="1"/>
        <v>73</v>
      </c>
      <c r="P34" s="7">
        <f>A34-$A$4+1</f>
        <v>31</v>
      </c>
      <c r="Q34" s="2">
        <v>2365.6196</v>
      </c>
      <c r="R34" s="10">
        <f t="shared" si="2"/>
        <v>204.38953344000001</v>
      </c>
      <c r="S34" s="1">
        <v>0.28900006</v>
      </c>
      <c r="T34" s="13">
        <f t="shared" si="3"/>
        <v>1.4450003</v>
      </c>
      <c r="U34">
        <v>7.6600000000000001E-2</v>
      </c>
    </row>
    <row r="35" spans="1:21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5">
        <f>(D35 + E35) / 2</f>
        <v>28</v>
      </c>
      <c r="G35">
        <v>8</v>
      </c>
      <c r="H35" s="17">
        <f t="shared" si="0"/>
        <v>2.2222240000000002</v>
      </c>
      <c r="I35" t="s">
        <v>30</v>
      </c>
      <c r="J35" s="9">
        <v>1.4</v>
      </c>
      <c r="K35" s="3">
        <v>0.74</v>
      </c>
      <c r="L35" s="3">
        <v>0.4</v>
      </c>
      <c r="M35">
        <v>1010</v>
      </c>
      <c r="N35" s="15">
        <f t="shared" si="4"/>
        <v>74</v>
      </c>
      <c r="O35">
        <f t="shared" si="1"/>
        <v>40</v>
      </c>
      <c r="P35" s="7">
        <f>A35-$A$4+1</f>
        <v>32</v>
      </c>
      <c r="Q35" s="2">
        <v>924.70996000000002</v>
      </c>
      <c r="R35" s="10">
        <f t="shared" si="2"/>
        <v>79.894940544000008</v>
      </c>
      <c r="S35" s="1">
        <v>0.29025005999999998</v>
      </c>
      <c r="T35" s="13">
        <f t="shared" si="3"/>
        <v>1.4512502999999999</v>
      </c>
      <c r="U35">
        <v>6.6199999999999995E-2</v>
      </c>
    </row>
    <row r="36" spans="1:21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5">
        <f>(D36 + E36) / 2</f>
        <v>28</v>
      </c>
      <c r="G36">
        <v>8</v>
      </c>
      <c r="H36" s="17">
        <f t="shared" si="0"/>
        <v>2.2222240000000002</v>
      </c>
      <c r="I36" t="s">
        <v>30</v>
      </c>
      <c r="J36" s="9">
        <v>0</v>
      </c>
      <c r="K36" s="3">
        <v>0.7</v>
      </c>
      <c r="L36" s="3">
        <v>0.23</v>
      </c>
      <c r="M36">
        <v>1011</v>
      </c>
      <c r="N36" s="15">
        <f t="shared" si="4"/>
        <v>70</v>
      </c>
      <c r="O36">
        <f t="shared" si="1"/>
        <v>23</v>
      </c>
      <c r="P36" s="7">
        <f>A36-$A$4+1</f>
        <v>33</v>
      </c>
      <c r="Q36" s="2">
        <v>1264.69</v>
      </c>
      <c r="R36" s="10">
        <f t="shared" si="2"/>
        <v>109.26921600000001</v>
      </c>
      <c r="S36" s="1">
        <v>0.28991665999999999</v>
      </c>
      <c r="T36" s="13">
        <f t="shared" si="3"/>
        <v>1.4495833</v>
      </c>
      <c r="U36">
        <v>6.6199999999999995E-2</v>
      </c>
    </row>
    <row r="37" spans="1:21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5">
        <f>(D37 + E37) / 2</f>
        <v>28</v>
      </c>
      <c r="G37">
        <v>7</v>
      </c>
      <c r="H37" s="17">
        <f t="shared" si="0"/>
        <v>1.9444460000000001</v>
      </c>
      <c r="I37" t="s">
        <v>30</v>
      </c>
      <c r="J37" s="9">
        <v>0.1</v>
      </c>
      <c r="K37" s="3">
        <v>0.66</v>
      </c>
      <c r="L37" s="3">
        <v>0.17</v>
      </c>
      <c r="M37">
        <v>1011</v>
      </c>
      <c r="N37" s="15">
        <f t="shared" si="4"/>
        <v>66</v>
      </c>
      <c r="O37">
        <f t="shared" si="1"/>
        <v>17</v>
      </c>
      <c r="P37" s="7">
        <f>A37-$A$4+1</f>
        <v>34</v>
      </c>
      <c r="Q37" s="2">
        <v>1407.98</v>
      </c>
      <c r="R37" s="10">
        <f t="shared" si="2"/>
        <v>121.649472</v>
      </c>
      <c r="S37" s="1">
        <v>0.29908331999999999</v>
      </c>
      <c r="T37" s="13">
        <f t="shared" si="3"/>
        <v>1.4954166</v>
      </c>
      <c r="U37">
        <v>6.6199999999999995E-2</v>
      </c>
    </row>
    <row r="38" spans="1:21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5">
        <f>(D38 + E38) / 2</f>
        <v>29</v>
      </c>
      <c r="G38">
        <v>4</v>
      </c>
      <c r="H38" s="17">
        <f t="shared" si="0"/>
        <v>1.1111120000000001</v>
      </c>
      <c r="I38" t="s">
        <v>13</v>
      </c>
      <c r="J38" s="9">
        <v>0</v>
      </c>
      <c r="K38" s="3">
        <v>0.65</v>
      </c>
      <c r="L38" s="3">
        <v>0.13</v>
      </c>
      <c r="M38">
        <v>1011</v>
      </c>
      <c r="N38" s="15">
        <f t="shared" si="4"/>
        <v>65</v>
      </c>
      <c r="O38">
        <f t="shared" si="1"/>
        <v>13</v>
      </c>
      <c r="P38" s="7">
        <f>A38-$A$4+1</f>
        <v>35</v>
      </c>
      <c r="Q38" s="2">
        <v>1199.72</v>
      </c>
      <c r="R38" s="10">
        <f t="shared" si="2"/>
        <v>103.65580800000001</v>
      </c>
      <c r="S38" s="1">
        <v>0.30375000000000002</v>
      </c>
      <c r="T38" s="13">
        <f t="shared" si="3"/>
        <v>1.5187500000000003</v>
      </c>
      <c r="U38">
        <v>5.96E-2</v>
      </c>
    </row>
    <row r="39" spans="1:21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5">
        <f>(D39 + E39) / 2</f>
        <v>28.5</v>
      </c>
      <c r="G39">
        <v>5</v>
      </c>
      <c r="H39" s="17">
        <f t="shared" si="0"/>
        <v>1.3888900000000002</v>
      </c>
      <c r="I39" t="s">
        <v>16</v>
      </c>
      <c r="J39" s="9">
        <v>0.1</v>
      </c>
      <c r="K39" s="3">
        <v>0.65</v>
      </c>
      <c r="L39" s="3">
        <v>0.28000000000000003</v>
      </c>
      <c r="M39">
        <v>1010</v>
      </c>
      <c r="N39" s="15">
        <f t="shared" si="4"/>
        <v>65</v>
      </c>
      <c r="O39">
        <f t="shared" si="1"/>
        <v>28.000000000000004</v>
      </c>
      <c r="P39" s="7">
        <f>A39-$A$4+1</f>
        <v>36</v>
      </c>
      <c r="Q39" s="2">
        <v>2356.7202000000002</v>
      </c>
      <c r="R39" s="10">
        <f t="shared" si="2"/>
        <v>203.62062528000004</v>
      </c>
      <c r="S39" s="1">
        <v>0.29775003</v>
      </c>
      <c r="T39" s="13">
        <f t="shared" si="3"/>
        <v>1.48875015</v>
      </c>
      <c r="U39">
        <v>6.2899999999999998E-2</v>
      </c>
    </row>
    <row r="40" spans="1:21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5">
        <f>(D40 + E40) / 2</f>
        <v>28</v>
      </c>
      <c r="G40">
        <v>4</v>
      </c>
      <c r="H40" s="17">
        <f t="shared" si="0"/>
        <v>1.1111120000000001</v>
      </c>
      <c r="I40" t="s">
        <v>13</v>
      </c>
      <c r="J40" s="9">
        <v>0.2</v>
      </c>
      <c r="K40" s="3">
        <v>0.71</v>
      </c>
      <c r="L40" s="3">
        <v>0.4</v>
      </c>
      <c r="M40">
        <v>1010</v>
      </c>
      <c r="N40" s="15">
        <f t="shared" si="4"/>
        <v>71</v>
      </c>
      <c r="O40">
        <f t="shared" si="1"/>
        <v>40</v>
      </c>
      <c r="P40" s="7">
        <f>A40-$A$4+1</f>
        <v>37</v>
      </c>
      <c r="Q40" s="2">
        <v>2758.1098999999999</v>
      </c>
      <c r="R40" s="10">
        <f t="shared" si="2"/>
        <v>238.30069536000002</v>
      </c>
      <c r="S40" s="1">
        <v>0.29066672999999998</v>
      </c>
      <c r="T40" s="13">
        <f t="shared" si="3"/>
        <v>1.4533336499999998</v>
      </c>
      <c r="U40">
        <v>6.6400000000000001E-2</v>
      </c>
    </row>
    <row r="41" spans="1:21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5">
        <f>(D41 + E41) / 2</f>
        <v>28.5</v>
      </c>
      <c r="G41">
        <v>4</v>
      </c>
      <c r="H41" s="17">
        <f t="shared" si="0"/>
        <v>1.1111120000000001</v>
      </c>
      <c r="I41" t="s">
        <v>13</v>
      </c>
      <c r="J41" s="9">
        <v>1.1000000000000001</v>
      </c>
      <c r="K41" s="3">
        <v>0.69</v>
      </c>
      <c r="L41" s="3">
        <v>0.51</v>
      </c>
      <c r="M41">
        <v>1011</v>
      </c>
      <c r="N41" s="15">
        <f t="shared" si="4"/>
        <v>69</v>
      </c>
      <c r="O41">
        <f t="shared" si="1"/>
        <v>51</v>
      </c>
      <c r="P41" s="7">
        <f>A41-$A$4+1</f>
        <v>38</v>
      </c>
      <c r="Q41" s="2">
        <v>2878.2597999999998</v>
      </c>
      <c r="R41" s="10">
        <f t="shared" si="2"/>
        <v>248.68164672</v>
      </c>
      <c r="S41" s="1">
        <v>0.28420835999999999</v>
      </c>
      <c r="T41" s="13">
        <f t="shared" si="3"/>
        <v>1.4210417999999998</v>
      </c>
      <c r="U41">
        <v>6.3600000000000004E-2</v>
      </c>
    </row>
    <row r="42" spans="1:21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5">
        <f>(D42 + E42) / 2</f>
        <v>29</v>
      </c>
      <c r="G42">
        <v>3</v>
      </c>
      <c r="H42" s="17">
        <f t="shared" si="0"/>
        <v>0.83333400000000002</v>
      </c>
      <c r="I42" t="s">
        <v>16</v>
      </c>
      <c r="J42" s="9">
        <v>0.1</v>
      </c>
      <c r="K42" s="3">
        <v>0.64</v>
      </c>
      <c r="L42" s="3">
        <v>0.22</v>
      </c>
      <c r="M42">
        <v>1011</v>
      </c>
      <c r="N42" s="15">
        <f t="shared" si="4"/>
        <v>64</v>
      </c>
      <c r="O42">
        <f t="shared" si="1"/>
        <v>22</v>
      </c>
      <c r="P42" s="7">
        <f>A42-$A$4+1</f>
        <v>39</v>
      </c>
      <c r="Q42" s="2">
        <v>2811.51</v>
      </c>
      <c r="R42" s="10">
        <f t="shared" si="2"/>
        <v>242.91446400000004</v>
      </c>
      <c r="S42" s="1">
        <v>0.28008329999999998</v>
      </c>
      <c r="T42" s="13">
        <f t="shared" si="3"/>
        <v>1.4004165</v>
      </c>
      <c r="U42">
        <v>6.0400000000000002E-2</v>
      </c>
    </row>
    <row r="43" spans="1:21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5">
        <f>(D43 + E43) / 2</f>
        <v>27.5</v>
      </c>
      <c r="G43">
        <v>3</v>
      </c>
      <c r="H43" s="17">
        <f t="shared" si="0"/>
        <v>0.83333400000000002</v>
      </c>
      <c r="I43" t="s">
        <v>1</v>
      </c>
      <c r="J43" s="9">
        <v>3.4</v>
      </c>
      <c r="K43" s="3">
        <v>0.7</v>
      </c>
      <c r="L43" s="3">
        <v>0.54</v>
      </c>
      <c r="M43">
        <v>1012</v>
      </c>
      <c r="N43" s="15">
        <f t="shared" si="4"/>
        <v>70</v>
      </c>
      <c r="O43">
        <f t="shared" si="1"/>
        <v>54</v>
      </c>
      <c r="P43" s="7">
        <f>A43-$A$4+1</f>
        <v>40</v>
      </c>
      <c r="Q43" s="2">
        <v>2581</v>
      </c>
      <c r="R43" s="10">
        <f t="shared" si="2"/>
        <v>222.9984</v>
      </c>
      <c r="S43" s="1">
        <v>0.27600000000000002</v>
      </c>
      <c r="T43" s="13">
        <f t="shared" si="3"/>
        <v>1.3800000000000001</v>
      </c>
      <c r="U43">
        <v>7.2900000000000006E-2</v>
      </c>
    </row>
    <row r="44" spans="1:21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5">
        <f>(D44 + E44) / 2</f>
        <v>27</v>
      </c>
      <c r="G44">
        <v>3</v>
      </c>
      <c r="H44" s="17">
        <f t="shared" si="0"/>
        <v>0.83333400000000002</v>
      </c>
      <c r="I44" t="s">
        <v>16</v>
      </c>
      <c r="J44" s="9">
        <v>8.6999999999999993</v>
      </c>
      <c r="K44" s="3">
        <v>0.77</v>
      </c>
      <c r="L44" s="3">
        <v>0.65</v>
      </c>
      <c r="M44">
        <v>1011</v>
      </c>
      <c r="N44" s="15">
        <f t="shared" si="4"/>
        <v>77</v>
      </c>
      <c r="O44">
        <f t="shared" si="1"/>
        <v>65</v>
      </c>
      <c r="P44" s="7">
        <f>A44-$A$4+1</f>
        <v>41</v>
      </c>
      <c r="Q44" s="2">
        <v>1492.5299</v>
      </c>
      <c r="R44" s="10">
        <f t="shared" si="2"/>
        <v>128.95458336000002</v>
      </c>
      <c r="S44" s="1">
        <v>0.29070833000000001</v>
      </c>
      <c r="T44" s="13">
        <f t="shared" si="3"/>
        <v>1.45354165</v>
      </c>
      <c r="U44">
        <v>8.2400000000000001E-2</v>
      </c>
    </row>
    <row r="45" spans="1:21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5">
        <f>(D45 + E45) / 2</f>
        <v>27.5</v>
      </c>
      <c r="G45">
        <v>6</v>
      </c>
      <c r="H45" s="17">
        <f t="shared" si="0"/>
        <v>1.666668</v>
      </c>
      <c r="I45" t="s">
        <v>30</v>
      </c>
      <c r="J45" s="9">
        <v>3.7</v>
      </c>
      <c r="K45" s="3">
        <v>0.77</v>
      </c>
      <c r="L45" s="3">
        <v>0.6</v>
      </c>
      <c r="M45">
        <v>1011</v>
      </c>
      <c r="N45" s="15">
        <f t="shared" si="4"/>
        <v>77</v>
      </c>
      <c r="O45">
        <f t="shared" si="1"/>
        <v>60</v>
      </c>
      <c r="P45" s="7">
        <f>A45-$A$4+1</f>
        <v>42</v>
      </c>
      <c r="Q45" s="2">
        <v>2793.7102</v>
      </c>
      <c r="R45" s="10">
        <f t="shared" si="2"/>
        <v>241.37656128</v>
      </c>
      <c r="S45" s="1">
        <v>0.29866670000000001</v>
      </c>
      <c r="T45" s="13">
        <f t="shared" si="3"/>
        <v>1.4933334999999999</v>
      </c>
      <c r="U45">
        <v>8.0699999999999994E-2</v>
      </c>
    </row>
    <row r="46" spans="1:21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5">
        <f>(D46 + E46) / 2</f>
        <v>29</v>
      </c>
      <c r="G46">
        <v>6</v>
      </c>
      <c r="H46" s="17">
        <f t="shared" si="0"/>
        <v>1.666668</v>
      </c>
      <c r="I46" t="s">
        <v>30</v>
      </c>
      <c r="J46" s="9">
        <v>0.7</v>
      </c>
      <c r="K46" s="3">
        <v>0.73</v>
      </c>
      <c r="L46" s="3">
        <v>0.46</v>
      </c>
      <c r="M46">
        <v>1011</v>
      </c>
      <c r="N46" s="15">
        <f t="shared" si="4"/>
        <v>73</v>
      </c>
      <c r="O46">
        <f t="shared" si="1"/>
        <v>46</v>
      </c>
      <c r="P46" s="7">
        <f>A46-$A$4+1</f>
        <v>43</v>
      </c>
      <c r="Q46" s="2">
        <v>2159.14</v>
      </c>
      <c r="R46" s="10">
        <f t="shared" si="2"/>
        <v>186.54969600000001</v>
      </c>
      <c r="S46" s="1">
        <v>0.29337501999999999</v>
      </c>
      <c r="T46" s="13">
        <f t="shared" si="3"/>
        <v>1.4668750999999998</v>
      </c>
      <c r="U46">
        <v>6.9900000000000004E-2</v>
      </c>
    </row>
    <row r="47" spans="1:21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5">
        <f>(D47 + E47) / 2</f>
        <v>29</v>
      </c>
      <c r="G47">
        <v>4</v>
      </c>
      <c r="H47" s="17">
        <f t="shared" si="0"/>
        <v>1.1111120000000001</v>
      </c>
      <c r="I47" t="s">
        <v>1</v>
      </c>
      <c r="J47" s="9">
        <v>4.9000000000000004</v>
      </c>
      <c r="K47" s="3">
        <v>0.75</v>
      </c>
      <c r="L47" s="3">
        <v>0.55000000000000004</v>
      </c>
      <c r="M47">
        <v>1011</v>
      </c>
      <c r="N47" s="15">
        <f t="shared" si="4"/>
        <v>75</v>
      </c>
      <c r="O47">
        <f t="shared" si="1"/>
        <v>55.000000000000007</v>
      </c>
      <c r="P47" s="7">
        <f>A47-$A$4+1</f>
        <v>44</v>
      </c>
      <c r="Q47" s="2">
        <v>1964.2301</v>
      </c>
      <c r="R47" s="10">
        <f t="shared" si="2"/>
        <v>169.70948064000001</v>
      </c>
      <c r="S47" s="1">
        <v>0.29050002000000003</v>
      </c>
      <c r="T47" s="13">
        <f t="shared" si="3"/>
        <v>1.4525001000000002</v>
      </c>
      <c r="U47">
        <v>7.2700000000000001E-2</v>
      </c>
    </row>
    <row r="48" spans="1:21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5">
        <f>(D48 + E48) / 2</f>
        <v>28</v>
      </c>
      <c r="G48">
        <v>3</v>
      </c>
      <c r="H48" s="17">
        <f t="shared" si="0"/>
        <v>0.83333400000000002</v>
      </c>
      <c r="I48" t="s">
        <v>1</v>
      </c>
      <c r="J48" s="9">
        <v>5.6</v>
      </c>
      <c r="K48" s="3">
        <v>0.79</v>
      </c>
      <c r="L48" s="3">
        <v>0.54</v>
      </c>
      <c r="M48">
        <v>1010</v>
      </c>
      <c r="N48" s="15">
        <f t="shared" si="4"/>
        <v>79</v>
      </c>
      <c r="O48">
        <f t="shared" si="1"/>
        <v>54</v>
      </c>
      <c r="P48" s="7">
        <f>A48-$A$4+1</f>
        <v>45</v>
      </c>
      <c r="Q48" s="2">
        <v>2263.27</v>
      </c>
      <c r="R48" s="10">
        <f t="shared" si="2"/>
        <v>195.546528</v>
      </c>
      <c r="S48" s="1">
        <v>0.29912505</v>
      </c>
      <c r="T48" s="13">
        <f t="shared" si="3"/>
        <v>1.49562525</v>
      </c>
      <c r="U48">
        <v>8.3799999999999999E-2</v>
      </c>
    </row>
    <row r="49" spans="1:21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5">
        <f>(D49 + E49) / 2</f>
        <v>28</v>
      </c>
      <c r="G49">
        <v>4</v>
      </c>
      <c r="H49" s="17">
        <f t="shared" si="0"/>
        <v>1.1111120000000001</v>
      </c>
      <c r="I49" t="s">
        <v>2</v>
      </c>
      <c r="J49" s="9">
        <v>8</v>
      </c>
      <c r="K49" s="3">
        <v>0.79</v>
      </c>
      <c r="L49" s="3">
        <v>0.69</v>
      </c>
      <c r="M49">
        <v>1011</v>
      </c>
      <c r="N49" s="15">
        <f t="shared" si="4"/>
        <v>79</v>
      </c>
      <c r="O49">
        <f t="shared" si="1"/>
        <v>69</v>
      </c>
      <c r="P49" s="7">
        <f>A49-$A$4+1</f>
        <v>46</v>
      </c>
      <c r="Q49" s="2">
        <v>3252.0598</v>
      </c>
      <c r="R49" s="10">
        <f t="shared" si="2"/>
        <v>280.97796672000004</v>
      </c>
      <c r="S49" s="1">
        <v>0.29512497999999998</v>
      </c>
      <c r="T49" s="13">
        <f t="shared" si="3"/>
        <v>1.4756248999999999</v>
      </c>
      <c r="U49">
        <v>8.8900000000000007E-2</v>
      </c>
    </row>
    <row r="50" spans="1:21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5">
        <f>(D50 + E50) / 2</f>
        <v>27.5</v>
      </c>
      <c r="G50">
        <v>4</v>
      </c>
      <c r="H50" s="17">
        <f t="shared" si="0"/>
        <v>1.1111120000000001</v>
      </c>
      <c r="I50" t="s">
        <v>2</v>
      </c>
      <c r="J50" s="9">
        <v>4.8</v>
      </c>
      <c r="K50" s="3">
        <v>0.77</v>
      </c>
      <c r="L50" s="3">
        <v>0.63</v>
      </c>
      <c r="M50">
        <v>1011</v>
      </c>
      <c r="N50" s="15">
        <f t="shared" si="4"/>
        <v>77</v>
      </c>
      <c r="O50">
        <f t="shared" si="1"/>
        <v>63</v>
      </c>
      <c r="P50" s="7">
        <f>A50-$A$4+1</f>
        <v>47</v>
      </c>
      <c r="Q50" s="2">
        <v>2502.6797000000001</v>
      </c>
      <c r="R50" s="10">
        <f t="shared" si="2"/>
        <v>216.23152608000004</v>
      </c>
      <c r="S50" s="1">
        <v>0.28658336000000001</v>
      </c>
      <c r="T50" s="13">
        <f t="shared" si="3"/>
        <v>1.4329168000000001</v>
      </c>
      <c r="U50">
        <v>9.6299999999999997E-2</v>
      </c>
    </row>
    <row r="51" spans="1:21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5">
        <f>(D51 + E51) / 2</f>
        <v>28.5</v>
      </c>
      <c r="G51">
        <v>3</v>
      </c>
      <c r="H51" s="17">
        <f t="shared" si="0"/>
        <v>0.83333400000000002</v>
      </c>
      <c r="I51" t="s">
        <v>16</v>
      </c>
      <c r="J51" s="9">
        <v>2.8</v>
      </c>
      <c r="K51" s="3">
        <v>0.72</v>
      </c>
      <c r="L51" s="3">
        <v>0.48</v>
      </c>
      <c r="M51">
        <v>1012</v>
      </c>
      <c r="N51" s="15">
        <f t="shared" si="4"/>
        <v>72</v>
      </c>
      <c r="O51">
        <f t="shared" si="1"/>
        <v>48</v>
      </c>
      <c r="P51" s="7">
        <f>A51-$A$4+1</f>
        <v>48</v>
      </c>
      <c r="Q51" s="2">
        <v>929.16</v>
      </c>
      <c r="R51" s="10">
        <f t="shared" si="2"/>
        <v>80.279424000000006</v>
      </c>
      <c r="S51" s="1">
        <v>0.29129165000000001</v>
      </c>
      <c r="T51" s="13">
        <f t="shared" si="3"/>
        <v>1.4564582500000001</v>
      </c>
      <c r="U51">
        <v>8.9599999999999999E-2</v>
      </c>
    </row>
    <row r="52" spans="1:21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5">
        <f>(D52 + E52) / 2</f>
        <v>26</v>
      </c>
      <c r="G52">
        <v>7</v>
      </c>
      <c r="H52" s="17">
        <f t="shared" si="0"/>
        <v>1.9444460000000001</v>
      </c>
      <c r="I52" t="s">
        <v>30</v>
      </c>
      <c r="J52" s="9">
        <v>6.1</v>
      </c>
      <c r="K52" s="3">
        <v>0.79</v>
      </c>
      <c r="L52" s="3">
        <v>0.73</v>
      </c>
      <c r="M52">
        <v>1012</v>
      </c>
      <c r="N52" s="15">
        <f t="shared" si="4"/>
        <v>79</v>
      </c>
      <c r="O52">
        <f t="shared" si="1"/>
        <v>73</v>
      </c>
      <c r="P52" s="7">
        <f>A52-$A$4+1</f>
        <v>49</v>
      </c>
      <c r="Q52" s="2">
        <v>3215.5698000000002</v>
      </c>
      <c r="R52" s="10">
        <f t="shared" si="2"/>
        <v>277.82523072000004</v>
      </c>
      <c r="S52" s="1">
        <v>0.2941667</v>
      </c>
      <c r="T52" s="13">
        <f t="shared" si="3"/>
        <v>1.4708334999999999</v>
      </c>
      <c r="U52">
        <v>0.1171</v>
      </c>
    </row>
    <row r="53" spans="1:21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5">
        <f>(D53 + E53) / 2</f>
        <v>28</v>
      </c>
      <c r="G53">
        <v>7</v>
      </c>
      <c r="H53" s="17">
        <f t="shared" si="0"/>
        <v>1.9444460000000001</v>
      </c>
      <c r="I53" t="s">
        <v>28</v>
      </c>
      <c r="J53" s="9">
        <v>0.7</v>
      </c>
      <c r="K53" s="3">
        <v>0.73</v>
      </c>
      <c r="L53" s="3">
        <v>0.44</v>
      </c>
      <c r="M53">
        <v>1012</v>
      </c>
      <c r="N53" s="15">
        <f t="shared" si="4"/>
        <v>73</v>
      </c>
      <c r="O53">
        <f t="shared" si="1"/>
        <v>44</v>
      </c>
      <c r="P53" s="7">
        <f>A53-$A$4+1</f>
        <v>50</v>
      </c>
      <c r="Q53" s="2">
        <v>2289.0798</v>
      </c>
      <c r="R53" s="10">
        <f t="shared" si="2"/>
        <v>197.77649472000002</v>
      </c>
      <c r="S53" s="1">
        <v>0.29375002</v>
      </c>
      <c r="T53" s="13">
        <f t="shared" si="3"/>
        <v>1.4687500999999998</v>
      </c>
      <c r="U53">
        <v>9.8199999999999996E-2</v>
      </c>
    </row>
    <row r="54" spans="1:21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5">
        <f>(D54 + E54) / 2</f>
        <v>28.5</v>
      </c>
      <c r="G54">
        <v>7</v>
      </c>
      <c r="H54" s="17">
        <f t="shared" si="0"/>
        <v>1.9444460000000001</v>
      </c>
      <c r="I54" t="s">
        <v>28</v>
      </c>
      <c r="J54" s="9">
        <v>0.3</v>
      </c>
      <c r="K54" s="3">
        <v>0.7</v>
      </c>
      <c r="L54" s="3">
        <v>0.4</v>
      </c>
      <c r="M54">
        <v>1012</v>
      </c>
      <c r="N54" s="15">
        <f t="shared" si="4"/>
        <v>70</v>
      </c>
      <c r="O54">
        <f t="shared" si="1"/>
        <v>40</v>
      </c>
      <c r="P54" s="7">
        <f>A54-$A$4+1</f>
        <v>51</v>
      </c>
      <c r="Q54" s="2">
        <v>3061.6</v>
      </c>
      <c r="R54" s="10">
        <f t="shared" si="2"/>
        <v>264.52224000000001</v>
      </c>
      <c r="S54" s="1">
        <v>0.28833342000000001</v>
      </c>
      <c r="T54" s="13">
        <f t="shared" si="3"/>
        <v>1.4416671000000001</v>
      </c>
      <c r="U54">
        <v>9.4100000000000003E-2</v>
      </c>
    </row>
    <row r="55" spans="1:21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5">
        <f>(D55 + E55) / 2</f>
        <v>28</v>
      </c>
      <c r="G55">
        <v>8</v>
      </c>
      <c r="H55" s="17">
        <f t="shared" si="0"/>
        <v>2.2222240000000002</v>
      </c>
      <c r="I55" t="s">
        <v>28</v>
      </c>
      <c r="J55" s="9">
        <v>0.2</v>
      </c>
      <c r="K55" s="3">
        <v>0.71</v>
      </c>
      <c r="L55" s="3">
        <v>0.36</v>
      </c>
      <c r="M55">
        <v>1012</v>
      </c>
      <c r="N55" s="15">
        <f t="shared" si="4"/>
        <v>71</v>
      </c>
      <c r="O55">
        <f t="shared" si="1"/>
        <v>36</v>
      </c>
      <c r="P55" s="7">
        <f>A55-$A$4+1</f>
        <v>52</v>
      </c>
      <c r="Q55" s="2">
        <v>3584.92</v>
      </c>
      <c r="R55" s="10">
        <f t="shared" si="2"/>
        <v>309.73708800000003</v>
      </c>
      <c r="S55" s="1">
        <v>0.28520830000000003</v>
      </c>
      <c r="T55" s="13">
        <f t="shared" si="3"/>
        <v>1.4260415000000002</v>
      </c>
      <c r="U55">
        <v>9.8500000000000004E-2</v>
      </c>
    </row>
    <row r="56" spans="1:21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5">
        <f>(D56 + E56) / 2</f>
        <v>27.5</v>
      </c>
      <c r="G56">
        <v>10</v>
      </c>
      <c r="H56" s="17">
        <f t="shared" si="0"/>
        <v>2.7777800000000004</v>
      </c>
      <c r="I56" t="s">
        <v>28</v>
      </c>
      <c r="J56" s="9">
        <v>0.1</v>
      </c>
      <c r="K56" s="3">
        <v>0.69</v>
      </c>
      <c r="L56" s="3">
        <v>0.33</v>
      </c>
      <c r="M56">
        <v>1013</v>
      </c>
      <c r="N56" s="15">
        <f t="shared" si="4"/>
        <v>69</v>
      </c>
      <c r="O56">
        <f t="shared" si="1"/>
        <v>33</v>
      </c>
      <c r="P56" s="7">
        <f>A56-$A$4+1</f>
        <v>53</v>
      </c>
      <c r="Q56" s="2">
        <v>3605.39</v>
      </c>
      <c r="R56" s="10">
        <f t="shared" si="2"/>
        <v>311.505696</v>
      </c>
      <c r="S56" s="1">
        <v>0.28029165</v>
      </c>
      <c r="T56" s="13">
        <f t="shared" si="3"/>
        <v>1.4014582499999999</v>
      </c>
      <c r="U56">
        <v>0.1032</v>
      </c>
    </row>
    <row r="57" spans="1:21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5">
        <f>(D57 + E57) / 2</f>
        <v>28</v>
      </c>
      <c r="G57">
        <v>10</v>
      </c>
      <c r="H57" s="17">
        <f t="shared" si="0"/>
        <v>2.7777800000000004</v>
      </c>
      <c r="I57" t="s">
        <v>28</v>
      </c>
      <c r="J57" s="9">
        <v>0.1</v>
      </c>
      <c r="K57" s="3">
        <v>0.68</v>
      </c>
      <c r="L57" s="3">
        <v>0.31</v>
      </c>
      <c r="M57">
        <v>1012</v>
      </c>
      <c r="N57" s="15">
        <f t="shared" si="4"/>
        <v>68</v>
      </c>
      <c r="O57">
        <f t="shared" si="1"/>
        <v>31</v>
      </c>
      <c r="P57" s="7">
        <f>A57-$A$4+1</f>
        <v>54</v>
      </c>
      <c r="Q57" s="2">
        <v>3174.63</v>
      </c>
      <c r="R57" s="10">
        <f t="shared" si="2"/>
        <v>274.28803200000004</v>
      </c>
      <c r="S57" s="1">
        <v>0.27395829999999999</v>
      </c>
      <c r="T57" s="13">
        <f t="shared" si="3"/>
        <v>1.3697915000000001</v>
      </c>
      <c r="U57">
        <v>9.8699999999999996E-2</v>
      </c>
    </row>
    <row r="58" spans="1:21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5">
        <f>(D58 + E58) / 2</f>
        <v>28.5</v>
      </c>
      <c r="G58">
        <v>6</v>
      </c>
      <c r="H58" s="17">
        <f t="shared" si="0"/>
        <v>1.666668</v>
      </c>
      <c r="I58" t="s">
        <v>30</v>
      </c>
      <c r="J58" s="9">
        <v>1.8</v>
      </c>
      <c r="K58" s="3">
        <v>0.72</v>
      </c>
      <c r="L58" s="3">
        <v>0.41</v>
      </c>
      <c r="M58">
        <v>1011</v>
      </c>
      <c r="N58" s="15">
        <f t="shared" si="4"/>
        <v>72</v>
      </c>
      <c r="O58">
        <f t="shared" si="1"/>
        <v>41</v>
      </c>
      <c r="P58" s="7">
        <f>A58-$A$4+1</f>
        <v>55</v>
      </c>
      <c r="Q58" s="2">
        <v>3047.3598999999999</v>
      </c>
      <c r="R58" s="10">
        <f t="shared" si="2"/>
        <v>263.29189536000001</v>
      </c>
      <c r="S58" s="1">
        <v>0.27324998</v>
      </c>
      <c r="T58" s="13">
        <f t="shared" si="3"/>
        <v>1.3662499000000001</v>
      </c>
      <c r="U58">
        <v>9.5500000000000002E-2</v>
      </c>
    </row>
    <row r="59" spans="1:21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5">
        <f>(D59 + E59) / 2</f>
        <v>29.5</v>
      </c>
      <c r="G59">
        <v>5</v>
      </c>
      <c r="H59" s="17">
        <f t="shared" si="0"/>
        <v>1.3888900000000002</v>
      </c>
      <c r="I59" t="s">
        <v>30</v>
      </c>
      <c r="J59" s="9">
        <v>0.3</v>
      </c>
      <c r="K59" s="3">
        <v>0.68</v>
      </c>
      <c r="L59" s="3">
        <v>0.33</v>
      </c>
      <c r="M59">
        <v>1010</v>
      </c>
      <c r="N59" s="15">
        <f t="shared" si="4"/>
        <v>68</v>
      </c>
      <c r="O59">
        <f t="shared" si="1"/>
        <v>33</v>
      </c>
      <c r="P59" s="7">
        <f>A59-$A$4+1</f>
        <v>56</v>
      </c>
      <c r="Q59" s="2">
        <v>1815.5998999999999</v>
      </c>
      <c r="R59" s="10">
        <f t="shared" si="2"/>
        <v>156.86783136</v>
      </c>
      <c r="S59" s="1">
        <v>0.27879169999999998</v>
      </c>
      <c r="T59" s="13">
        <f t="shared" si="3"/>
        <v>1.3939584999999999</v>
      </c>
      <c r="U59">
        <v>8.7400000000000005E-2</v>
      </c>
    </row>
    <row r="60" spans="1:21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5">
        <f>(D60 + E60) / 2</f>
        <v>30.5</v>
      </c>
      <c r="G60">
        <v>4</v>
      </c>
      <c r="H60" s="17">
        <f t="shared" si="0"/>
        <v>1.1111120000000001</v>
      </c>
      <c r="I60" t="s">
        <v>16</v>
      </c>
      <c r="J60" s="9">
        <v>0</v>
      </c>
      <c r="K60" s="3">
        <v>0.62</v>
      </c>
      <c r="L60" s="3">
        <v>0.16</v>
      </c>
      <c r="M60">
        <v>1010</v>
      </c>
      <c r="N60" s="15">
        <f t="shared" si="4"/>
        <v>62</v>
      </c>
      <c r="O60">
        <f t="shared" si="1"/>
        <v>16</v>
      </c>
      <c r="P60" s="7">
        <f>A60-$A$4+1</f>
        <v>57</v>
      </c>
      <c r="Q60" s="2">
        <v>2118.1999999999998</v>
      </c>
      <c r="R60" s="10">
        <f t="shared" si="2"/>
        <v>183.01247999999998</v>
      </c>
      <c r="S60" s="1">
        <v>0.29749999999999999</v>
      </c>
      <c r="T60" s="13">
        <f t="shared" si="3"/>
        <v>1.4875</v>
      </c>
      <c r="U60">
        <v>7.9899999999999999E-2</v>
      </c>
    </row>
    <row r="61" spans="1:21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5">
        <f>(D61 + E61) / 2</f>
        <v>30.5</v>
      </c>
      <c r="G61">
        <v>5</v>
      </c>
      <c r="H61" s="17">
        <f t="shared" si="0"/>
        <v>1.3888900000000002</v>
      </c>
      <c r="I61" t="s">
        <v>30</v>
      </c>
      <c r="J61" s="9">
        <v>0</v>
      </c>
      <c r="K61" s="3">
        <v>0.63</v>
      </c>
      <c r="L61" s="3">
        <v>0.17</v>
      </c>
      <c r="M61">
        <v>1009</v>
      </c>
      <c r="N61" s="15">
        <f t="shared" si="4"/>
        <v>63</v>
      </c>
      <c r="O61">
        <f t="shared" si="1"/>
        <v>17</v>
      </c>
      <c r="P61" s="7">
        <f>A61-$A$4+1</f>
        <v>58</v>
      </c>
      <c r="Q61" s="2">
        <v>1581.5299</v>
      </c>
      <c r="R61" s="10">
        <f t="shared" si="2"/>
        <v>136.64418336</v>
      </c>
      <c r="S61" s="1">
        <v>0.28862510000000002</v>
      </c>
      <c r="T61" s="13">
        <f t="shared" si="3"/>
        <v>1.4431255000000003</v>
      </c>
      <c r="U61">
        <v>7.9899999999999999E-2</v>
      </c>
    </row>
    <row r="62" spans="1:21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5">
        <f>(D62 + E62) / 2</f>
        <v>30.5</v>
      </c>
      <c r="G62">
        <v>4</v>
      </c>
      <c r="H62" s="17">
        <f t="shared" si="0"/>
        <v>1.1111120000000001</v>
      </c>
      <c r="I62" t="s">
        <v>16</v>
      </c>
      <c r="J62" s="9">
        <v>0.1</v>
      </c>
      <c r="K62" s="3">
        <v>0.65</v>
      </c>
      <c r="L62" s="3">
        <v>0.19</v>
      </c>
      <c r="M62">
        <v>1008</v>
      </c>
      <c r="N62" s="15">
        <f t="shared" si="4"/>
        <v>65</v>
      </c>
      <c r="O62">
        <f t="shared" si="1"/>
        <v>19</v>
      </c>
      <c r="P62" s="7">
        <f>A62-$A$4+1</f>
        <v>59</v>
      </c>
      <c r="Q62" s="2">
        <v>3876.8398000000002</v>
      </c>
      <c r="R62" s="10">
        <f t="shared" si="2"/>
        <v>334.95895872000006</v>
      </c>
      <c r="S62" s="1">
        <v>0.28529164000000001</v>
      </c>
      <c r="T62" s="13">
        <f t="shared" si="3"/>
        <v>1.4264582000000001</v>
      </c>
      <c r="U62">
        <v>0.08</v>
      </c>
    </row>
    <row r="63" spans="1:21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5">
        <f>(D63 + E63) / 2</f>
        <v>30.5</v>
      </c>
      <c r="G63">
        <v>4</v>
      </c>
      <c r="H63" s="17">
        <f t="shared" si="0"/>
        <v>1.1111120000000001</v>
      </c>
      <c r="I63" t="s">
        <v>16</v>
      </c>
      <c r="J63" s="9">
        <v>0.1</v>
      </c>
      <c r="K63" s="3">
        <v>0.65</v>
      </c>
      <c r="L63" s="3">
        <v>0.19</v>
      </c>
      <c r="M63">
        <v>1008</v>
      </c>
      <c r="N63" s="15">
        <f t="shared" si="4"/>
        <v>65</v>
      </c>
      <c r="O63">
        <f t="shared" si="1"/>
        <v>19</v>
      </c>
      <c r="P63" s="7">
        <f>A63-$A$4+1</f>
        <v>60</v>
      </c>
      <c r="Q63" s="2">
        <v>3084.74</v>
      </c>
      <c r="R63" s="10">
        <f t="shared" si="2"/>
        <v>266.52153599999997</v>
      </c>
      <c r="S63" s="1">
        <v>0.28570830000000003</v>
      </c>
      <c r="T63" s="13">
        <f t="shared" si="3"/>
        <v>1.4285415000000001</v>
      </c>
      <c r="U63">
        <v>0.08</v>
      </c>
    </row>
    <row r="64" spans="1:21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5">
        <f>(D64 + E64) / 2</f>
        <v>29.5</v>
      </c>
      <c r="G64">
        <v>5</v>
      </c>
      <c r="H64" s="17">
        <f t="shared" si="0"/>
        <v>1.3888900000000002</v>
      </c>
      <c r="I64" t="s">
        <v>2</v>
      </c>
      <c r="J64" s="9">
        <v>1.8</v>
      </c>
      <c r="K64" s="3">
        <v>0.67</v>
      </c>
      <c r="L64" s="3">
        <v>0.3</v>
      </c>
      <c r="M64">
        <v>1009</v>
      </c>
      <c r="N64" s="15">
        <f t="shared" si="4"/>
        <v>67</v>
      </c>
      <c r="O64">
        <f t="shared" si="1"/>
        <v>30</v>
      </c>
      <c r="P64" s="7">
        <f>A64-$A$4+1</f>
        <v>61</v>
      </c>
      <c r="Q64" s="2">
        <v>3021.5497999999998</v>
      </c>
      <c r="R64" s="10">
        <f t="shared" si="2"/>
        <v>261.06190271999998</v>
      </c>
      <c r="S64" s="1">
        <v>0.29779175000000002</v>
      </c>
      <c r="T64" s="13">
        <f t="shared" si="3"/>
        <v>1.4889587500000001</v>
      </c>
      <c r="U64">
        <v>8.8700000000000001E-2</v>
      </c>
    </row>
    <row r="65" spans="1:21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5">
        <f>(D65 + E65) / 2</f>
        <v>30.5</v>
      </c>
      <c r="G65">
        <v>4</v>
      </c>
      <c r="H65" s="17">
        <f t="shared" si="0"/>
        <v>1.1111120000000001</v>
      </c>
      <c r="I65" t="s">
        <v>13</v>
      </c>
      <c r="J65" s="9">
        <v>0.1</v>
      </c>
      <c r="K65" s="3">
        <v>0.63</v>
      </c>
      <c r="L65" s="3">
        <v>0.21</v>
      </c>
      <c r="M65">
        <v>1009</v>
      </c>
      <c r="N65" s="15">
        <f t="shared" si="4"/>
        <v>63</v>
      </c>
      <c r="O65">
        <f t="shared" si="1"/>
        <v>21</v>
      </c>
      <c r="P65" s="7">
        <f>A65-$A$4+1</f>
        <v>62</v>
      </c>
      <c r="Q65" s="2">
        <v>1493.42</v>
      </c>
      <c r="R65" s="10">
        <f t="shared" si="2"/>
        <v>129.03148800000002</v>
      </c>
      <c r="S65" s="1">
        <v>0.29649997</v>
      </c>
      <c r="T65" s="13">
        <f t="shared" si="3"/>
        <v>1.48249985</v>
      </c>
      <c r="U65">
        <v>8.1100000000000005E-2</v>
      </c>
    </row>
    <row r="66" spans="1:21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5">
        <f>(D66 + E66) / 2</f>
        <v>29.5</v>
      </c>
      <c r="G66">
        <v>5</v>
      </c>
      <c r="H66" s="17">
        <f t="shared" si="0"/>
        <v>1.3888900000000002</v>
      </c>
      <c r="I66" t="s">
        <v>13</v>
      </c>
      <c r="J66" s="9">
        <v>0.4</v>
      </c>
      <c r="K66" s="3">
        <v>0.65</v>
      </c>
      <c r="L66" s="3">
        <v>0.49</v>
      </c>
      <c r="M66">
        <v>1009</v>
      </c>
      <c r="N66" s="15">
        <f t="shared" si="4"/>
        <v>65</v>
      </c>
      <c r="O66">
        <f t="shared" si="1"/>
        <v>49</v>
      </c>
      <c r="P66" s="7">
        <f>A66-$A$4+1</f>
        <v>63</v>
      </c>
      <c r="Q66" s="2">
        <v>2984.17</v>
      </c>
      <c r="R66" s="10">
        <f t="shared" si="2"/>
        <v>257.83228800000001</v>
      </c>
      <c r="S66" s="1">
        <v>0.29483333</v>
      </c>
      <c r="T66" s="13">
        <f t="shared" si="3"/>
        <v>1.4741666500000001</v>
      </c>
      <c r="U66">
        <v>8.8999999999999996E-2</v>
      </c>
    </row>
    <row r="67" spans="1:21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5">
        <f>(D67 + E67) / 2</f>
        <v>29.5</v>
      </c>
      <c r="G67">
        <v>6</v>
      </c>
      <c r="H67" s="17">
        <f t="shared" si="0"/>
        <v>1.666668</v>
      </c>
      <c r="I67" t="s">
        <v>1</v>
      </c>
      <c r="J67" s="9">
        <v>2</v>
      </c>
      <c r="K67" s="3">
        <v>0.7</v>
      </c>
      <c r="L67" s="3">
        <v>0.54</v>
      </c>
      <c r="M67">
        <v>1009</v>
      </c>
      <c r="N67" s="15">
        <f t="shared" si="4"/>
        <v>70</v>
      </c>
      <c r="O67">
        <f t="shared" si="1"/>
        <v>54</v>
      </c>
      <c r="P67" s="7">
        <f>A67-$A$4+1</f>
        <v>64</v>
      </c>
      <c r="Q67" s="2">
        <v>3541.31</v>
      </c>
      <c r="R67" s="10">
        <f t="shared" si="2"/>
        <v>305.96918399999998</v>
      </c>
      <c r="S67" s="1">
        <v>0.28662496999999998</v>
      </c>
      <c r="T67" s="13">
        <f t="shared" si="3"/>
        <v>1.43312485</v>
      </c>
      <c r="U67">
        <v>9.0200000000000002E-2</v>
      </c>
    </row>
    <row r="68" spans="1:21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5">
        <f>(D68 + E68) / 2</f>
        <v>28</v>
      </c>
      <c r="G68">
        <v>3</v>
      </c>
      <c r="H68" s="17">
        <f t="shared" si="0"/>
        <v>0.83333400000000002</v>
      </c>
      <c r="I68" t="s">
        <v>1</v>
      </c>
      <c r="J68" s="9">
        <v>13.1</v>
      </c>
      <c r="K68" s="3">
        <v>0.77</v>
      </c>
      <c r="L68" s="3">
        <v>0.6</v>
      </c>
      <c r="M68">
        <v>1010</v>
      </c>
      <c r="N68" s="15">
        <f t="shared" si="4"/>
        <v>77</v>
      </c>
      <c r="O68">
        <f t="shared" si="1"/>
        <v>60</v>
      </c>
      <c r="P68" s="7">
        <f>A68-$A$4+1</f>
        <v>65</v>
      </c>
      <c r="Q68" s="2">
        <v>553.58000000000004</v>
      </c>
      <c r="R68" s="10">
        <f t="shared" si="2"/>
        <v>47.829312000000009</v>
      </c>
      <c r="S68" s="1">
        <v>0.30695834999999999</v>
      </c>
      <c r="T68" s="13">
        <f t="shared" si="3"/>
        <v>1.5347917499999999</v>
      </c>
      <c r="U68">
        <v>0.11169999999999999</v>
      </c>
    </row>
    <row r="69" spans="1:21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5">
        <f>(D69 + E69) / 2</f>
        <v>29</v>
      </c>
      <c r="G69">
        <v>4</v>
      </c>
      <c r="H69" s="17">
        <f t="shared" ref="H69:H121" si="5">0.277778*G69</f>
        <v>1.1111120000000001</v>
      </c>
      <c r="I69" t="s">
        <v>1</v>
      </c>
      <c r="J69" s="9">
        <v>3.5</v>
      </c>
      <c r="K69" s="3">
        <v>0.73</v>
      </c>
      <c r="L69" s="3">
        <v>0.56000000000000005</v>
      </c>
      <c r="M69">
        <v>1011</v>
      </c>
      <c r="N69" s="15">
        <f t="shared" si="4"/>
        <v>73</v>
      </c>
      <c r="O69">
        <f t="shared" ref="O69:O121" si="6">RIGHT(L69, LEN(L69))*100</f>
        <v>56.000000000000007</v>
      </c>
      <c r="P69" s="7">
        <f>A69-$A$4+1</f>
        <v>66</v>
      </c>
      <c r="Q69" s="2">
        <v>2233.0097999999998</v>
      </c>
      <c r="R69" s="10">
        <f t="shared" ref="R69:R121" si="7">Q69*0.0864</f>
        <v>192.93204671999999</v>
      </c>
      <c r="S69" s="1">
        <v>0.30204167999999998</v>
      </c>
      <c r="T69" s="13">
        <f t="shared" ref="T69:T121" si="8">S69*100/20</f>
        <v>1.5102084</v>
      </c>
      <c r="U69">
        <v>0.1048</v>
      </c>
    </row>
    <row r="70" spans="1:21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5">
        <f>(D70 + E70) / 2</f>
        <v>29</v>
      </c>
      <c r="G70">
        <v>4</v>
      </c>
      <c r="H70" s="17">
        <f t="shared" si="5"/>
        <v>1.1111120000000001</v>
      </c>
      <c r="I70" t="s">
        <v>2</v>
      </c>
      <c r="J70" s="9">
        <v>8.4</v>
      </c>
      <c r="K70" s="3">
        <v>0.73</v>
      </c>
      <c r="L70" s="3">
        <v>0.59</v>
      </c>
      <c r="M70">
        <v>1011</v>
      </c>
      <c r="N70" s="15">
        <f t="shared" ref="N70:N122" si="9">RIGHT(K70, LEN(K70))*100</f>
        <v>73</v>
      </c>
      <c r="O70">
        <f t="shared" si="6"/>
        <v>59</v>
      </c>
      <c r="P70" s="7">
        <f>A70-$A$4+1</f>
        <v>67</v>
      </c>
      <c r="Q70" s="2">
        <v>3627.64</v>
      </c>
      <c r="R70" s="10">
        <f t="shared" si="7"/>
        <v>313.42809599999998</v>
      </c>
      <c r="S70" s="1">
        <v>0.29462500000000003</v>
      </c>
      <c r="T70" s="13">
        <f t="shared" si="8"/>
        <v>1.473125</v>
      </c>
      <c r="U70">
        <v>0.11020000000000001</v>
      </c>
    </row>
    <row r="71" spans="1:21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5">
        <f>(D71 + E71) / 2</f>
        <v>29.5</v>
      </c>
      <c r="G71">
        <v>4</v>
      </c>
      <c r="H71" s="17">
        <f t="shared" si="5"/>
        <v>1.1111120000000001</v>
      </c>
      <c r="I71" t="s">
        <v>2</v>
      </c>
      <c r="J71" s="9">
        <v>1.5</v>
      </c>
      <c r="K71" s="3">
        <v>0.73</v>
      </c>
      <c r="L71" s="3">
        <v>0.38</v>
      </c>
      <c r="M71">
        <v>1010</v>
      </c>
      <c r="N71" s="15">
        <f t="shared" si="9"/>
        <v>73</v>
      </c>
      <c r="O71">
        <f t="shared" si="6"/>
        <v>38</v>
      </c>
      <c r="P71" s="7">
        <f>A71-$A$4+1</f>
        <v>68</v>
      </c>
      <c r="Q71" s="2">
        <v>4354.7695000000003</v>
      </c>
      <c r="R71" s="10">
        <f t="shared" si="7"/>
        <v>376.25208480000003</v>
      </c>
      <c r="S71" s="1">
        <v>0.28666666000000002</v>
      </c>
      <c r="T71" s="13">
        <f t="shared" si="8"/>
        <v>1.4333333000000001</v>
      </c>
      <c r="U71">
        <v>0.1066</v>
      </c>
    </row>
    <row r="72" spans="1:21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5">
        <f>(D72 + E72) / 2</f>
        <v>28.5</v>
      </c>
      <c r="G72">
        <v>5</v>
      </c>
      <c r="H72" s="17">
        <f t="shared" si="5"/>
        <v>1.3888900000000002</v>
      </c>
      <c r="I72" t="s">
        <v>2</v>
      </c>
      <c r="J72" s="9">
        <v>10.1</v>
      </c>
      <c r="K72" s="3">
        <v>0.77</v>
      </c>
      <c r="L72" s="3">
        <v>0.44</v>
      </c>
      <c r="M72">
        <v>1008</v>
      </c>
      <c r="N72" s="15">
        <f t="shared" si="9"/>
        <v>77</v>
      </c>
      <c r="O72">
        <f t="shared" si="6"/>
        <v>44</v>
      </c>
      <c r="P72" s="7">
        <f>A72-$A$4+1</f>
        <v>69</v>
      </c>
      <c r="Q72" s="2">
        <v>1884.13</v>
      </c>
      <c r="R72" s="10">
        <f t="shared" si="7"/>
        <v>162.78883200000001</v>
      </c>
      <c r="S72" s="1">
        <v>0.29454163</v>
      </c>
      <c r="T72" s="13">
        <f t="shared" si="8"/>
        <v>1.4727081500000001</v>
      </c>
      <c r="U72">
        <v>0.1225</v>
      </c>
    </row>
    <row r="73" spans="1:21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5">
        <f>(D73 + E73) / 2</f>
        <v>29</v>
      </c>
      <c r="G73">
        <v>5</v>
      </c>
      <c r="H73" s="17">
        <f t="shared" si="5"/>
        <v>1.3888900000000002</v>
      </c>
      <c r="I73" t="s">
        <v>2</v>
      </c>
      <c r="J73" s="9">
        <v>6.3</v>
      </c>
      <c r="K73" s="3">
        <v>0.77</v>
      </c>
      <c r="L73" s="3">
        <v>0.49</v>
      </c>
      <c r="M73">
        <v>1008</v>
      </c>
      <c r="N73" s="15">
        <f t="shared" si="9"/>
        <v>77</v>
      </c>
      <c r="O73">
        <f t="shared" si="6"/>
        <v>49</v>
      </c>
      <c r="P73" s="7">
        <f>A73-$A$4+1</f>
        <v>70</v>
      </c>
      <c r="Q73" s="2">
        <v>703.1</v>
      </c>
      <c r="R73" s="10">
        <f t="shared" si="7"/>
        <v>60.747840000000004</v>
      </c>
      <c r="S73" s="1">
        <v>0.31008332999999999</v>
      </c>
      <c r="T73" s="13">
        <f t="shared" si="8"/>
        <v>1.5504166500000001</v>
      </c>
      <c r="U73">
        <v>0.1217</v>
      </c>
    </row>
    <row r="74" spans="1:21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5">
        <f>(D74 + E74) / 2</f>
        <v>29</v>
      </c>
      <c r="G74">
        <v>5</v>
      </c>
      <c r="H74" s="17">
        <f t="shared" si="5"/>
        <v>1.3888900000000002</v>
      </c>
      <c r="I74" t="s">
        <v>2</v>
      </c>
      <c r="J74" s="9">
        <v>3.7</v>
      </c>
      <c r="K74" s="3">
        <v>0.73</v>
      </c>
      <c r="L74" s="3">
        <v>0.65</v>
      </c>
      <c r="M74">
        <v>1009</v>
      </c>
      <c r="N74" s="15">
        <f t="shared" si="9"/>
        <v>73</v>
      </c>
      <c r="O74">
        <f t="shared" si="6"/>
        <v>65</v>
      </c>
      <c r="P74" s="7">
        <f>A74-$A$4+1</f>
        <v>71</v>
      </c>
      <c r="Q74" s="2">
        <v>3973.8496</v>
      </c>
      <c r="R74" s="10">
        <f t="shared" si="7"/>
        <v>343.34060544000005</v>
      </c>
      <c r="S74" s="1">
        <v>0.30154175</v>
      </c>
      <c r="T74" s="13">
        <f t="shared" si="8"/>
        <v>1.5077087499999999</v>
      </c>
      <c r="U74">
        <v>0.1241</v>
      </c>
    </row>
    <row r="75" spans="1:21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5">
        <f>(D75 + E75) / 2</f>
        <v>30</v>
      </c>
      <c r="G75">
        <v>4</v>
      </c>
      <c r="H75" s="17">
        <f t="shared" si="5"/>
        <v>1.1111120000000001</v>
      </c>
      <c r="I75" t="s">
        <v>1</v>
      </c>
      <c r="J75" s="9">
        <v>0.9</v>
      </c>
      <c r="K75" s="3">
        <v>0.71</v>
      </c>
      <c r="L75" s="3">
        <v>0.34</v>
      </c>
      <c r="M75">
        <v>1010</v>
      </c>
      <c r="N75" s="15">
        <f t="shared" si="9"/>
        <v>71</v>
      </c>
      <c r="O75">
        <f t="shared" si="6"/>
        <v>34</v>
      </c>
      <c r="P75" s="7">
        <f>A75-$A$4+1</f>
        <v>72</v>
      </c>
      <c r="Q75" s="2">
        <v>3847.4702000000002</v>
      </c>
      <c r="R75" s="10">
        <f t="shared" si="7"/>
        <v>332.42142528000005</v>
      </c>
      <c r="S75" s="1">
        <v>0.29099997999999999</v>
      </c>
      <c r="T75" s="13">
        <f t="shared" si="8"/>
        <v>1.4549999</v>
      </c>
      <c r="U75">
        <v>0.1153</v>
      </c>
    </row>
    <row r="76" spans="1:21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5">
        <f>(D76 + E76) / 2</f>
        <v>28</v>
      </c>
      <c r="G76">
        <v>3</v>
      </c>
      <c r="H76" s="17">
        <f t="shared" si="5"/>
        <v>0.83333400000000002</v>
      </c>
      <c r="I76" t="s">
        <v>1</v>
      </c>
      <c r="J76" s="9">
        <v>4</v>
      </c>
      <c r="K76" s="3">
        <v>0.76</v>
      </c>
      <c r="L76" s="3">
        <v>0.53</v>
      </c>
      <c r="M76">
        <v>1011</v>
      </c>
      <c r="N76" s="15">
        <f t="shared" si="9"/>
        <v>76</v>
      </c>
      <c r="O76">
        <f t="shared" si="6"/>
        <v>53</v>
      </c>
      <c r="P76" s="7">
        <f>A76-$A$4+1</f>
        <v>73</v>
      </c>
      <c r="Q76" s="2">
        <v>4790.87</v>
      </c>
      <c r="R76" s="10">
        <f t="shared" si="7"/>
        <v>413.93116800000001</v>
      </c>
      <c r="S76" s="1">
        <v>0.28458336000000001</v>
      </c>
      <c r="T76" s="13">
        <f t="shared" si="8"/>
        <v>1.4229167999999999</v>
      </c>
      <c r="U76">
        <v>0.1376</v>
      </c>
    </row>
    <row r="77" spans="1:21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5">
        <f>(D77 + E77) / 2</f>
        <v>29.5</v>
      </c>
      <c r="G77">
        <v>4</v>
      </c>
      <c r="H77" s="17">
        <f t="shared" si="5"/>
        <v>1.1111120000000001</v>
      </c>
      <c r="I77" t="s">
        <v>16</v>
      </c>
      <c r="J77" s="9">
        <v>2.7</v>
      </c>
      <c r="K77" s="3">
        <v>0.72</v>
      </c>
      <c r="L77" s="3">
        <v>0.47</v>
      </c>
      <c r="M77">
        <v>1010</v>
      </c>
      <c r="N77" s="15">
        <f t="shared" si="9"/>
        <v>72</v>
      </c>
      <c r="O77">
        <f t="shared" si="6"/>
        <v>47</v>
      </c>
      <c r="P77" s="7">
        <f>A77-$A$4+1</f>
        <v>74</v>
      </c>
      <c r="Q77" s="2">
        <v>4565.7</v>
      </c>
      <c r="R77" s="10">
        <f t="shared" si="7"/>
        <v>394.47647999999998</v>
      </c>
      <c r="S77" s="1">
        <v>0.28037497</v>
      </c>
      <c r="T77" s="13">
        <f t="shared" si="8"/>
        <v>1.40187485</v>
      </c>
      <c r="U77">
        <v>0.1242</v>
      </c>
    </row>
    <row r="78" spans="1:21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5">
        <f>(D78 + E78) / 2</f>
        <v>28.5</v>
      </c>
      <c r="G78">
        <v>7</v>
      </c>
      <c r="H78" s="17">
        <f t="shared" si="5"/>
        <v>1.9444460000000001</v>
      </c>
      <c r="I78" t="s">
        <v>30</v>
      </c>
      <c r="J78" s="9">
        <v>3.1</v>
      </c>
      <c r="K78" s="3">
        <v>0.73</v>
      </c>
      <c r="L78" s="3">
        <v>0.45</v>
      </c>
      <c r="M78">
        <v>1010</v>
      </c>
      <c r="N78" s="15">
        <f t="shared" si="9"/>
        <v>73</v>
      </c>
      <c r="O78">
        <f t="shared" si="6"/>
        <v>45</v>
      </c>
      <c r="P78" s="7">
        <f>A78-$A$4+1</f>
        <v>75</v>
      </c>
      <c r="Q78" s="2">
        <v>4878.9799999999996</v>
      </c>
      <c r="R78" s="10">
        <f t="shared" si="7"/>
        <v>421.54387199999996</v>
      </c>
      <c r="S78" s="1">
        <v>0.27691670000000002</v>
      </c>
      <c r="T78" s="13">
        <f t="shared" si="8"/>
        <v>1.3845835000000002</v>
      </c>
      <c r="U78">
        <v>0.13619999999999999</v>
      </c>
    </row>
    <row r="79" spans="1:21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5">
        <f>(D79 + E79) / 2</f>
        <v>29</v>
      </c>
      <c r="G79">
        <v>8</v>
      </c>
      <c r="H79" s="17">
        <f t="shared" si="5"/>
        <v>2.2222240000000002</v>
      </c>
      <c r="I79" t="s">
        <v>30</v>
      </c>
      <c r="J79" s="9">
        <v>0</v>
      </c>
      <c r="K79" s="3">
        <v>0.67</v>
      </c>
      <c r="L79" s="3">
        <v>0.34</v>
      </c>
      <c r="M79">
        <v>1011</v>
      </c>
      <c r="N79" s="15">
        <f t="shared" si="9"/>
        <v>67</v>
      </c>
      <c r="O79">
        <f t="shared" si="6"/>
        <v>34</v>
      </c>
      <c r="P79" s="7">
        <f>A79-$A$4+1</f>
        <v>76</v>
      </c>
      <c r="Q79" s="2">
        <v>4918.1400000000003</v>
      </c>
      <c r="R79" s="10">
        <f t="shared" si="7"/>
        <v>424.92729600000007</v>
      </c>
      <c r="S79" s="1">
        <v>0.27420830000000002</v>
      </c>
      <c r="T79" s="13">
        <f t="shared" si="8"/>
        <v>1.3710415</v>
      </c>
      <c r="U79">
        <v>0.13109999999999999</v>
      </c>
    </row>
    <row r="80" spans="1:21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5">
        <f>(D80 + E80) / 2</f>
        <v>30.5</v>
      </c>
      <c r="G80">
        <v>4</v>
      </c>
      <c r="H80" s="17">
        <f t="shared" si="5"/>
        <v>1.1111120000000001</v>
      </c>
      <c r="I80" t="s">
        <v>16</v>
      </c>
      <c r="J80" s="9">
        <v>0.1</v>
      </c>
      <c r="K80" s="3">
        <v>0.63</v>
      </c>
      <c r="L80" s="3">
        <v>0.14000000000000001</v>
      </c>
      <c r="M80">
        <v>1012</v>
      </c>
      <c r="N80" s="15">
        <f t="shared" si="9"/>
        <v>63</v>
      </c>
      <c r="O80">
        <f t="shared" si="6"/>
        <v>14.000000000000002</v>
      </c>
      <c r="P80" s="7">
        <f>A80-$A$4+1</f>
        <v>77</v>
      </c>
      <c r="Q80" s="2">
        <v>3895.53</v>
      </c>
      <c r="R80" s="10">
        <f t="shared" si="7"/>
        <v>336.57379200000003</v>
      </c>
      <c r="S80" s="1">
        <v>0.27295828</v>
      </c>
      <c r="T80" s="13">
        <f t="shared" si="8"/>
        <v>1.3647914000000001</v>
      </c>
      <c r="U80">
        <v>0.11700000000000001</v>
      </c>
    </row>
    <row r="81" spans="1:21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5">
        <f>(D81 + E81) / 2</f>
        <v>30.5</v>
      </c>
      <c r="G81">
        <v>4</v>
      </c>
      <c r="H81" s="17">
        <f t="shared" si="5"/>
        <v>1.1111120000000001</v>
      </c>
      <c r="I81" t="s">
        <v>1</v>
      </c>
      <c r="J81" s="9">
        <v>0.3</v>
      </c>
      <c r="K81" s="3">
        <v>0.66</v>
      </c>
      <c r="L81" s="3">
        <v>0.27</v>
      </c>
      <c r="M81">
        <v>1010</v>
      </c>
      <c r="N81" s="15">
        <f t="shared" si="9"/>
        <v>66</v>
      </c>
      <c r="O81">
        <f t="shared" si="6"/>
        <v>27</v>
      </c>
      <c r="P81" s="7">
        <f>A81-$A$4+1</f>
        <v>78</v>
      </c>
      <c r="Q81" s="2">
        <v>4878.9799999999996</v>
      </c>
      <c r="R81" s="10">
        <f t="shared" si="7"/>
        <v>421.54387199999996</v>
      </c>
      <c r="S81" s="1">
        <v>0.27120838000000003</v>
      </c>
      <c r="T81" s="13">
        <f t="shared" si="8"/>
        <v>1.3560419000000001</v>
      </c>
      <c r="U81">
        <v>0.1171</v>
      </c>
    </row>
    <row r="82" spans="1:21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5">
        <f>(D82 + E82) / 2</f>
        <v>29</v>
      </c>
      <c r="G82">
        <v>4</v>
      </c>
      <c r="H82" s="17">
        <f t="shared" si="5"/>
        <v>1.1111120000000001</v>
      </c>
      <c r="I82" t="s">
        <v>1</v>
      </c>
      <c r="J82" s="9">
        <v>0.2</v>
      </c>
      <c r="K82" s="3">
        <v>0.68</v>
      </c>
      <c r="L82" s="3">
        <v>0.28999999999999998</v>
      </c>
      <c r="M82">
        <v>1010</v>
      </c>
      <c r="N82" s="15">
        <f t="shared" si="9"/>
        <v>68</v>
      </c>
      <c r="O82">
        <f t="shared" si="6"/>
        <v>28.999999999999996</v>
      </c>
      <c r="P82" s="7">
        <f>A82-$A$4+1</f>
        <v>79</v>
      </c>
      <c r="Q82" s="2">
        <v>4507.8495999999996</v>
      </c>
      <c r="R82" s="10">
        <f t="shared" si="7"/>
        <v>389.47820543999995</v>
      </c>
      <c r="S82" s="1">
        <v>0.26916669999999998</v>
      </c>
      <c r="T82" s="13">
        <f t="shared" si="8"/>
        <v>1.3458334999999999</v>
      </c>
      <c r="U82">
        <v>0.13150000000000001</v>
      </c>
    </row>
    <row r="83" spans="1:21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5">
        <f>(D83 + E83) / 2</f>
        <v>29</v>
      </c>
      <c r="G83">
        <v>5</v>
      </c>
      <c r="H83" s="17">
        <f t="shared" si="5"/>
        <v>1.3888900000000002</v>
      </c>
      <c r="I83" t="s">
        <v>1</v>
      </c>
      <c r="J83" s="9">
        <v>1.8</v>
      </c>
      <c r="K83" s="3">
        <v>0.68</v>
      </c>
      <c r="L83" s="3">
        <v>0.48</v>
      </c>
      <c r="M83">
        <v>1010</v>
      </c>
      <c r="N83" s="15">
        <f t="shared" si="9"/>
        <v>68</v>
      </c>
      <c r="O83">
        <f t="shared" si="6"/>
        <v>48</v>
      </c>
      <c r="P83" s="7">
        <f>A83-$A$4+1</f>
        <v>80</v>
      </c>
      <c r="Q83" s="2">
        <v>2905.8503000000001</v>
      </c>
      <c r="R83" s="10">
        <f t="shared" si="7"/>
        <v>251.06546592000001</v>
      </c>
      <c r="S83" s="1">
        <v>0.27458329999999997</v>
      </c>
      <c r="T83" s="13">
        <f t="shared" si="8"/>
        <v>1.3729164999999999</v>
      </c>
      <c r="U83">
        <v>0.13270000000000001</v>
      </c>
    </row>
    <row r="84" spans="1:21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5">
        <f>(D84 + E84) / 2</f>
        <v>28.5</v>
      </c>
      <c r="G84">
        <v>4</v>
      </c>
      <c r="H84" s="17">
        <f t="shared" si="5"/>
        <v>1.1111120000000001</v>
      </c>
      <c r="I84" t="s">
        <v>11</v>
      </c>
      <c r="J84" s="9">
        <v>4.9000000000000004</v>
      </c>
      <c r="K84" s="3">
        <v>0.71</v>
      </c>
      <c r="L84" s="3">
        <v>0.68</v>
      </c>
      <c r="M84">
        <v>1011</v>
      </c>
      <c r="N84" s="15">
        <f t="shared" si="9"/>
        <v>71</v>
      </c>
      <c r="O84">
        <f t="shared" si="6"/>
        <v>68</v>
      </c>
      <c r="P84" s="7">
        <f>A84-$A$4+1</f>
        <v>81</v>
      </c>
      <c r="Q84" s="2">
        <v>2150.2395000000001</v>
      </c>
      <c r="R84" s="10">
        <f t="shared" si="7"/>
        <v>185.78069280000003</v>
      </c>
      <c r="S84" s="1">
        <v>0.28504170000000001</v>
      </c>
      <c r="T84" s="13">
        <f t="shared" si="8"/>
        <v>1.4252085000000001</v>
      </c>
      <c r="U84">
        <v>0.1411</v>
      </c>
    </row>
    <row r="85" spans="1:21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5">
        <f>(D85 + E85) / 2</f>
        <v>28</v>
      </c>
      <c r="G85">
        <v>4</v>
      </c>
      <c r="H85" s="17">
        <f t="shared" si="5"/>
        <v>1.1111120000000001</v>
      </c>
      <c r="I85" t="s">
        <v>11</v>
      </c>
      <c r="J85" s="9">
        <v>17.100000000000001</v>
      </c>
      <c r="K85" s="3">
        <v>0.78</v>
      </c>
      <c r="L85" s="3">
        <v>0.72</v>
      </c>
      <c r="M85">
        <v>1010</v>
      </c>
      <c r="N85" s="15">
        <f t="shared" si="9"/>
        <v>78</v>
      </c>
      <c r="O85">
        <f t="shared" si="6"/>
        <v>72</v>
      </c>
      <c r="P85" s="7">
        <f>A85-$A$4+1</f>
        <v>82</v>
      </c>
      <c r="Q85" s="2">
        <v>4870.08</v>
      </c>
      <c r="R85" s="10">
        <f t="shared" si="7"/>
        <v>420.77491200000003</v>
      </c>
      <c r="S85" s="1">
        <v>0.28008333000000002</v>
      </c>
      <c r="T85" s="13">
        <f t="shared" si="8"/>
        <v>1.4004166499999999</v>
      </c>
      <c r="U85">
        <v>0.15809999999999999</v>
      </c>
    </row>
    <row r="86" spans="1:21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5">
        <f>(D86 + E86) / 2</f>
        <v>28</v>
      </c>
      <c r="G86">
        <v>3</v>
      </c>
      <c r="H86" s="17">
        <f t="shared" si="5"/>
        <v>0.83333400000000002</v>
      </c>
      <c r="I86" t="s">
        <v>3</v>
      </c>
      <c r="J86" s="9">
        <v>22.9</v>
      </c>
      <c r="K86" s="3">
        <v>0.81</v>
      </c>
      <c r="L86" s="3">
        <v>0.71</v>
      </c>
      <c r="M86">
        <v>1010</v>
      </c>
      <c r="N86" s="15">
        <f t="shared" si="9"/>
        <v>81</v>
      </c>
      <c r="O86">
        <f t="shared" si="6"/>
        <v>71</v>
      </c>
      <c r="P86" s="7">
        <f>A86-$A$4+1</f>
        <v>83</v>
      </c>
      <c r="Q86" s="2">
        <v>5639.9296999999997</v>
      </c>
      <c r="R86" s="10">
        <f t="shared" si="7"/>
        <v>487.28992607999999</v>
      </c>
      <c r="S86" s="1">
        <v>0.26679160000000002</v>
      </c>
      <c r="T86" s="13">
        <f t="shared" si="8"/>
        <v>1.3339580000000002</v>
      </c>
      <c r="U86">
        <v>0.17349999999999999</v>
      </c>
    </row>
    <row r="87" spans="1:21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5">
        <f>(D87 + E87) / 2</f>
        <v>28.5</v>
      </c>
      <c r="G87">
        <v>4</v>
      </c>
      <c r="H87" s="17">
        <f t="shared" si="5"/>
        <v>1.1111120000000001</v>
      </c>
      <c r="I87" t="s">
        <v>1</v>
      </c>
      <c r="J87" s="9">
        <v>9.1</v>
      </c>
      <c r="K87" s="3">
        <v>0.78</v>
      </c>
      <c r="L87" s="3">
        <v>0.61</v>
      </c>
      <c r="M87">
        <v>1009</v>
      </c>
      <c r="N87" s="15">
        <f t="shared" si="9"/>
        <v>78</v>
      </c>
      <c r="O87">
        <f t="shared" si="6"/>
        <v>61</v>
      </c>
      <c r="P87" s="7">
        <f>A87-$A$4+1</f>
        <v>84</v>
      </c>
      <c r="Q87" s="2">
        <v>5629.25</v>
      </c>
      <c r="R87" s="10">
        <f t="shared" si="7"/>
        <v>486.36720000000003</v>
      </c>
      <c r="S87" s="1">
        <v>0.26283332999999998</v>
      </c>
      <c r="T87" s="13">
        <f t="shared" si="8"/>
        <v>1.31416665</v>
      </c>
      <c r="U87">
        <v>0.17369999999999999</v>
      </c>
    </row>
    <row r="88" spans="1:21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5">
        <f>(D88 + E88) / 2</f>
        <v>30</v>
      </c>
      <c r="G88">
        <v>4</v>
      </c>
      <c r="H88" s="17">
        <f t="shared" si="5"/>
        <v>1.1111120000000001</v>
      </c>
      <c r="I88" t="s">
        <v>13</v>
      </c>
      <c r="J88" s="9">
        <v>0.3</v>
      </c>
      <c r="K88" s="3">
        <v>0.69</v>
      </c>
      <c r="L88" s="3">
        <v>0.25</v>
      </c>
      <c r="M88">
        <v>1008</v>
      </c>
      <c r="N88" s="15">
        <f t="shared" si="9"/>
        <v>69</v>
      </c>
      <c r="O88">
        <f t="shared" si="6"/>
        <v>25</v>
      </c>
      <c r="P88" s="7">
        <f>A88-$A$4+1</f>
        <v>85</v>
      </c>
      <c r="Q88" s="2">
        <v>5599.8804</v>
      </c>
      <c r="R88" s="10">
        <f t="shared" si="7"/>
        <v>483.82966656000002</v>
      </c>
      <c r="S88" s="1">
        <v>0.26370832</v>
      </c>
      <c r="T88" s="13">
        <f t="shared" si="8"/>
        <v>1.3185416000000001</v>
      </c>
      <c r="U88">
        <v>0.1573</v>
      </c>
    </row>
    <row r="89" spans="1:21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5">
        <f>(D89 + E89) / 2</f>
        <v>30.5</v>
      </c>
      <c r="G89">
        <v>4</v>
      </c>
      <c r="H89" s="17">
        <f t="shared" si="5"/>
        <v>1.1111120000000001</v>
      </c>
      <c r="I89" t="s">
        <v>13</v>
      </c>
      <c r="J89" s="9">
        <v>2.4</v>
      </c>
      <c r="K89" s="3">
        <v>0.67</v>
      </c>
      <c r="L89" s="3">
        <v>0.23</v>
      </c>
      <c r="M89">
        <v>1008</v>
      </c>
      <c r="N89" s="15">
        <f t="shared" si="9"/>
        <v>67</v>
      </c>
      <c r="O89">
        <f t="shared" si="6"/>
        <v>23</v>
      </c>
      <c r="P89" s="7">
        <f>A89-$A$4+1</f>
        <v>86</v>
      </c>
      <c r="Q89" s="2">
        <v>5540.25</v>
      </c>
      <c r="R89" s="10">
        <f t="shared" si="7"/>
        <v>478.67760000000004</v>
      </c>
      <c r="S89" s="1">
        <v>0.26416662000000002</v>
      </c>
      <c r="T89" s="13">
        <f t="shared" si="8"/>
        <v>1.3208331000000002</v>
      </c>
      <c r="U89">
        <v>0.15359999999999999</v>
      </c>
    </row>
    <row r="90" spans="1:21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5">
        <f>(D90 + E90) / 2</f>
        <v>29</v>
      </c>
      <c r="G90">
        <v>4</v>
      </c>
      <c r="H90" s="17">
        <f t="shared" si="5"/>
        <v>1.1111120000000001</v>
      </c>
      <c r="I90" t="s">
        <v>2</v>
      </c>
      <c r="J90" s="9">
        <v>5.0999999999999996</v>
      </c>
      <c r="K90" s="3">
        <v>0.75</v>
      </c>
      <c r="L90" s="3">
        <v>0.54</v>
      </c>
      <c r="M90">
        <v>1009</v>
      </c>
      <c r="N90" s="15">
        <f t="shared" si="9"/>
        <v>75</v>
      </c>
      <c r="O90">
        <f t="shared" si="6"/>
        <v>54</v>
      </c>
      <c r="P90" s="7">
        <f>A90-$A$4+1</f>
        <v>87</v>
      </c>
      <c r="Q90" s="2">
        <v>5552.71</v>
      </c>
      <c r="R90" s="10">
        <f t="shared" si="7"/>
        <v>479.75414400000005</v>
      </c>
      <c r="S90" s="1">
        <v>0.26424998</v>
      </c>
      <c r="T90" s="13">
        <f t="shared" si="8"/>
        <v>1.3212499</v>
      </c>
      <c r="U90">
        <v>0.1731</v>
      </c>
    </row>
    <row r="91" spans="1:21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5">
        <f>(D91 + E91) / 2</f>
        <v>29.5</v>
      </c>
      <c r="G91">
        <v>5</v>
      </c>
      <c r="H91" s="17">
        <f t="shared" si="5"/>
        <v>1.3888900000000002</v>
      </c>
      <c r="I91" t="s">
        <v>11</v>
      </c>
      <c r="J91" s="9">
        <v>4.2</v>
      </c>
      <c r="K91" s="3">
        <v>0.74</v>
      </c>
      <c r="L91" s="3">
        <v>0.48</v>
      </c>
      <c r="M91">
        <v>1009</v>
      </c>
      <c r="N91" s="15">
        <f t="shared" si="9"/>
        <v>74</v>
      </c>
      <c r="O91">
        <f t="shared" si="6"/>
        <v>48</v>
      </c>
      <c r="P91" s="7">
        <f>A91-$A$4+1</f>
        <v>88</v>
      </c>
      <c r="Q91" s="2">
        <v>4555.91</v>
      </c>
      <c r="R91" s="10">
        <f t="shared" si="7"/>
        <v>393.63062400000001</v>
      </c>
      <c r="S91" s="1">
        <v>0.26383329999999999</v>
      </c>
      <c r="T91" s="13">
        <f t="shared" si="8"/>
        <v>1.3191665000000001</v>
      </c>
      <c r="U91">
        <v>0.17019999999999999</v>
      </c>
    </row>
    <row r="92" spans="1:21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5">
        <f>(D92 + E92) / 2</f>
        <v>29.5</v>
      </c>
      <c r="G92">
        <v>4</v>
      </c>
      <c r="H92" s="17">
        <f t="shared" si="5"/>
        <v>1.1111120000000001</v>
      </c>
      <c r="I92" t="s">
        <v>11</v>
      </c>
      <c r="J92" s="9">
        <v>4.0999999999999996</v>
      </c>
      <c r="K92" s="3">
        <v>0.74</v>
      </c>
      <c r="L92" s="3">
        <v>0.63</v>
      </c>
      <c r="M92">
        <v>1008</v>
      </c>
      <c r="N92" s="15">
        <f t="shared" si="9"/>
        <v>74</v>
      </c>
      <c r="O92">
        <f t="shared" si="6"/>
        <v>63</v>
      </c>
      <c r="P92" s="7">
        <f>A92-$A$4+1</f>
        <v>89</v>
      </c>
      <c r="Q92" s="2">
        <v>1744.4001000000001</v>
      </c>
      <c r="R92" s="10">
        <f t="shared" si="7"/>
        <v>150.71616864000001</v>
      </c>
      <c r="S92" s="1">
        <v>0.27862500000000001</v>
      </c>
      <c r="T92" s="13">
        <f t="shared" si="8"/>
        <v>1.3931249999999999</v>
      </c>
      <c r="U92">
        <v>0.17280000000000001</v>
      </c>
    </row>
    <row r="93" spans="1:21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5">
        <f>(D93 + E93) / 2</f>
        <v>28.5</v>
      </c>
      <c r="G93">
        <v>5</v>
      </c>
      <c r="H93" s="17">
        <f t="shared" si="5"/>
        <v>1.3888900000000002</v>
      </c>
      <c r="I93" t="s">
        <v>2</v>
      </c>
      <c r="J93" s="9">
        <v>3.9</v>
      </c>
      <c r="K93" s="3">
        <v>0.74</v>
      </c>
      <c r="L93" s="3">
        <v>0.5</v>
      </c>
      <c r="M93">
        <v>1009</v>
      </c>
      <c r="N93" s="15">
        <f t="shared" si="9"/>
        <v>74</v>
      </c>
      <c r="O93">
        <f t="shared" si="6"/>
        <v>50</v>
      </c>
      <c r="P93" s="7">
        <f>A93-$A$4+1</f>
        <v>90</v>
      </c>
      <c r="Q93" s="2">
        <v>5719.14</v>
      </c>
      <c r="R93" s="10">
        <f t="shared" si="7"/>
        <v>494.13369600000004</v>
      </c>
      <c r="S93" s="1">
        <v>0.28229167999999999</v>
      </c>
      <c r="T93" s="13">
        <f t="shared" si="8"/>
        <v>1.4114583999999999</v>
      </c>
      <c r="U93">
        <v>0.18690000000000001</v>
      </c>
    </row>
    <row r="94" spans="1:21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5">
        <f>(D94 + E94) / 2</f>
        <v>30.5</v>
      </c>
      <c r="G94">
        <v>5</v>
      </c>
      <c r="H94" s="17">
        <f t="shared" si="5"/>
        <v>1.3888900000000002</v>
      </c>
      <c r="I94" t="s">
        <v>11</v>
      </c>
      <c r="J94" s="9">
        <v>3.6</v>
      </c>
      <c r="K94" s="3">
        <v>0.71</v>
      </c>
      <c r="L94" s="3">
        <v>0.53</v>
      </c>
      <c r="M94">
        <v>1009</v>
      </c>
      <c r="N94" s="15">
        <f t="shared" si="9"/>
        <v>71</v>
      </c>
      <c r="O94">
        <f t="shared" si="6"/>
        <v>53</v>
      </c>
      <c r="P94" s="7">
        <f>A94-$A$4+1</f>
        <v>91</v>
      </c>
      <c r="Q94" s="2">
        <v>5928.2889999999998</v>
      </c>
      <c r="R94" s="10">
        <f t="shared" si="7"/>
        <v>512.2041696</v>
      </c>
      <c r="S94" s="1">
        <v>0.26995829999999998</v>
      </c>
      <c r="T94" s="13">
        <f t="shared" si="8"/>
        <v>1.3497914999999998</v>
      </c>
      <c r="U94">
        <v>0.1666</v>
      </c>
    </row>
    <row r="95" spans="1:21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5">
        <f>(D95 + E95) / 2</f>
        <v>29</v>
      </c>
      <c r="G95">
        <v>4</v>
      </c>
      <c r="H95" s="17">
        <f t="shared" si="5"/>
        <v>1.1111120000000001</v>
      </c>
      <c r="I95" t="s">
        <v>2</v>
      </c>
      <c r="J95" s="9">
        <v>8.8000000000000007</v>
      </c>
      <c r="K95" s="3">
        <v>0.76</v>
      </c>
      <c r="L95" s="3">
        <v>0.56000000000000005</v>
      </c>
      <c r="M95">
        <v>1009</v>
      </c>
      <c r="N95" s="15">
        <f t="shared" si="9"/>
        <v>76</v>
      </c>
      <c r="O95">
        <f t="shared" si="6"/>
        <v>56.000000000000007</v>
      </c>
      <c r="P95" s="7">
        <f>A95-$A$4+1</f>
        <v>92</v>
      </c>
      <c r="Q95" s="2">
        <v>5995.9296999999997</v>
      </c>
      <c r="R95" s="10">
        <f t="shared" si="7"/>
        <v>518.04832608000004</v>
      </c>
      <c r="S95" s="1">
        <v>0.26508327999999998</v>
      </c>
      <c r="T95" s="13">
        <f t="shared" si="8"/>
        <v>1.3254163999999999</v>
      </c>
      <c r="U95">
        <v>0.189</v>
      </c>
    </row>
    <row r="96" spans="1:21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5">
        <f>(D96 + E96) / 2</f>
        <v>28.5</v>
      </c>
      <c r="G96">
        <v>5</v>
      </c>
      <c r="H96" s="17">
        <f t="shared" si="5"/>
        <v>1.3888900000000002</v>
      </c>
      <c r="I96" t="s">
        <v>11</v>
      </c>
      <c r="J96" s="9">
        <v>12.3</v>
      </c>
      <c r="K96" s="3">
        <v>0.78</v>
      </c>
      <c r="L96" s="3">
        <v>0.67</v>
      </c>
      <c r="M96">
        <v>1009</v>
      </c>
      <c r="N96" s="15">
        <f t="shared" si="9"/>
        <v>78</v>
      </c>
      <c r="O96">
        <f t="shared" si="6"/>
        <v>67</v>
      </c>
      <c r="P96" s="7">
        <f>A96-$A$4+1</f>
        <v>93</v>
      </c>
      <c r="Q96" s="2">
        <v>5680.87</v>
      </c>
      <c r="R96" s="10">
        <f t="shared" si="7"/>
        <v>490.82716800000003</v>
      </c>
      <c r="S96" s="1">
        <v>0.26383337000000001</v>
      </c>
      <c r="T96" s="13">
        <f t="shared" si="8"/>
        <v>1.31916685</v>
      </c>
      <c r="U96">
        <v>0.20300000000000001</v>
      </c>
    </row>
    <row r="97" spans="1:21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5">
        <f>(D97 + E97) / 2</f>
        <v>29</v>
      </c>
      <c r="G97">
        <v>3</v>
      </c>
      <c r="H97" s="17">
        <f t="shared" si="5"/>
        <v>0.83333400000000002</v>
      </c>
      <c r="I97" t="s">
        <v>1</v>
      </c>
      <c r="J97" s="9">
        <v>25.9</v>
      </c>
      <c r="K97" s="3">
        <v>0.77</v>
      </c>
      <c r="L97" s="3">
        <v>0.72</v>
      </c>
      <c r="M97">
        <v>1010</v>
      </c>
      <c r="N97" s="15">
        <f t="shared" si="9"/>
        <v>77</v>
      </c>
      <c r="O97">
        <f t="shared" si="6"/>
        <v>72</v>
      </c>
      <c r="P97" s="7">
        <f>A97-$A$4+1</f>
        <v>94</v>
      </c>
      <c r="Q97" s="2">
        <v>6006.61</v>
      </c>
      <c r="R97" s="10">
        <f t="shared" si="7"/>
        <v>518.97110399999997</v>
      </c>
      <c r="S97" s="1">
        <v>0.26100000000000001</v>
      </c>
      <c r="T97" s="13">
        <f t="shared" si="8"/>
        <v>1.3050000000000002</v>
      </c>
      <c r="U97">
        <v>0.21329999999999999</v>
      </c>
    </row>
    <row r="98" spans="1:21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5">
        <f>(D98 + E98) / 2</f>
        <v>29</v>
      </c>
      <c r="G98">
        <v>3</v>
      </c>
      <c r="H98" s="17">
        <f t="shared" si="5"/>
        <v>0.83333400000000002</v>
      </c>
      <c r="I98" t="s">
        <v>1</v>
      </c>
      <c r="J98" s="9">
        <v>7.6</v>
      </c>
      <c r="K98" s="3">
        <v>0.76</v>
      </c>
      <c r="L98" s="3">
        <v>0.65</v>
      </c>
      <c r="M98">
        <v>1010</v>
      </c>
      <c r="N98" s="15">
        <f t="shared" si="9"/>
        <v>76</v>
      </c>
      <c r="O98">
        <f t="shared" si="6"/>
        <v>65</v>
      </c>
      <c r="P98" s="7">
        <f>A98-$A$4+1</f>
        <v>95</v>
      </c>
      <c r="Q98" s="2">
        <v>5863.3193000000001</v>
      </c>
      <c r="R98" s="10">
        <f t="shared" si="7"/>
        <v>506.59078752000005</v>
      </c>
      <c r="S98" s="1">
        <v>0.26016662000000002</v>
      </c>
      <c r="T98" s="13">
        <f t="shared" si="8"/>
        <v>1.3008331</v>
      </c>
      <c r="U98">
        <v>0.21809999999999999</v>
      </c>
    </row>
    <row r="99" spans="1:21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5">
        <f>(D99 + E99) / 2</f>
        <v>29</v>
      </c>
      <c r="G99">
        <v>5</v>
      </c>
      <c r="H99" s="17">
        <f t="shared" si="5"/>
        <v>1.3888900000000002</v>
      </c>
      <c r="I99" t="s">
        <v>11</v>
      </c>
      <c r="J99" s="9">
        <v>27.3</v>
      </c>
      <c r="K99" s="3">
        <v>0.78</v>
      </c>
      <c r="L99" s="3">
        <v>0.57999999999999996</v>
      </c>
      <c r="M99">
        <v>1010</v>
      </c>
      <c r="N99" s="15">
        <f t="shared" si="9"/>
        <v>78</v>
      </c>
      <c r="O99">
        <f t="shared" si="6"/>
        <v>57.999999999999993</v>
      </c>
      <c r="P99" s="7">
        <f>A99-$A$4+1</f>
        <v>96</v>
      </c>
      <c r="Q99" s="2">
        <v>6113.4089999999997</v>
      </c>
      <c r="R99" s="10">
        <f t="shared" si="7"/>
        <v>528.19853760000001</v>
      </c>
      <c r="S99" s="1">
        <v>0.25804168</v>
      </c>
      <c r="T99" s="13">
        <f t="shared" si="8"/>
        <v>1.2902084</v>
      </c>
      <c r="U99">
        <v>0.23499999999999999</v>
      </c>
    </row>
    <row r="100" spans="1:21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5">
        <f>(D100 + E100) / 2</f>
        <v>28.5</v>
      </c>
      <c r="G100">
        <v>4</v>
      </c>
      <c r="H100" s="17">
        <f t="shared" si="5"/>
        <v>1.1111120000000001</v>
      </c>
      <c r="I100" t="s">
        <v>1</v>
      </c>
      <c r="J100" s="9">
        <v>20.7</v>
      </c>
      <c r="K100" s="3">
        <v>0.81</v>
      </c>
      <c r="L100" s="3">
        <v>0.71</v>
      </c>
      <c r="M100">
        <v>1011</v>
      </c>
      <c r="N100" s="15">
        <f t="shared" si="9"/>
        <v>81</v>
      </c>
      <c r="O100">
        <f t="shared" si="6"/>
        <v>71</v>
      </c>
      <c r="P100" s="7">
        <f>A100-$A$4+1</f>
        <v>97</v>
      </c>
      <c r="Q100" s="2">
        <v>6068.9097000000002</v>
      </c>
      <c r="R100" s="10">
        <f t="shared" si="7"/>
        <v>524.35379808000005</v>
      </c>
      <c r="S100" s="1">
        <v>0.25683334000000002</v>
      </c>
      <c r="T100" s="13">
        <f t="shared" si="8"/>
        <v>1.2841667000000001</v>
      </c>
      <c r="U100">
        <v>0.25409999999999999</v>
      </c>
    </row>
    <row r="101" spans="1:21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5">
        <f>(D101 + E101) / 2</f>
        <v>28.5</v>
      </c>
      <c r="G101">
        <v>3</v>
      </c>
      <c r="H101" s="17">
        <f t="shared" si="5"/>
        <v>0.83333400000000002</v>
      </c>
      <c r="I101" t="s">
        <v>11</v>
      </c>
      <c r="J101" s="9">
        <v>19.5</v>
      </c>
      <c r="K101" s="3">
        <v>0.78</v>
      </c>
      <c r="L101" s="3">
        <v>0.64</v>
      </c>
      <c r="M101">
        <v>1010</v>
      </c>
      <c r="N101" s="15">
        <f t="shared" si="9"/>
        <v>78</v>
      </c>
      <c r="O101">
        <f t="shared" si="6"/>
        <v>64</v>
      </c>
      <c r="P101" s="7">
        <f>A101-$A$4+1</f>
        <v>98</v>
      </c>
      <c r="Q101" s="2">
        <v>6125.87</v>
      </c>
      <c r="R101" s="10">
        <f t="shared" si="7"/>
        <v>529.27516800000001</v>
      </c>
      <c r="S101" s="1">
        <v>0.2547083</v>
      </c>
      <c r="T101" s="13">
        <f t="shared" si="8"/>
        <v>1.2735414999999999</v>
      </c>
      <c r="U101">
        <v>0.26579999999999998</v>
      </c>
    </row>
    <row r="102" spans="1:21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5">
        <f>(D102 + E102) / 2</f>
        <v>28.5</v>
      </c>
      <c r="G102">
        <v>2</v>
      </c>
      <c r="H102" s="17">
        <f t="shared" si="5"/>
        <v>0.55555600000000005</v>
      </c>
      <c r="I102" t="s">
        <v>13</v>
      </c>
      <c r="J102" s="9">
        <v>20.100000000000001</v>
      </c>
      <c r="K102" s="3">
        <v>0.76</v>
      </c>
      <c r="L102" s="3">
        <v>0.7</v>
      </c>
      <c r="M102">
        <v>1010</v>
      </c>
      <c r="N102" s="15">
        <f t="shared" si="9"/>
        <v>76</v>
      </c>
      <c r="O102">
        <f t="shared" si="6"/>
        <v>70</v>
      </c>
      <c r="P102" s="7">
        <f>A102-$A$4+1</f>
        <v>99</v>
      </c>
      <c r="Q102" s="2">
        <v>6134.77</v>
      </c>
      <c r="R102" s="10">
        <f t="shared" si="7"/>
        <v>530.04412800000011</v>
      </c>
      <c r="S102" s="1">
        <v>0.25308325999999998</v>
      </c>
      <c r="T102" s="13">
        <f t="shared" si="8"/>
        <v>1.2654162999999998</v>
      </c>
      <c r="U102">
        <v>0.27760000000000001</v>
      </c>
    </row>
    <row r="103" spans="1:21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5">
        <f>(D103 + E103) / 2</f>
        <v>29</v>
      </c>
      <c r="G103">
        <v>4</v>
      </c>
      <c r="H103" s="17">
        <f t="shared" si="5"/>
        <v>1.1111120000000001</v>
      </c>
      <c r="I103" t="s">
        <v>11</v>
      </c>
      <c r="J103" s="9">
        <v>4.3</v>
      </c>
      <c r="K103" s="3">
        <v>0.73</v>
      </c>
      <c r="L103" s="3">
        <v>0.46</v>
      </c>
      <c r="M103">
        <v>1011</v>
      </c>
      <c r="N103" s="15">
        <f t="shared" si="9"/>
        <v>73</v>
      </c>
      <c r="O103">
        <f t="shared" si="6"/>
        <v>46</v>
      </c>
      <c r="P103" s="7">
        <f>A103-$A$4+1</f>
        <v>100</v>
      </c>
      <c r="Q103" s="2">
        <v>6066.24</v>
      </c>
      <c r="R103" s="10">
        <f t="shared" si="7"/>
        <v>524.12313600000004</v>
      </c>
      <c r="S103" s="1">
        <v>0.25233329999999998</v>
      </c>
      <c r="T103" s="13">
        <f t="shared" si="8"/>
        <v>1.2616665</v>
      </c>
      <c r="U103">
        <v>0.27339999999999998</v>
      </c>
    </row>
    <row r="104" spans="1:21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5">
        <f>(D104 + E104) / 2</f>
        <v>29</v>
      </c>
      <c r="G104">
        <v>4</v>
      </c>
      <c r="H104" s="17">
        <f t="shared" si="5"/>
        <v>1.1111120000000001</v>
      </c>
      <c r="I104" t="s">
        <v>1</v>
      </c>
      <c r="J104" s="9">
        <v>0.4</v>
      </c>
      <c r="K104" s="3">
        <v>0.7</v>
      </c>
      <c r="L104" s="3">
        <v>0.28999999999999998</v>
      </c>
      <c r="M104">
        <v>1011</v>
      </c>
      <c r="N104" s="15">
        <f t="shared" si="9"/>
        <v>70</v>
      </c>
      <c r="O104">
        <f t="shared" si="6"/>
        <v>28.999999999999996</v>
      </c>
      <c r="P104" s="7">
        <f>A104-$A$4+1</f>
        <v>101</v>
      </c>
      <c r="Q104" s="2">
        <v>6286.0703000000003</v>
      </c>
      <c r="R104" s="10">
        <f t="shared" si="7"/>
        <v>543.11647392000009</v>
      </c>
      <c r="S104" s="1">
        <v>0.25074997999999998</v>
      </c>
      <c r="T104" s="13">
        <f t="shared" si="8"/>
        <v>1.2537498999999999</v>
      </c>
      <c r="U104">
        <v>0.27360000000000001</v>
      </c>
    </row>
    <row r="105" spans="1:21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5">
        <f>(D105 + E105) / 2</f>
        <v>29</v>
      </c>
      <c r="G105">
        <v>5</v>
      </c>
      <c r="H105" s="17">
        <f t="shared" si="5"/>
        <v>1.3888900000000002</v>
      </c>
      <c r="I105" t="s">
        <v>1</v>
      </c>
      <c r="J105" s="9">
        <v>1.2</v>
      </c>
      <c r="K105" s="3">
        <v>0.7</v>
      </c>
      <c r="L105" s="3">
        <v>0.48</v>
      </c>
      <c r="M105">
        <v>1011</v>
      </c>
      <c r="N105" s="15">
        <f t="shared" si="9"/>
        <v>70</v>
      </c>
      <c r="O105">
        <f t="shared" si="6"/>
        <v>48</v>
      </c>
      <c r="P105" s="7">
        <f>A105-$A$4+1</f>
        <v>102</v>
      </c>
      <c r="Q105" s="2">
        <v>6292.3</v>
      </c>
      <c r="R105" s="10">
        <f t="shared" si="7"/>
        <v>543.65472</v>
      </c>
      <c r="S105" s="1">
        <v>0.25008335999999998</v>
      </c>
      <c r="T105" s="13">
        <f t="shared" si="8"/>
        <v>1.2504167999999998</v>
      </c>
      <c r="U105">
        <v>0.27429999999999999</v>
      </c>
    </row>
    <row r="106" spans="1:21">
      <c r="A106" s="4">
        <v>43933</v>
      </c>
      <c r="B106">
        <v>2020</v>
      </c>
      <c r="C106" t="s">
        <v>18</v>
      </c>
      <c r="D106" s="7">
        <v>33</v>
      </c>
      <c r="E106" s="7">
        <v>25</v>
      </c>
      <c r="F106" s="15">
        <f>(D106 + E106) / 2</f>
        <v>29</v>
      </c>
      <c r="G106">
        <v>3</v>
      </c>
      <c r="H106" s="17">
        <f t="shared" si="5"/>
        <v>0.83333400000000002</v>
      </c>
      <c r="I106" t="s">
        <v>13</v>
      </c>
      <c r="J106" s="9">
        <v>16.2</v>
      </c>
      <c r="K106" s="3">
        <v>0.77</v>
      </c>
      <c r="L106" s="3">
        <v>0.6</v>
      </c>
      <c r="M106">
        <v>1009</v>
      </c>
      <c r="N106" s="15">
        <f t="shared" si="9"/>
        <v>77</v>
      </c>
      <c r="O106">
        <f t="shared" si="6"/>
        <v>60</v>
      </c>
      <c r="P106" s="7">
        <f>A106-$A$4+1</f>
        <v>103</v>
      </c>
      <c r="Q106" s="2">
        <v>6977.5990000000002</v>
      </c>
      <c r="R106" s="10">
        <f t="shared" si="7"/>
        <v>602.86455360000002</v>
      </c>
      <c r="S106" s="1">
        <v>0.24891669</v>
      </c>
      <c r="T106" s="13">
        <f t="shared" si="8"/>
        <v>1.2445834499999999</v>
      </c>
      <c r="U106">
        <v>0.27429999999999999</v>
      </c>
    </row>
    <row r="107" spans="1:21">
      <c r="A107" s="4">
        <v>43934</v>
      </c>
      <c r="B107">
        <v>2020</v>
      </c>
      <c r="C107" t="s">
        <v>18</v>
      </c>
      <c r="D107" s="7">
        <v>33</v>
      </c>
      <c r="E107" s="7">
        <v>23</v>
      </c>
      <c r="F107" s="15">
        <f>(D107 + E107) / 2</f>
        <v>28</v>
      </c>
      <c r="G107">
        <v>4</v>
      </c>
      <c r="H107" s="17">
        <f t="shared" si="5"/>
        <v>1.1111120000000001</v>
      </c>
      <c r="I107" t="s">
        <v>11</v>
      </c>
      <c r="J107" s="9">
        <v>75.099999999999994</v>
      </c>
      <c r="K107" s="3">
        <v>0.81</v>
      </c>
      <c r="L107" s="3">
        <v>0.69</v>
      </c>
      <c r="M107">
        <v>1010</v>
      </c>
      <c r="N107" s="15">
        <f t="shared" si="9"/>
        <v>81</v>
      </c>
      <c r="O107">
        <f t="shared" si="6"/>
        <v>69</v>
      </c>
      <c r="P107" s="7">
        <f>A107-$A$4+1</f>
        <v>104</v>
      </c>
      <c r="Q107" s="2">
        <v>6191.73</v>
      </c>
      <c r="R107" s="10">
        <f t="shared" si="7"/>
        <v>534.96547199999998</v>
      </c>
      <c r="S107" s="1">
        <v>0.24712497</v>
      </c>
      <c r="T107" s="13">
        <f t="shared" si="8"/>
        <v>1.23562485</v>
      </c>
      <c r="U107">
        <v>0.27549999999999997</v>
      </c>
    </row>
    <row r="108" spans="1:21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5">
        <f>(D108 + E108) / 2</f>
        <v>29</v>
      </c>
      <c r="G108">
        <v>4</v>
      </c>
      <c r="H108" s="17">
        <f t="shared" si="5"/>
        <v>1.1111120000000001</v>
      </c>
      <c r="I108" t="s">
        <v>11</v>
      </c>
      <c r="J108" s="9">
        <v>9.9</v>
      </c>
      <c r="K108" s="3">
        <v>0.74</v>
      </c>
      <c r="L108" s="3">
        <v>0.56000000000000005</v>
      </c>
      <c r="M108">
        <v>1009</v>
      </c>
      <c r="N108" s="15">
        <f t="shared" si="9"/>
        <v>74</v>
      </c>
      <c r="O108">
        <f t="shared" si="6"/>
        <v>56.000000000000007</v>
      </c>
      <c r="P108" s="7">
        <f>A108-$A$4+1</f>
        <v>105</v>
      </c>
      <c r="Q108" s="2">
        <v>5130.8500000000004</v>
      </c>
      <c r="R108" s="10">
        <f t="shared" si="7"/>
        <v>443.30544000000003</v>
      </c>
      <c r="S108" s="1">
        <v>0.25733334000000002</v>
      </c>
      <c r="T108" s="13">
        <f t="shared" si="8"/>
        <v>1.2866667000000001</v>
      </c>
      <c r="U108">
        <v>0.27579999999999999</v>
      </c>
    </row>
    <row r="109" spans="1:21">
      <c r="A109" s="4">
        <v>43936</v>
      </c>
      <c r="B109">
        <v>2020</v>
      </c>
      <c r="C109" t="s">
        <v>18</v>
      </c>
      <c r="D109" s="7">
        <v>32</v>
      </c>
      <c r="E109" s="7">
        <v>25</v>
      </c>
      <c r="F109" s="15">
        <f>(D109 + E109) / 2</f>
        <v>28.5</v>
      </c>
      <c r="G109">
        <v>5</v>
      </c>
      <c r="H109" s="17">
        <f t="shared" si="5"/>
        <v>1.3888900000000002</v>
      </c>
      <c r="I109" t="s">
        <v>2</v>
      </c>
      <c r="J109" s="9">
        <v>17.399999999999999</v>
      </c>
      <c r="K109" s="3">
        <v>0.77</v>
      </c>
      <c r="L109" s="3">
        <v>0.67</v>
      </c>
      <c r="M109">
        <v>1010</v>
      </c>
      <c r="N109" s="15">
        <f t="shared" si="9"/>
        <v>77</v>
      </c>
      <c r="O109">
        <f t="shared" si="6"/>
        <v>67</v>
      </c>
      <c r="P109" s="7">
        <f>A109-$A$4+1</f>
        <v>106</v>
      </c>
      <c r="Q109" s="2">
        <v>6062.6790000000001</v>
      </c>
      <c r="R109" s="10">
        <f t="shared" si="7"/>
        <v>523.81546560000004</v>
      </c>
      <c r="S109" s="1">
        <v>0.24650005999999999</v>
      </c>
      <c r="T109" s="13">
        <f t="shared" si="8"/>
        <v>1.2325002999999999</v>
      </c>
      <c r="U109">
        <v>0.2777</v>
      </c>
    </row>
    <row r="110" spans="1:21">
      <c r="A110" s="4">
        <v>43937</v>
      </c>
      <c r="B110">
        <v>2020</v>
      </c>
      <c r="C110" t="s">
        <v>18</v>
      </c>
      <c r="D110" s="7">
        <v>31</v>
      </c>
      <c r="E110" s="7">
        <v>25</v>
      </c>
      <c r="F110" s="15">
        <f>(D110 + E110) / 2</f>
        <v>28</v>
      </c>
      <c r="G110">
        <v>3</v>
      </c>
      <c r="H110" s="17">
        <f t="shared" si="5"/>
        <v>0.83333400000000002</v>
      </c>
      <c r="I110" t="s">
        <v>3</v>
      </c>
      <c r="J110" s="9">
        <v>29.5</v>
      </c>
      <c r="K110" s="3">
        <v>0.82</v>
      </c>
      <c r="L110" s="3">
        <v>0.77</v>
      </c>
      <c r="M110">
        <v>1010</v>
      </c>
      <c r="N110" s="15">
        <f t="shared" si="9"/>
        <v>82</v>
      </c>
      <c r="O110">
        <f t="shared" si="6"/>
        <v>77</v>
      </c>
      <c r="P110" s="7">
        <f>A110-$A$4+1</f>
        <v>107</v>
      </c>
      <c r="Q110" s="2">
        <v>6958.9097000000002</v>
      </c>
      <c r="R110" s="10">
        <f t="shared" si="7"/>
        <v>601.24979808000001</v>
      </c>
      <c r="S110" s="1">
        <v>0.24662496</v>
      </c>
      <c r="T110" s="13">
        <f t="shared" si="8"/>
        <v>1.2331248000000001</v>
      </c>
      <c r="U110">
        <v>0.28349999999999997</v>
      </c>
    </row>
    <row r="111" spans="1:21">
      <c r="A111" s="4">
        <v>43938</v>
      </c>
      <c r="B111">
        <v>2020</v>
      </c>
      <c r="C111" t="s">
        <v>4</v>
      </c>
      <c r="D111" s="7">
        <v>29</v>
      </c>
      <c r="E111" s="7">
        <v>24</v>
      </c>
      <c r="F111" s="15">
        <f>(D111 + E111) / 2</f>
        <v>26.5</v>
      </c>
      <c r="G111">
        <v>5</v>
      </c>
      <c r="H111" s="17">
        <f t="shared" si="5"/>
        <v>1.3888900000000002</v>
      </c>
      <c r="I111" t="s">
        <v>1</v>
      </c>
      <c r="J111" s="9">
        <v>8.1</v>
      </c>
      <c r="K111" s="3">
        <v>0.84</v>
      </c>
      <c r="L111" s="3">
        <v>0.82</v>
      </c>
      <c r="M111">
        <v>1011</v>
      </c>
      <c r="N111" s="15">
        <f t="shared" si="9"/>
        <v>84</v>
      </c>
      <c r="O111">
        <f t="shared" si="6"/>
        <v>82</v>
      </c>
      <c r="P111" s="7">
        <f>A111-$A$4+1</f>
        <v>108</v>
      </c>
      <c r="Q111" s="2">
        <v>2763.4502000000002</v>
      </c>
      <c r="R111" s="10">
        <f t="shared" si="7"/>
        <v>238.76209728000003</v>
      </c>
      <c r="S111" s="1">
        <v>0.26858333000000001</v>
      </c>
      <c r="T111" s="13">
        <f t="shared" si="8"/>
        <v>1.34291665</v>
      </c>
      <c r="U111">
        <v>0.28889999999999999</v>
      </c>
    </row>
    <row r="112" spans="1:21">
      <c r="A112" s="4">
        <v>43939</v>
      </c>
      <c r="B112">
        <v>2020</v>
      </c>
      <c r="C112" t="s">
        <v>5</v>
      </c>
      <c r="D112" s="7">
        <v>33</v>
      </c>
      <c r="E112" s="7">
        <v>24</v>
      </c>
      <c r="F112" s="15">
        <f>(D112 + E112) / 2</f>
        <v>28.5</v>
      </c>
      <c r="G112">
        <v>3</v>
      </c>
      <c r="H112" s="17">
        <f t="shared" si="5"/>
        <v>0.83333400000000002</v>
      </c>
      <c r="I112" t="s">
        <v>16</v>
      </c>
      <c r="J112" s="9">
        <v>6.8</v>
      </c>
      <c r="K112" s="3">
        <v>0.78</v>
      </c>
      <c r="L112" s="3">
        <v>0.69</v>
      </c>
      <c r="M112">
        <v>1010</v>
      </c>
      <c r="N112" s="15">
        <f t="shared" si="9"/>
        <v>78</v>
      </c>
      <c r="O112">
        <f t="shared" si="6"/>
        <v>69</v>
      </c>
      <c r="P112" s="7">
        <f>A112-$A$4+1</f>
        <v>109</v>
      </c>
      <c r="Q112" s="2">
        <v>5102.37</v>
      </c>
      <c r="R112" s="10">
        <f t="shared" si="7"/>
        <v>440.84476799999999</v>
      </c>
      <c r="S112" s="1">
        <v>0.27445831999999998</v>
      </c>
      <c r="T112" s="13">
        <f t="shared" si="8"/>
        <v>1.3722916000000001</v>
      </c>
      <c r="U112">
        <v>0.28639999999999999</v>
      </c>
    </row>
    <row r="113" spans="1:21">
      <c r="A113" s="4">
        <v>43940</v>
      </c>
      <c r="B113">
        <v>2020</v>
      </c>
      <c r="C113" t="s">
        <v>4</v>
      </c>
      <c r="D113" s="7">
        <v>28</v>
      </c>
      <c r="E113" s="7">
        <v>25</v>
      </c>
      <c r="F113" s="15">
        <f>(D113 + E113) / 2</f>
        <v>26.5</v>
      </c>
      <c r="G113">
        <v>3</v>
      </c>
      <c r="H113" s="17">
        <f t="shared" si="5"/>
        <v>0.83333400000000002</v>
      </c>
      <c r="I113" t="s">
        <v>11</v>
      </c>
      <c r="J113" s="9">
        <v>8.5</v>
      </c>
      <c r="K113" s="3">
        <v>0.85</v>
      </c>
      <c r="L113" s="3">
        <v>0.66</v>
      </c>
      <c r="M113">
        <v>1009</v>
      </c>
      <c r="N113" s="15">
        <f t="shared" si="9"/>
        <v>85</v>
      </c>
      <c r="O113">
        <f t="shared" si="6"/>
        <v>66</v>
      </c>
      <c r="P113" s="7">
        <f>A113-$A$4+1</f>
        <v>110</v>
      </c>
      <c r="Q113" s="2">
        <v>2369.1797000000001</v>
      </c>
      <c r="R113" s="10">
        <f t="shared" si="7"/>
        <v>204.69712608000003</v>
      </c>
      <c r="S113" s="1">
        <v>0.27808335000000001</v>
      </c>
      <c r="T113" s="13">
        <f t="shared" si="8"/>
        <v>1.39041675</v>
      </c>
      <c r="U113">
        <v>0.29430000000000001</v>
      </c>
    </row>
    <row r="114" spans="1:21">
      <c r="A114" s="4">
        <v>43941</v>
      </c>
      <c r="B114">
        <v>2020</v>
      </c>
      <c r="C114" t="s">
        <v>4</v>
      </c>
      <c r="D114" s="7">
        <v>29</v>
      </c>
      <c r="E114" s="7">
        <v>24</v>
      </c>
      <c r="F114" s="15">
        <f>(D114 + E114) / 2</f>
        <v>26.5</v>
      </c>
      <c r="G114">
        <v>4</v>
      </c>
      <c r="H114" s="17">
        <f t="shared" si="5"/>
        <v>1.1111120000000001</v>
      </c>
      <c r="I114" t="s">
        <v>2</v>
      </c>
      <c r="J114" s="9">
        <v>9.3000000000000007</v>
      </c>
      <c r="K114" s="3">
        <v>0.85</v>
      </c>
      <c r="L114" s="3">
        <v>0.62</v>
      </c>
      <c r="M114">
        <v>1009</v>
      </c>
      <c r="N114" s="15">
        <f t="shared" si="9"/>
        <v>85</v>
      </c>
      <c r="O114">
        <f t="shared" si="6"/>
        <v>62</v>
      </c>
      <c r="P114" s="7">
        <f>A114-$A$4+1</f>
        <v>111</v>
      </c>
      <c r="Q114" s="2">
        <v>3342.8398000000002</v>
      </c>
      <c r="R114" s="10">
        <f t="shared" si="7"/>
        <v>288.82135872000003</v>
      </c>
      <c r="S114" s="1">
        <v>0.27995834000000003</v>
      </c>
      <c r="T114" s="13">
        <f t="shared" si="8"/>
        <v>1.3997917000000002</v>
      </c>
      <c r="U114">
        <v>0.29809999999999998</v>
      </c>
    </row>
    <row r="115" spans="1:21">
      <c r="A115" s="4">
        <v>43942</v>
      </c>
      <c r="B115">
        <v>2020</v>
      </c>
      <c r="C115" t="s">
        <v>5</v>
      </c>
      <c r="D115" s="7">
        <v>28</v>
      </c>
      <c r="E115" s="7">
        <v>24</v>
      </c>
      <c r="F115" s="15">
        <f>(D115 + E115) / 2</f>
        <v>26</v>
      </c>
      <c r="G115">
        <v>5</v>
      </c>
      <c r="H115" s="17">
        <f t="shared" si="5"/>
        <v>1.3888900000000002</v>
      </c>
      <c r="I115" t="s">
        <v>20</v>
      </c>
      <c r="J115" s="9">
        <v>11.5</v>
      </c>
      <c r="K115" s="3">
        <v>0.86</v>
      </c>
      <c r="L115" s="3">
        <v>0.7</v>
      </c>
      <c r="M115">
        <v>1009</v>
      </c>
      <c r="N115" s="15">
        <f t="shared" si="9"/>
        <v>86</v>
      </c>
      <c r="O115">
        <f t="shared" si="6"/>
        <v>70</v>
      </c>
      <c r="P115" s="7">
        <f>A115-$A$4+1</f>
        <v>112</v>
      </c>
      <c r="Q115" s="2">
        <v>3239.6</v>
      </c>
      <c r="R115" s="10">
        <f t="shared" si="7"/>
        <v>279.90143999999998</v>
      </c>
      <c r="S115" s="1">
        <v>0.29224998000000002</v>
      </c>
      <c r="T115" s="13">
        <f t="shared" si="8"/>
        <v>1.4612499000000001</v>
      </c>
      <c r="U115">
        <v>0.30530000000000002</v>
      </c>
    </row>
    <row r="116" spans="1:21">
      <c r="A116" s="4">
        <v>43943</v>
      </c>
      <c r="B116">
        <v>2020</v>
      </c>
      <c r="C116" t="s">
        <v>6</v>
      </c>
      <c r="D116" s="7">
        <v>34</v>
      </c>
      <c r="E116" s="7">
        <v>24</v>
      </c>
      <c r="F116" s="15">
        <f>(D116 + E116) / 2</f>
        <v>29</v>
      </c>
      <c r="G116">
        <v>4</v>
      </c>
      <c r="H116" s="17">
        <f t="shared" si="5"/>
        <v>1.1111120000000001</v>
      </c>
      <c r="I116" t="s">
        <v>19</v>
      </c>
      <c r="J116" s="9">
        <v>4.3</v>
      </c>
      <c r="K116" s="3">
        <v>0.74</v>
      </c>
      <c r="L116" s="3">
        <v>0.53</v>
      </c>
      <c r="M116">
        <v>1008</v>
      </c>
      <c r="N116" s="15">
        <f t="shared" si="9"/>
        <v>74</v>
      </c>
      <c r="O116">
        <f t="shared" si="6"/>
        <v>53</v>
      </c>
      <c r="P116" s="7">
        <f>A116-$A$4+1</f>
        <v>113</v>
      </c>
      <c r="Q116" s="2">
        <v>6544.1689999999999</v>
      </c>
      <c r="R116" s="10">
        <f t="shared" si="7"/>
        <v>565.41620160000002</v>
      </c>
      <c r="S116" s="1">
        <v>0.28412500000000002</v>
      </c>
      <c r="T116" s="13">
        <f t="shared" si="8"/>
        <v>1.420625</v>
      </c>
      <c r="U116">
        <v>0.29580000000000001</v>
      </c>
    </row>
    <row r="117" spans="1:21">
      <c r="A117" s="4">
        <v>43944</v>
      </c>
      <c r="B117">
        <v>2020</v>
      </c>
      <c r="C117" t="s">
        <v>18</v>
      </c>
      <c r="D117" s="7">
        <v>34</v>
      </c>
      <c r="E117" s="7">
        <v>25</v>
      </c>
      <c r="F117" s="15">
        <f>(D117 + E117) / 2</f>
        <v>29.5</v>
      </c>
      <c r="G117">
        <v>4</v>
      </c>
      <c r="H117" s="17">
        <f t="shared" si="5"/>
        <v>1.1111120000000001</v>
      </c>
      <c r="I117" t="s">
        <v>2</v>
      </c>
      <c r="J117" s="9">
        <v>23.4</v>
      </c>
      <c r="K117" s="3">
        <v>0.77</v>
      </c>
      <c r="L117" s="3">
        <v>0.7</v>
      </c>
      <c r="M117">
        <v>1009</v>
      </c>
      <c r="N117" s="15">
        <f t="shared" si="9"/>
        <v>77</v>
      </c>
      <c r="O117">
        <f t="shared" si="6"/>
        <v>70</v>
      </c>
      <c r="P117" s="7">
        <f>A117-$A$4+1</f>
        <v>114</v>
      </c>
      <c r="Q117" s="2">
        <v>4792.6499999999996</v>
      </c>
      <c r="R117" s="10">
        <f t="shared" si="7"/>
        <v>414.08495999999997</v>
      </c>
      <c r="S117" s="1">
        <v>0.2735417</v>
      </c>
      <c r="T117" s="13">
        <f t="shared" si="8"/>
        <v>1.3677085</v>
      </c>
      <c r="U117">
        <v>0.30319999999999997</v>
      </c>
    </row>
    <row r="118" spans="1:21">
      <c r="A118" s="4">
        <v>43945</v>
      </c>
      <c r="B118">
        <v>2020</v>
      </c>
      <c r="C118" t="s">
        <v>4</v>
      </c>
      <c r="D118" s="7">
        <v>34</v>
      </c>
      <c r="E118" s="7">
        <v>25</v>
      </c>
      <c r="F118" s="15">
        <f>(D118 + E118) / 2</f>
        <v>29.5</v>
      </c>
      <c r="G118">
        <v>5</v>
      </c>
      <c r="H118" s="17">
        <f t="shared" si="5"/>
        <v>1.3888900000000002</v>
      </c>
      <c r="I118" t="s">
        <v>3</v>
      </c>
      <c r="J118" s="9">
        <v>6</v>
      </c>
      <c r="K118" s="3">
        <v>0.74</v>
      </c>
      <c r="L118" s="3">
        <v>0.73</v>
      </c>
      <c r="M118">
        <v>1009</v>
      </c>
      <c r="N118" s="15">
        <f t="shared" si="9"/>
        <v>74</v>
      </c>
      <c r="O118">
        <f t="shared" si="6"/>
        <v>73</v>
      </c>
      <c r="P118" s="7">
        <f>A118-$A$4+1</f>
        <v>115</v>
      </c>
      <c r="Q118" s="2">
        <v>2167.15</v>
      </c>
      <c r="R118" s="10">
        <f t="shared" si="7"/>
        <v>187.24176000000003</v>
      </c>
      <c r="S118" s="1">
        <v>0.27933332</v>
      </c>
      <c r="T118" s="13">
        <f t="shared" si="8"/>
        <v>1.3966666000000001</v>
      </c>
      <c r="U118">
        <v>0.30569999999999997</v>
      </c>
    </row>
    <row r="119" spans="1:21">
      <c r="A119" s="4">
        <v>43946</v>
      </c>
      <c r="B119">
        <v>2020</v>
      </c>
      <c r="C119" t="s">
        <v>6</v>
      </c>
      <c r="D119" s="7">
        <v>32</v>
      </c>
      <c r="E119" s="7">
        <v>25</v>
      </c>
      <c r="F119" s="15">
        <f>(D119 + E119) / 2</f>
        <v>28.5</v>
      </c>
      <c r="G119">
        <v>4</v>
      </c>
      <c r="H119" s="17">
        <f t="shared" si="5"/>
        <v>1.1111120000000001</v>
      </c>
      <c r="I119" t="s">
        <v>2</v>
      </c>
      <c r="J119" s="9">
        <v>11.6</v>
      </c>
      <c r="K119" s="3">
        <v>0.75</v>
      </c>
      <c r="L119" s="3">
        <v>0.68</v>
      </c>
      <c r="M119">
        <v>1008</v>
      </c>
      <c r="N119" s="15">
        <f t="shared" si="9"/>
        <v>75</v>
      </c>
      <c r="O119">
        <f t="shared" si="6"/>
        <v>68</v>
      </c>
      <c r="P119" s="7">
        <f>A119-$A$4+1</f>
        <v>116</v>
      </c>
      <c r="Q119" s="2">
        <v>5245.66</v>
      </c>
      <c r="R119" s="10">
        <f t="shared" si="7"/>
        <v>453.22502400000002</v>
      </c>
      <c r="S119" s="1">
        <v>0.27970830000000002</v>
      </c>
      <c r="T119" s="13">
        <f t="shared" si="8"/>
        <v>1.3985415000000001</v>
      </c>
      <c r="U119">
        <v>0.3155</v>
      </c>
    </row>
    <row r="120" spans="1:21">
      <c r="A120" s="4">
        <v>43947</v>
      </c>
      <c r="B120">
        <v>2020</v>
      </c>
      <c r="C120" t="s">
        <v>5</v>
      </c>
      <c r="D120" s="7">
        <v>32</v>
      </c>
      <c r="E120" s="7">
        <v>26</v>
      </c>
      <c r="F120" s="15">
        <f>(D120 + E120) / 2</f>
        <v>29</v>
      </c>
      <c r="G120">
        <v>3</v>
      </c>
      <c r="H120" s="17">
        <f t="shared" si="5"/>
        <v>0.83333400000000002</v>
      </c>
      <c r="I120" t="s">
        <v>11</v>
      </c>
      <c r="J120" s="9">
        <v>8.4</v>
      </c>
      <c r="K120" s="3">
        <v>0.77</v>
      </c>
      <c r="L120" s="3">
        <v>0.68</v>
      </c>
      <c r="M120">
        <v>1008</v>
      </c>
      <c r="N120" s="15">
        <f t="shared" si="9"/>
        <v>77</v>
      </c>
      <c r="O120">
        <f t="shared" si="6"/>
        <v>68</v>
      </c>
      <c r="P120" s="7">
        <f>A120-$A$4+1</f>
        <v>117</v>
      </c>
      <c r="Q120" s="2">
        <v>7666.4594999999999</v>
      </c>
      <c r="R120" s="10">
        <f t="shared" si="7"/>
        <v>662.38210079999999</v>
      </c>
      <c r="S120" s="1">
        <v>0.26629170000000002</v>
      </c>
      <c r="T120" s="13">
        <f t="shared" si="8"/>
        <v>1.3314585000000001</v>
      </c>
      <c r="U120">
        <v>0.31719999999999998</v>
      </c>
    </row>
    <row r="121" spans="1:21">
      <c r="A121" s="4">
        <v>43948</v>
      </c>
      <c r="B121">
        <v>2020</v>
      </c>
      <c r="C121" t="s">
        <v>5</v>
      </c>
      <c r="D121" s="7">
        <v>31</v>
      </c>
      <c r="E121" s="7">
        <v>26</v>
      </c>
      <c r="F121" s="15">
        <f>(D121 + E121) / 2</f>
        <v>28.5</v>
      </c>
      <c r="G121">
        <v>4</v>
      </c>
      <c r="H121" s="17">
        <f t="shared" si="5"/>
        <v>1.1111120000000001</v>
      </c>
      <c r="I121" t="s">
        <v>11</v>
      </c>
      <c r="J121" s="9">
        <v>19.399999999999999</v>
      </c>
      <c r="K121" s="3">
        <v>0.79</v>
      </c>
      <c r="L121" s="3">
        <v>0.67</v>
      </c>
      <c r="M121">
        <v>1008</v>
      </c>
      <c r="N121" s="15">
        <f t="shared" si="9"/>
        <v>79</v>
      </c>
      <c r="O121">
        <f t="shared" si="6"/>
        <v>67</v>
      </c>
      <c r="P121" s="7">
        <f>A121-$A$4+1</f>
        <v>118</v>
      </c>
      <c r="Q121" s="2">
        <v>6978.49</v>
      </c>
      <c r="R121" s="10">
        <f t="shared" si="7"/>
        <v>602.94153600000004</v>
      </c>
      <c r="S121" s="1">
        <v>0.26049998000000002</v>
      </c>
      <c r="T121" s="13">
        <f t="shared" si="8"/>
        <v>1.3024999000000002</v>
      </c>
      <c r="U121">
        <v>0.33019999999999999</v>
      </c>
    </row>
    <row r="122" spans="1:21">
      <c r="A122" s="4">
        <v>43949</v>
      </c>
      <c r="B122">
        <v>2020</v>
      </c>
      <c r="C122" t="s">
        <v>6</v>
      </c>
      <c r="D122" s="7">
        <v>32</v>
      </c>
      <c r="E122" s="7">
        <v>26</v>
      </c>
      <c r="F122" s="15">
        <f>(D122 + E122) / 2</f>
        <v>29</v>
      </c>
      <c r="G122">
        <v>6</v>
      </c>
      <c r="H122" s="17">
        <f t="shared" ref="H122:H173" si="10">0.277778*G122</f>
        <v>1.666668</v>
      </c>
      <c r="I122" t="s">
        <v>11</v>
      </c>
      <c r="J122" s="9">
        <v>1</v>
      </c>
      <c r="K122" s="3">
        <v>0.71</v>
      </c>
      <c r="L122" s="3">
        <v>0.48</v>
      </c>
      <c r="M122">
        <v>1008</v>
      </c>
      <c r="N122" s="15">
        <f t="shared" si="9"/>
        <v>71</v>
      </c>
      <c r="O122">
        <f t="shared" ref="O122:O173" si="11">RIGHT(L122, LEN(L122))*100</f>
        <v>48</v>
      </c>
      <c r="P122" s="7">
        <f>A122-$A$4+1</f>
        <v>119</v>
      </c>
      <c r="Q122" s="2">
        <v>7371.8696</v>
      </c>
      <c r="R122" s="10">
        <f t="shared" ref="R122:R173" si="12">Q122*0.0864</f>
        <v>636.92953344</v>
      </c>
      <c r="S122" s="1">
        <v>0.25733337000000001</v>
      </c>
      <c r="T122" s="13">
        <f t="shared" ref="T122:T173" si="13">S122*100/20</f>
        <v>1.28666685</v>
      </c>
      <c r="U122">
        <v>0.32769999999999999</v>
      </c>
    </row>
    <row r="123" spans="1:21">
      <c r="A123" s="4">
        <v>43950</v>
      </c>
      <c r="B123">
        <v>2020</v>
      </c>
      <c r="C123" t="s">
        <v>32</v>
      </c>
      <c r="D123" s="7">
        <v>33</v>
      </c>
      <c r="E123" s="7">
        <v>26</v>
      </c>
      <c r="F123" s="15">
        <f>(D123 + E123) / 2</f>
        <v>29.5</v>
      </c>
      <c r="G123">
        <v>5</v>
      </c>
      <c r="H123" s="17">
        <f t="shared" si="10"/>
        <v>1.3888900000000002</v>
      </c>
      <c r="I123" t="s">
        <v>13</v>
      </c>
      <c r="J123" s="9">
        <v>5.8</v>
      </c>
      <c r="K123" s="3">
        <v>0.73</v>
      </c>
      <c r="L123" s="3">
        <v>0.67</v>
      </c>
      <c r="M123">
        <v>1008</v>
      </c>
      <c r="N123" s="15">
        <f t="shared" ref="N123:N174" si="14">RIGHT(K123, LEN(K123))*100</f>
        <v>73</v>
      </c>
      <c r="O123">
        <f t="shared" si="11"/>
        <v>67</v>
      </c>
      <c r="P123" s="7">
        <f>A123-$A$4+1</f>
        <v>120</v>
      </c>
      <c r="Q123" s="2">
        <v>6490.77</v>
      </c>
      <c r="R123" s="10">
        <f t="shared" si="12"/>
        <v>560.80252800000005</v>
      </c>
      <c r="S123" s="1">
        <v>0.26016666999999999</v>
      </c>
      <c r="T123" s="13">
        <f t="shared" si="13"/>
        <v>1.30083335</v>
      </c>
      <c r="U123">
        <v>0.32789999999999997</v>
      </c>
    </row>
    <row r="124" spans="1:21">
      <c r="A124" s="4">
        <v>43951</v>
      </c>
      <c r="B124">
        <v>2020</v>
      </c>
      <c r="C124" t="s">
        <v>32</v>
      </c>
      <c r="D124" s="7">
        <v>33</v>
      </c>
      <c r="E124" s="7">
        <v>25</v>
      </c>
      <c r="F124" s="15">
        <f>(D124 + E124) / 2</f>
        <v>29</v>
      </c>
      <c r="G124">
        <v>6</v>
      </c>
      <c r="H124" s="17">
        <f t="shared" si="10"/>
        <v>1.666668</v>
      </c>
      <c r="I124" t="s">
        <v>13</v>
      </c>
      <c r="J124" s="9">
        <v>3.4</v>
      </c>
      <c r="K124" s="3">
        <v>0.75</v>
      </c>
      <c r="L124" s="3">
        <v>0.48</v>
      </c>
      <c r="M124">
        <v>1008</v>
      </c>
      <c r="N124" s="15">
        <f t="shared" si="14"/>
        <v>75</v>
      </c>
      <c r="O124">
        <f t="shared" si="11"/>
        <v>48</v>
      </c>
      <c r="P124" s="7">
        <f>A124-$A$4+1</f>
        <v>121</v>
      </c>
      <c r="Q124" s="2">
        <v>1486.2999</v>
      </c>
      <c r="R124" s="10">
        <f t="shared" si="12"/>
        <v>128.41631136000001</v>
      </c>
      <c r="S124" s="1">
        <v>0.29749998</v>
      </c>
      <c r="T124" s="13">
        <f t="shared" si="13"/>
        <v>1.4874999</v>
      </c>
      <c r="U124">
        <v>0.3327</v>
      </c>
    </row>
    <row r="125" spans="1:21">
      <c r="A125" s="4">
        <v>43952</v>
      </c>
      <c r="B125">
        <v>2020</v>
      </c>
      <c r="C125" t="s">
        <v>4</v>
      </c>
      <c r="D125" s="7">
        <v>32</v>
      </c>
      <c r="E125" s="7">
        <v>25</v>
      </c>
      <c r="F125" s="15">
        <f>(D125 + E125) / 2</f>
        <v>28.5</v>
      </c>
      <c r="G125">
        <v>4</v>
      </c>
      <c r="H125" s="17">
        <f t="shared" si="10"/>
        <v>1.1111120000000001</v>
      </c>
      <c r="I125" t="s">
        <v>16</v>
      </c>
      <c r="J125" s="9">
        <v>4.3</v>
      </c>
      <c r="K125" s="3">
        <v>0.78</v>
      </c>
      <c r="L125" s="3">
        <v>0.69</v>
      </c>
      <c r="M125">
        <v>1009</v>
      </c>
      <c r="N125" s="15">
        <f t="shared" si="14"/>
        <v>78</v>
      </c>
      <c r="O125">
        <f t="shared" si="11"/>
        <v>69</v>
      </c>
      <c r="P125" s="7">
        <f>A125-$A$4+1</f>
        <v>122</v>
      </c>
      <c r="Q125" s="2">
        <v>7099.5303000000004</v>
      </c>
      <c r="R125" s="10">
        <f t="shared" si="12"/>
        <v>613.39941792000002</v>
      </c>
      <c r="S125" s="1">
        <v>0.28208329999999998</v>
      </c>
      <c r="T125" s="13">
        <f t="shared" si="13"/>
        <v>1.4104164999999997</v>
      </c>
      <c r="U125">
        <v>0.33839999999999998</v>
      </c>
    </row>
    <row r="126" spans="1:21">
      <c r="A126" s="4">
        <v>43953</v>
      </c>
      <c r="B126">
        <v>2020</v>
      </c>
      <c r="C126" t="s">
        <v>5</v>
      </c>
      <c r="D126" s="7">
        <v>27</v>
      </c>
      <c r="E126" s="7">
        <v>25</v>
      </c>
      <c r="F126" s="15">
        <f>(D126 + E126) / 2</f>
        <v>26</v>
      </c>
      <c r="G126">
        <v>5</v>
      </c>
      <c r="H126" s="17">
        <f t="shared" si="10"/>
        <v>1.3888900000000002</v>
      </c>
      <c r="I126" t="s">
        <v>13</v>
      </c>
      <c r="J126" s="9">
        <v>20.9</v>
      </c>
      <c r="K126" s="3">
        <v>0.86</v>
      </c>
      <c r="L126" s="3">
        <v>0.67</v>
      </c>
      <c r="M126">
        <v>1009</v>
      </c>
      <c r="N126" s="15">
        <f t="shared" si="14"/>
        <v>86</v>
      </c>
      <c r="O126">
        <f t="shared" si="11"/>
        <v>67</v>
      </c>
      <c r="P126" s="7">
        <f>A126-$A$4+1</f>
        <v>123</v>
      </c>
      <c r="Q126" s="2">
        <v>5590.0902999999998</v>
      </c>
      <c r="R126" s="10">
        <f t="shared" si="12"/>
        <v>482.98380192000002</v>
      </c>
      <c r="S126" s="1">
        <v>0.27220835999999998</v>
      </c>
      <c r="T126" s="13">
        <f t="shared" si="13"/>
        <v>1.3610418</v>
      </c>
      <c r="U126">
        <v>0.37209999999999999</v>
      </c>
    </row>
    <row r="127" spans="1:21">
      <c r="A127" s="4">
        <v>43954</v>
      </c>
      <c r="B127">
        <v>2020</v>
      </c>
      <c r="C127" t="s">
        <v>4</v>
      </c>
      <c r="D127" s="7">
        <v>34</v>
      </c>
      <c r="E127" s="7">
        <v>24</v>
      </c>
      <c r="F127" s="15">
        <f>(D127 + E127) / 2</f>
        <v>29</v>
      </c>
      <c r="G127">
        <v>4</v>
      </c>
      <c r="H127" s="17">
        <f t="shared" si="10"/>
        <v>1.1111120000000001</v>
      </c>
      <c r="I127" t="s">
        <v>1</v>
      </c>
      <c r="J127" s="9">
        <v>4.7</v>
      </c>
      <c r="K127" s="3">
        <v>0.75</v>
      </c>
      <c r="L127" s="3">
        <v>0.72</v>
      </c>
      <c r="M127">
        <v>1008</v>
      </c>
      <c r="N127" s="15">
        <f t="shared" si="14"/>
        <v>75</v>
      </c>
      <c r="O127">
        <f t="shared" si="11"/>
        <v>72</v>
      </c>
      <c r="P127" s="7">
        <f>A127-$A$4+1</f>
        <v>124</v>
      </c>
      <c r="Q127" s="2">
        <v>2633.51</v>
      </c>
      <c r="R127" s="10">
        <f t="shared" si="12"/>
        <v>227.53526400000004</v>
      </c>
      <c r="S127" s="1">
        <v>0.30049999999999999</v>
      </c>
      <c r="T127" s="13">
        <f t="shared" si="13"/>
        <v>1.5024999999999999</v>
      </c>
      <c r="U127">
        <v>0.34989999999999999</v>
      </c>
    </row>
    <row r="128" spans="1:21">
      <c r="A128" s="4">
        <v>43955</v>
      </c>
      <c r="B128">
        <v>2020</v>
      </c>
      <c r="C128" t="s">
        <v>4</v>
      </c>
      <c r="D128" s="7">
        <v>33</v>
      </c>
      <c r="E128" s="7">
        <v>25</v>
      </c>
      <c r="F128" s="15">
        <f>(D128 + E128) / 2</f>
        <v>29</v>
      </c>
      <c r="G128">
        <v>5</v>
      </c>
      <c r="H128" s="17">
        <f t="shared" si="10"/>
        <v>1.3888900000000002</v>
      </c>
      <c r="I128" t="s">
        <v>1</v>
      </c>
      <c r="J128" s="9">
        <v>2.2999999999999998</v>
      </c>
      <c r="K128" s="3">
        <v>0.74</v>
      </c>
      <c r="L128" s="3">
        <v>0.64</v>
      </c>
      <c r="M128">
        <v>1007</v>
      </c>
      <c r="N128" s="15">
        <f t="shared" si="14"/>
        <v>74</v>
      </c>
      <c r="O128">
        <f t="shared" si="11"/>
        <v>64</v>
      </c>
      <c r="P128" s="7">
        <f>A128-$A$4+1</f>
        <v>125</v>
      </c>
      <c r="Q128" s="2">
        <v>5154.8793999999998</v>
      </c>
      <c r="R128" s="10">
        <f t="shared" si="12"/>
        <v>445.38158016</v>
      </c>
      <c r="S128" s="1">
        <v>0.28362500000000002</v>
      </c>
      <c r="T128" s="13">
        <f t="shared" si="13"/>
        <v>1.4181250000000001</v>
      </c>
      <c r="U128">
        <v>0.3513</v>
      </c>
    </row>
    <row r="129" spans="1:21">
      <c r="A129" s="4">
        <v>43956</v>
      </c>
      <c r="B129">
        <v>2020</v>
      </c>
      <c r="C129" t="s">
        <v>6</v>
      </c>
      <c r="D129" s="7">
        <v>33</v>
      </c>
      <c r="E129" s="7">
        <v>26</v>
      </c>
      <c r="F129" s="15">
        <f>(D129 + E129) / 2</f>
        <v>29.5</v>
      </c>
      <c r="G129">
        <v>5</v>
      </c>
      <c r="H129" s="17">
        <f t="shared" si="10"/>
        <v>1.3888900000000002</v>
      </c>
      <c r="I129" t="s">
        <v>1</v>
      </c>
      <c r="J129" s="9">
        <v>1.3</v>
      </c>
      <c r="K129" s="3">
        <v>0.73</v>
      </c>
      <c r="L129" s="3">
        <v>0.49</v>
      </c>
      <c r="M129">
        <v>1006</v>
      </c>
      <c r="N129" s="15">
        <f t="shared" si="14"/>
        <v>73</v>
      </c>
      <c r="O129">
        <f t="shared" si="11"/>
        <v>49</v>
      </c>
      <c r="P129" s="7">
        <f>A129-$A$4+1</f>
        <v>126</v>
      </c>
      <c r="Q129" s="2">
        <v>7540.0789999999997</v>
      </c>
      <c r="R129" s="10">
        <f t="shared" si="12"/>
        <v>651.46282559999997</v>
      </c>
      <c r="S129" s="1">
        <v>0.27058330000000003</v>
      </c>
      <c r="T129" s="13">
        <f t="shared" si="13"/>
        <v>1.3529165000000001</v>
      </c>
      <c r="U129">
        <v>0.34849999999999998</v>
      </c>
    </row>
    <row r="130" spans="1:21">
      <c r="A130" s="4">
        <v>43957</v>
      </c>
      <c r="B130">
        <v>2020</v>
      </c>
      <c r="C130" t="s">
        <v>5</v>
      </c>
      <c r="D130" s="7">
        <v>30</v>
      </c>
      <c r="E130" s="7">
        <v>24</v>
      </c>
      <c r="F130" s="15">
        <f>(D130 + E130) / 2</f>
        <v>27</v>
      </c>
      <c r="G130">
        <v>5</v>
      </c>
      <c r="H130" s="17">
        <f t="shared" si="10"/>
        <v>1.3888900000000002</v>
      </c>
      <c r="I130" t="s">
        <v>3</v>
      </c>
      <c r="J130" s="9">
        <v>12.8</v>
      </c>
      <c r="K130" s="3">
        <v>0.84</v>
      </c>
      <c r="L130" s="3">
        <v>0.75</v>
      </c>
      <c r="M130">
        <v>1007</v>
      </c>
      <c r="N130" s="15">
        <f t="shared" si="14"/>
        <v>84</v>
      </c>
      <c r="O130">
        <f t="shared" si="11"/>
        <v>75</v>
      </c>
      <c r="P130" s="7">
        <f>A130-$A$4+1</f>
        <v>127</v>
      </c>
      <c r="Q130" s="2">
        <v>7845.35</v>
      </c>
      <c r="R130" s="10">
        <f t="shared" si="12"/>
        <v>677.83824000000004</v>
      </c>
      <c r="S130" s="1">
        <v>0.26379167999999997</v>
      </c>
      <c r="T130" s="13">
        <f t="shared" si="13"/>
        <v>1.3189583999999999</v>
      </c>
      <c r="U130">
        <v>0.37719999999999998</v>
      </c>
    </row>
    <row r="131" spans="1:21">
      <c r="A131" s="4">
        <v>43958</v>
      </c>
      <c r="B131">
        <v>2020</v>
      </c>
      <c r="C131" t="s">
        <v>6</v>
      </c>
      <c r="D131" s="7">
        <v>34</v>
      </c>
      <c r="E131" s="7">
        <v>24</v>
      </c>
      <c r="F131" s="15">
        <f>(D131 + E131) / 2</f>
        <v>29</v>
      </c>
      <c r="G131">
        <v>4</v>
      </c>
      <c r="H131" s="17">
        <f t="shared" si="10"/>
        <v>1.1111120000000001</v>
      </c>
      <c r="I131" t="s">
        <v>11</v>
      </c>
      <c r="J131" s="9">
        <v>8</v>
      </c>
      <c r="K131" s="3">
        <v>0.76</v>
      </c>
      <c r="L131" s="3">
        <v>0.62</v>
      </c>
      <c r="M131">
        <v>1007</v>
      </c>
      <c r="N131" s="15">
        <f t="shared" si="14"/>
        <v>76</v>
      </c>
      <c r="O131">
        <f t="shared" si="11"/>
        <v>62</v>
      </c>
      <c r="P131" s="7">
        <f>A131-$A$4+1</f>
        <v>128</v>
      </c>
      <c r="Q131" s="2">
        <v>7847.1293999999998</v>
      </c>
      <c r="R131" s="10">
        <f t="shared" si="12"/>
        <v>677.99198016000003</v>
      </c>
      <c r="S131" s="1">
        <v>0.25937497999999998</v>
      </c>
      <c r="T131" s="13">
        <f t="shared" si="13"/>
        <v>1.2968748999999999</v>
      </c>
      <c r="U131">
        <v>0.36480000000000001</v>
      </c>
    </row>
    <row r="132" spans="1:21">
      <c r="A132" s="4">
        <v>43959</v>
      </c>
      <c r="B132">
        <v>2020</v>
      </c>
      <c r="C132" t="s">
        <v>6</v>
      </c>
      <c r="D132" s="7">
        <v>35</v>
      </c>
      <c r="E132" s="7">
        <v>26</v>
      </c>
      <c r="F132" s="15">
        <f>(D132 + E132) / 2</f>
        <v>30.5</v>
      </c>
      <c r="G132">
        <v>5</v>
      </c>
      <c r="H132" s="17">
        <f t="shared" si="10"/>
        <v>1.3888900000000002</v>
      </c>
      <c r="I132" t="s">
        <v>1</v>
      </c>
      <c r="J132" s="9">
        <v>4.8</v>
      </c>
      <c r="K132" s="3">
        <v>0.7</v>
      </c>
      <c r="L132" s="3">
        <v>0.61</v>
      </c>
      <c r="M132">
        <v>1006</v>
      </c>
      <c r="N132" s="15">
        <f t="shared" si="14"/>
        <v>70</v>
      </c>
      <c r="O132">
        <f t="shared" si="11"/>
        <v>61</v>
      </c>
      <c r="P132" s="7">
        <f>A132-$A$4+1</f>
        <v>129</v>
      </c>
      <c r="Q132" s="2">
        <v>7260.62</v>
      </c>
      <c r="R132" s="10">
        <f t="shared" si="12"/>
        <v>627.31756800000005</v>
      </c>
      <c r="S132" s="1">
        <v>0.2564167</v>
      </c>
      <c r="T132" s="13">
        <f t="shared" si="13"/>
        <v>1.2820835000000002</v>
      </c>
      <c r="U132">
        <v>0.35609999999999997</v>
      </c>
    </row>
    <row r="133" spans="1:21">
      <c r="A133" s="4">
        <v>43960</v>
      </c>
      <c r="B133">
        <v>2020</v>
      </c>
      <c r="C133" t="s">
        <v>6</v>
      </c>
      <c r="D133" s="7">
        <v>33</v>
      </c>
      <c r="E133" s="7">
        <v>25</v>
      </c>
      <c r="F133" s="15">
        <f>(D133 + E133) / 2</f>
        <v>29</v>
      </c>
      <c r="G133">
        <v>5</v>
      </c>
      <c r="H133" s="17">
        <f t="shared" si="10"/>
        <v>1.3888900000000002</v>
      </c>
      <c r="I133" t="s">
        <v>2</v>
      </c>
      <c r="J133" s="9">
        <v>7.3</v>
      </c>
      <c r="K133" s="3">
        <v>0.76</v>
      </c>
      <c r="L133" s="3">
        <v>0.54</v>
      </c>
      <c r="M133">
        <v>1008</v>
      </c>
      <c r="N133" s="15">
        <f t="shared" si="14"/>
        <v>76</v>
      </c>
      <c r="O133">
        <f t="shared" si="11"/>
        <v>54</v>
      </c>
      <c r="P133" s="7">
        <f>A133-$A$4+1</f>
        <v>130</v>
      </c>
      <c r="Q133" s="2">
        <v>7176.07</v>
      </c>
      <c r="R133" s="10">
        <f t="shared" si="12"/>
        <v>620.01244800000006</v>
      </c>
      <c r="S133" s="1">
        <v>0.25637495999999999</v>
      </c>
      <c r="T133" s="13">
        <f t="shared" si="13"/>
        <v>1.2818748</v>
      </c>
      <c r="U133">
        <v>0.37240000000000001</v>
      </c>
    </row>
    <row r="134" spans="1:21">
      <c r="A134" s="4">
        <v>43961</v>
      </c>
      <c r="B134">
        <v>2020</v>
      </c>
      <c r="C134" t="s">
        <v>4</v>
      </c>
      <c r="D134" s="7">
        <v>33</v>
      </c>
      <c r="E134" s="7">
        <v>24</v>
      </c>
      <c r="F134" s="15">
        <f>(D134 + E134) / 2</f>
        <v>28.5</v>
      </c>
      <c r="G134">
        <v>4</v>
      </c>
      <c r="H134" s="17">
        <f t="shared" si="10"/>
        <v>1.1111120000000001</v>
      </c>
      <c r="I134" t="s">
        <v>3</v>
      </c>
      <c r="J134" s="9">
        <v>4.0999999999999996</v>
      </c>
      <c r="K134" s="3">
        <v>0.77</v>
      </c>
      <c r="L134" s="3">
        <v>0.45</v>
      </c>
      <c r="M134">
        <v>1008</v>
      </c>
      <c r="N134" s="15">
        <f t="shared" si="14"/>
        <v>77</v>
      </c>
      <c r="O134">
        <f t="shared" si="11"/>
        <v>45</v>
      </c>
      <c r="P134" s="7">
        <f>A134-$A$4+1</f>
        <v>131</v>
      </c>
      <c r="Q134" s="2">
        <v>7788.3890000000001</v>
      </c>
      <c r="R134" s="10">
        <f t="shared" si="12"/>
        <v>672.91680960000008</v>
      </c>
      <c r="S134" s="1">
        <v>0.25716667999999998</v>
      </c>
      <c r="T134" s="13">
        <f t="shared" si="13"/>
        <v>1.2858334</v>
      </c>
      <c r="U134">
        <v>0.37939999999999996</v>
      </c>
    </row>
    <row r="135" spans="1:21">
      <c r="A135" s="4">
        <v>43962</v>
      </c>
      <c r="B135">
        <v>2020</v>
      </c>
      <c r="C135" t="s">
        <v>4</v>
      </c>
      <c r="D135" s="7">
        <v>31</v>
      </c>
      <c r="E135" s="7">
        <v>24</v>
      </c>
      <c r="F135" s="15">
        <f>(D135 + E135) / 2</f>
        <v>27.5</v>
      </c>
      <c r="G135">
        <v>4</v>
      </c>
      <c r="H135" s="17">
        <f t="shared" si="10"/>
        <v>1.1111120000000001</v>
      </c>
      <c r="I135" t="s">
        <v>1</v>
      </c>
      <c r="J135" s="9">
        <v>22.3</v>
      </c>
      <c r="K135" s="3">
        <v>0.82</v>
      </c>
      <c r="L135" s="3">
        <v>0.73</v>
      </c>
      <c r="M135">
        <v>1009</v>
      </c>
      <c r="N135" s="15">
        <f t="shared" si="14"/>
        <v>82</v>
      </c>
      <c r="O135">
        <f t="shared" si="11"/>
        <v>73</v>
      </c>
      <c r="P135" s="7">
        <f>A135-$A$4+1</f>
        <v>132</v>
      </c>
      <c r="Q135" s="2">
        <v>5231.42</v>
      </c>
      <c r="R135" s="10">
        <f t="shared" si="12"/>
        <v>451.99468800000005</v>
      </c>
      <c r="S135" s="1">
        <v>0.25204173000000002</v>
      </c>
      <c r="T135" s="13">
        <f t="shared" si="13"/>
        <v>1.26020865</v>
      </c>
      <c r="U135">
        <v>0.4042</v>
      </c>
    </row>
    <row r="136" spans="1:21">
      <c r="A136" s="4">
        <v>43963</v>
      </c>
      <c r="B136">
        <v>2020</v>
      </c>
      <c r="C136" t="s">
        <v>4</v>
      </c>
      <c r="D136" s="7">
        <v>29</v>
      </c>
      <c r="E136" s="7">
        <v>24</v>
      </c>
      <c r="F136" s="15">
        <f>(D136 + E136) / 2</f>
        <v>26.5</v>
      </c>
      <c r="G136">
        <v>6</v>
      </c>
      <c r="H136" s="17">
        <f t="shared" si="10"/>
        <v>1.666668</v>
      </c>
      <c r="I136" t="s">
        <v>2</v>
      </c>
      <c r="J136" s="9">
        <v>11.1</v>
      </c>
      <c r="K136" s="3">
        <v>0.83</v>
      </c>
      <c r="L136" s="3">
        <v>0.66</v>
      </c>
      <c r="M136">
        <v>1010</v>
      </c>
      <c r="N136" s="15">
        <f t="shared" si="14"/>
        <v>83</v>
      </c>
      <c r="O136">
        <f t="shared" si="11"/>
        <v>66</v>
      </c>
      <c r="P136" s="7">
        <f>A136-$A$4+1</f>
        <v>133</v>
      </c>
      <c r="Q136" s="2">
        <v>1948.2098000000001</v>
      </c>
      <c r="R136" s="10">
        <f t="shared" si="12"/>
        <v>168.32532672000002</v>
      </c>
      <c r="S136" s="1">
        <v>0.26800000000000002</v>
      </c>
      <c r="T136" s="13">
        <f t="shared" si="13"/>
        <v>1.34</v>
      </c>
      <c r="U136">
        <v>0.42309999999999998</v>
      </c>
    </row>
    <row r="137" spans="1:21">
      <c r="A137" s="4">
        <v>43964</v>
      </c>
      <c r="B137">
        <v>2020</v>
      </c>
      <c r="C137" t="s">
        <v>5</v>
      </c>
      <c r="D137" s="7">
        <v>31</v>
      </c>
      <c r="E137" s="7">
        <v>24</v>
      </c>
      <c r="F137" s="15">
        <f>(D137 + E137) / 2</f>
        <v>27.5</v>
      </c>
      <c r="G137">
        <v>3</v>
      </c>
      <c r="H137" s="17">
        <f t="shared" si="10"/>
        <v>0.83333400000000002</v>
      </c>
      <c r="I137" t="s">
        <v>11</v>
      </c>
      <c r="J137" s="9">
        <v>6.5</v>
      </c>
      <c r="K137" s="3">
        <v>0.8</v>
      </c>
      <c r="L137" s="3">
        <v>0.68</v>
      </c>
      <c r="M137">
        <v>1010</v>
      </c>
      <c r="N137" s="15">
        <f t="shared" si="14"/>
        <v>80</v>
      </c>
      <c r="O137">
        <f t="shared" si="11"/>
        <v>68</v>
      </c>
      <c r="P137" s="7">
        <f>A137-$A$4+1</f>
        <v>134</v>
      </c>
      <c r="Q137" s="2">
        <v>6468.52</v>
      </c>
      <c r="R137" s="10">
        <f t="shared" si="12"/>
        <v>558.88012800000001</v>
      </c>
      <c r="S137" s="1">
        <v>0.27975008000000001</v>
      </c>
      <c r="T137" s="13">
        <f t="shared" si="13"/>
        <v>1.3987504000000002</v>
      </c>
      <c r="U137">
        <v>0.4163</v>
      </c>
    </row>
    <row r="138" spans="1:21">
      <c r="A138" s="4">
        <v>43965</v>
      </c>
      <c r="B138">
        <v>2020</v>
      </c>
      <c r="C138" t="s">
        <v>4</v>
      </c>
      <c r="D138" s="7">
        <v>32</v>
      </c>
      <c r="E138" s="7">
        <v>24</v>
      </c>
      <c r="F138" s="15">
        <f>(D138 + E138) / 2</f>
        <v>28</v>
      </c>
      <c r="G138">
        <v>3</v>
      </c>
      <c r="H138" s="17">
        <f t="shared" si="10"/>
        <v>0.83333400000000002</v>
      </c>
      <c r="I138" t="s">
        <v>11</v>
      </c>
      <c r="J138" s="9">
        <v>9.1999999999999993</v>
      </c>
      <c r="K138" s="3">
        <v>0.76</v>
      </c>
      <c r="L138" s="3">
        <v>0.69</v>
      </c>
      <c r="M138">
        <v>1011</v>
      </c>
      <c r="N138" s="15">
        <f t="shared" si="14"/>
        <v>76</v>
      </c>
      <c r="O138">
        <f t="shared" si="11"/>
        <v>69</v>
      </c>
      <c r="P138" s="7">
        <f>A138-$A$4+1</f>
        <v>135</v>
      </c>
      <c r="Q138" s="2">
        <v>7756.3490000000002</v>
      </c>
      <c r="R138" s="10">
        <f t="shared" si="12"/>
        <v>670.14855360000001</v>
      </c>
      <c r="S138" s="1">
        <v>0.27587503000000002</v>
      </c>
      <c r="T138" s="13">
        <f t="shared" si="13"/>
        <v>1.37937515</v>
      </c>
      <c r="U138">
        <v>0.41720000000000002</v>
      </c>
    </row>
    <row r="139" spans="1:21">
      <c r="A139" s="4">
        <v>43966</v>
      </c>
      <c r="B139">
        <v>2020</v>
      </c>
      <c r="C139" t="s">
        <v>5</v>
      </c>
      <c r="D139" s="7">
        <v>33</v>
      </c>
      <c r="E139" s="7">
        <v>25</v>
      </c>
      <c r="F139" s="15">
        <f>(D139 + E139) / 2</f>
        <v>29</v>
      </c>
      <c r="G139">
        <v>4</v>
      </c>
      <c r="H139" s="17">
        <f t="shared" si="10"/>
        <v>1.1111120000000001</v>
      </c>
      <c r="I139" t="s">
        <v>11</v>
      </c>
      <c r="J139" s="9">
        <v>9.1</v>
      </c>
      <c r="K139" s="3">
        <v>0.75</v>
      </c>
      <c r="L139" s="3">
        <v>0.67</v>
      </c>
      <c r="M139">
        <v>1011</v>
      </c>
      <c r="N139" s="15">
        <f t="shared" si="14"/>
        <v>75</v>
      </c>
      <c r="O139">
        <f t="shared" si="11"/>
        <v>67</v>
      </c>
      <c r="P139" s="7">
        <f>A139-$A$4+1</f>
        <v>136</v>
      </c>
      <c r="Q139" s="2">
        <v>7296.2187999999996</v>
      </c>
      <c r="R139" s="10">
        <f t="shared" si="12"/>
        <v>630.39330431999997</v>
      </c>
      <c r="S139" s="1">
        <v>0.26691665999999997</v>
      </c>
      <c r="T139" s="13">
        <f t="shared" si="13"/>
        <v>1.3345832999999998</v>
      </c>
      <c r="U139">
        <v>0.41269999999999996</v>
      </c>
    </row>
    <row r="140" spans="1:21">
      <c r="A140" s="4">
        <v>43967</v>
      </c>
      <c r="B140">
        <v>2020</v>
      </c>
      <c r="C140" t="s">
        <v>6</v>
      </c>
      <c r="D140" s="7">
        <v>32</v>
      </c>
      <c r="E140" s="7">
        <v>26</v>
      </c>
      <c r="F140" s="15">
        <f>(D140 + E140) / 2</f>
        <v>29</v>
      </c>
      <c r="G140">
        <v>3</v>
      </c>
      <c r="H140" s="17">
        <f t="shared" si="10"/>
        <v>0.83333400000000002</v>
      </c>
      <c r="I140" t="s">
        <v>2</v>
      </c>
      <c r="J140" s="9">
        <v>5.6</v>
      </c>
      <c r="K140" s="3">
        <v>0.76</v>
      </c>
      <c r="L140" s="3">
        <v>0.63</v>
      </c>
      <c r="M140">
        <v>1011</v>
      </c>
      <c r="N140" s="15">
        <f t="shared" si="14"/>
        <v>76</v>
      </c>
      <c r="O140">
        <f t="shared" si="11"/>
        <v>63</v>
      </c>
      <c r="P140" s="7">
        <f>A140-$A$4+1</f>
        <v>137</v>
      </c>
      <c r="Q140" s="2">
        <v>7912.1</v>
      </c>
      <c r="R140" s="10">
        <f t="shared" si="12"/>
        <v>683.60544000000004</v>
      </c>
      <c r="S140" s="1">
        <v>0.26124999999999998</v>
      </c>
      <c r="T140" s="13">
        <f t="shared" si="13"/>
        <v>1.3062499999999999</v>
      </c>
      <c r="U140">
        <v>0.4163</v>
      </c>
    </row>
    <row r="141" spans="1:21">
      <c r="A141" s="4">
        <v>43968</v>
      </c>
      <c r="B141">
        <v>2020</v>
      </c>
      <c r="C141" t="s">
        <v>4</v>
      </c>
      <c r="D141" s="7">
        <v>34</v>
      </c>
      <c r="E141" s="7">
        <v>25</v>
      </c>
      <c r="F141" s="15">
        <f>(D141 + E141) / 2</f>
        <v>29.5</v>
      </c>
      <c r="G141">
        <v>4</v>
      </c>
      <c r="H141" s="17">
        <f t="shared" si="10"/>
        <v>1.1111120000000001</v>
      </c>
      <c r="I141" t="s">
        <v>11</v>
      </c>
      <c r="J141" s="9">
        <v>4.9000000000000004</v>
      </c>
      <c r="K141" s="3">
        <v>0.75</v>
      </c>
      <c r="L141" s="3">
        <v>0.64</v>
      </c>
      <c r="M141">
        <v>1010</v>
      </c>
      <c r="N141" s="15">
        <f t="shared" si="14"/>
        <v>75</v>
      </c>
      <c r="O141">
        <f t="shared" si="11"/>
        <v>64</v>
      </c>
      <c r="P141" s="7">
        <f>A141-$A$4+1</f>
        <v>138</v>
      </c>
      <c r="Q141" s="2">
        <v>6480.0893999999998</v>
      </c>
      <c r="R141" s="10">
        <f t="shared" si="12"/>
        <v>559.87972416000002</v>
      </c>
      <c r="S141" s="1">
        <v>0.25829165999999998</v>
      </c>
      <c r="T141" s="13">
        <f t="shared" si="13"/>
        <v>1.2914582999999999</v>
      </c>
      <c r="U141">
        <v>0.41439999999999999</v>
      </c>
    </row>
    <row r="142" spans="1:21">
      <c r="A142" s="4">
        <v>43969</v>
      </c>
      <c r="B142">
        <v>2020</v>
      </c>
      <c r="C142" t="s">
        <v>5</v>
      </c>
      <c r="D142" s="7">
        <v>30</v>
      </c>
      <c r="E142" s="7">
        <v>25</v>
      </c>
      <c r="F142" s="15">
        <f>(D142 + E142) / 2</f>
        <v>27.5</v>
      </c>
      <c r="G142">
        <v>4</v>
      </c>
      <c r="H142" s="17">
        <f t="shared" si="10"/>
        <v>1.1111120000000001</v>
      </c>
      <c r="I142" t="s">
        <v>11</v>
      </c>
      <c r="J142" s="9">
        <v>20.9</v>
      </c>
      <c r="K142" s="3">
        <v>0.82</v>
      </c>
      <c r="L142" s="3">
        <v>0.59</v>
      </c>
      <c r="M142">
        <v>1011</v>
      </c>
      <c r="N142" s="15">
        <f t="shared" si="14"/>
        <v>82</v>
      </c>
      <c r="O142">
        <f t="shared" si="11"/>
        <v>59</v>
      </c>
      <c r="P142" s="7">
        <f>A142-$A$4+1</f>
        <v>139</v>
      </c>
      <c r="Q142" s="2">
        <v>8221.8189999999995</v>
      </c>
      <c r="R142" s="10">
        <f t="shared" si="12"/>
        <v>710.36516159999996</v>
      </c>
      <c r="S142" s="1">
        <v>0.25429162</v>
      </c>
      <c r="T142" s="13">
        <f t="shared" si="13"/>
        <v>1.2714580999999998</v>
      </c>
      <c r="U142">
        <v>0.4506</v>
      </c>
    </row>
    <row r="143" spans="1:21">
      <c r="A143" s="4">
        <v>43970</v>
      </c>
      <c r="B143">
        <v>2020</v>
      </c>
      <c r="C143" t="s">
        <v>5</v>
      </c>
      <c r="D143" s="7">
        <v>30</v>
      </c>
      <c r="E143" s="7">
        <v>25</v>
      </c>
      <c r="F143" s="15">
        <f>(D143 + E143) / 2</f>
        <v>27.5</v>
      </c>
      <c r="G143">
        <v>4</v>
      </c>
      <c r="H143" s="17">
        <f t="shared" si="10"/>
        <v>1.1111120000000001</v>
      </c>
      <c r="I143" t="s">
        <v>11</v>
      </c>
      <c r="J143" s="9">
        <v>10.9</v>
      </c>
      <c r="K143" s="3">
        <v>0.82</v>
      </c>
      <c r="L143" s="3">
        <v>0.69</v>
      </c>
      <c r="M143">
        <v>1011</v>
      </c>
      <c r="N143" s="15">
        <f t="shared" si="14"/>
        <v>82</v>
      </c>
      <c r="O143">
        <f t="shared" si="11"/>
        <v>69</v>
      </c>
      <c r="P143" s="7">
        <f>A143-$A$4+1</f>
        <v>140</v>
      </c>
      <c r="Q143" s="2">
        <v>7461.76</v>
      </c>
      <c r="R143" s="10">
        <f t="shared" si="12"/>
        <v>644.69606400000009</v>
      </c>
      <c r="S143" s="1">
        <v>0.25166664</v>
      </c>
      <c r="T143" s="13">
        <f t="shared" si="13"/>
        <v>1.2583332</v>
      </c>
      <c r="U143">
        <v>0.45799999999999996</v>
      </c>
    </row>
    <row r="144" spans="1:21">
      <c r="A144" s="4">
        <v>43971</v>
      </c>
      <c r="B144">
        <v>2020</v>
      </c>
      <c r="C144" t="s">
        <v>5</v>
      </c>
      <c r="D144" s="7">
        <v>31</v>
      </c>
      <c r="E144" s="7">
        <v>26</v>
      </c>
      <c r="F144" s="15">
        <f>(D144 + E144) / 2</f>
        <v>28.5</v>
      </c>
      <c r="G144">
        <v>4</v>
      </c>
      <c r="H144" s="17">
        <f t="shared" si="10"/>
        <v>1.1111120000000001</v>
      </c>
      <c r="I144" t="s">
        <v>2</v>
      </c>
      <c r="J144" s="9">
        <v>22.2</v>
      </c>
      <c r="K144" s="3">
        <v>0.79</v>
      </c>
      <c r="L144" s="3">
        <v>0.73</v>
      </c>
      <c r="M144">
        <v>1011</v>
      </c>
      <c r="N144" s="15">
        <f t="shared" si="14"/>
        <v>79</v>
      </c>
      <c r="O144">
        <f t="shared" si="11"/>
        <v>73</v>
      </c>
      <c r="P144" s="7">
        <f>A144-$A$4+1</f>
        <v>141</v>
      </c>
      <c r="Q144" s="2">
        <v>7385.2190000000001</v>
      </c>
      <c r="R144" s="10">
        <f t="shared" si="12"/>
        <v>638.08292160000008</v>
      </c>
      <c r="S144" s="1">
        <v>0.25112498</v>
      </c>
      <c r="T144" s="13">
        <f t="shared" si="13"/>
        <v>1.2556248999999999</v>
      </c>
      <c r="U144">
        <v>0.4607</v>
      </c>
    </row>
    <row r="145" spans="1:21">
      <c r="A145" s="4">
        <v>43972</v>
      </c>
      <c r="B145">
        <v>2020</v>
      </c>
      <c r="C145" t="s">
        <v>5</v>
      </c>
      <c r="D145" s="7">
        <v>32</v>
      </c>
      <c r="E145" s="7">
        <v>25</v>
      </c>
      <c r="F145" s="15">
        <f>(D145 + E145) / 2</f>
        <v>28.5</v>
      </c>
      <c r="G145">
        <v>5</v>
      </c>
      <c r="H145" s="17">
        <f t="shared" si="10"/>
        <v>1.3888900000000002</v>
      </c>
      <c r="I145" t="s">
        <v>2</v>
      </c>
      <c r="J145" s="9">
        <v>16.399999999999999</v>
      </c>
      <c r="K145" s="3">
        <v>0.76</v>
      </c>
      <c r="L145" s="3">
        <v>0.59</v>
      </c>
      <c r="M145">
        <v>1011</v>
      </c>
      <c r="N145" s="15">
        <f t="shared" si="14"/>
        <v>76</v>
      </c>
      <c r="O145">
        <f t="shared" si="11"/>
        <v>59</v>
      </c>
      <c r="P145" s="7">
        <f>A145-$A$4+1</f>
        <v>142</v>
      </c>
      <c r="Q145" s="2">
        <v>8027.8</v>
      </c>
      <c r="R145" s="10">
        <f t="shared" si="12"/>
        <v>693.60192000000006</v>
      </c>
      <c r="S145" s="1">
        <v>0.2487917</v>
      </c>
      <c r="T145" s="13">
        <f t="shared" si="13"/>
        <v>1.2439585000000002</v>
      </c>
      <c r="U145">
        <v>0.47139999999999999</v>
      </c>
    </row>
    <row r="146" spans="1:21">
      <c r="A146" s="4">
        <v>43973</v>
      </c>
      <c r="B146">
        <v>2020</v>
      </c>
      <c r="C146" t="s">
        <v>5</v>
      </c>
      <c r="D146" s="7">
        <v>31</v>
      </c>
      <c r="E146" s="7">
        <v>25</v>
      </c>
      <c r="F146" s="15">
        <f>(D146 + E146) / 2</f>
        <v>28</v>
      </c>
      <c r="G146">
        <v>5</v>
      </c>
      <c r="H146" s="17">
        <f t="shared" si="10"/>
        <v>1.3888900000000002</v>
      </c>
      <c r="I146" t="s">
        <v>2</v>
      </c>
      <c r="J146" s="9">
        <v>13.2</v>
      </c>
      <c r="K146" s="3">
        <v>0.78</v>
      </c>
      <c r="L146" s="3">
        <v>0.73</v>
      </c>
      <c r="M146">
        <v>1010</v>
      </c>
      <c r="N146" s="15">
        <f t="shared" si="14"/>
        <v>78</v>
      </c>
      <c r="O146">
        <f t="shared" si="11"/>
        <v>73</v>
      </c>
      <c r="P146" s="7">
        <f>A146-$A$4+1</f>
        <v>143</v>
      </c>
      <c r="Q146" s="2">
        <v>8027.8</v>
      </c>
      <c r="R146" s="10">
        <f t="shared" si="12"/>
        <v>693.60192000000006</v>
      </c>
      <c r="S146" s="1">
        <v>0.24733332999999999</v>
      </c>
      <c r="T146" s="13">
        <f t="shared" si="13"/>
        <v>1.2366666499999999</v>
      </c>
      <c r="U146">
        <v>0.48629999999999995</v>
      </c>
    </row>
    <row r="147" spans="1:21">
      <c r="A147" s="4">
        <v>43974</v>
      </c>
      <c r="B147">
        <v>2020</v>
      </c>
      <c r="C147" t="s">
        <v>5</v>
      </c>
      <c r="D147" s="7">
        <v>33</v>
      </c>
      <c r="E147" s="7">
        <v>26</v>
      </c>
      <c r="F147" s="15">
        <f>(D147 + E147) / 2</f>
        <v>29.5</v>
      </c>
      <c r="G147">
        <v>4</v>
      </c>
      <c r="H147" s="17">
        <f t="shared" si="10"/>
        <v>1.1111120000000001</v>
      </c>
      <c r="I147" t="s">
        <v>11</v>
      </c>
      <c r="J147" s="9">
        <v>4.9000000000000004</v>
      </c>
      <c r="K147" s="3">
        <v>0.77</v>
      </c>
      <c r="L147" s="3">
        <v>0.32</v>
      </c>
      <c r="M147">
        <v>1009</v>
      </c>
      <c r="N147" s="15">
        <f t="shared" si="14"/>
        <v>77</v>
      </c>
      <c r="O147">
        <f t="shared" si="11"/>
        <v>32</v>
      </c>
      <c r="P147" s="7">
        <f>A147-$A$4+1</f>
        <v>144</v>
      </c>
      <c r="Q147" s="2">
        <v>5054.3095999999996</v>
      </c>
      <c r="R147" s="10">
        <f t="shared" si="12"/>
        <v>436.69234943999999</v>
      </c>
      <c r="S147" s="1">
        <v>0.25895834000000001</v>
      </c>
      <c r="T147" s="13">
        <f t="shared" si="13"/>
        <v>1.2947917</v>
      </c>
      <c r="U147">
        <v>0.47099999999999997</v>
      </c>
    </row>
    <row r="148" spans="1:21">
      <c r="A148" s="4">
        <v>43975</v>
      </c>
      <c r="B148">
        <v>2020</v>
      </c>
      <c r="C148" t="s">
        <v>5</v>
      </c>
      <c r="D148" s="7">
        <v>31</v>
      </c>
      <c r="E148" s="7">
        <v>25</v>
      </c>
      <c r="F148" s="15">
        <f>(D148 + E148) / 2</f>
        <v>28</v>
      </c>
      <c r="G148">
        <v>4</v>
      </c>
      <c r="H148" s="17">
        <f t="shared" si="10"/>
        <v>1.1111120000000001</v>
      </c>
      <c r="I148" t="s">
        <v>11</v>
      </c>
      <c r="J148" s="9">
        <v>17</v>
      </c>
      <c r="K148" s="3">
        <v>0.79</v>
      </c>
      <c r="L148" s="3">
        <v>0.67</v>
      </c>
      <c r="M148">
        <v>1009</v>
      </c>
      <c r="N148" s="15">
        <f t="shared" si="14"/>
        <v>79</v>
      </c>
      <c r="O148">
        <f t="shared" si="11"/>
        <v>67</v>
      </c>
      <c r="P148" s="7">
        <f>A148-$A$4+1</f>
        <v>145</v>
      </c>
      <c r="Q148" s="2">
        <v>3479.9004</v>
      </c>
      <c r="R148" s="10">
        <f t="shared" si="12"/>
        <v>300.66339456000003</v>
      </c>
      <c r="S148" s="1">
        <v>0.29879169999999999</v>
      </c>
      <c r="T148" s="13">
        <f t="shared" si="13"/>
        <v>1.4939585</v>
      </c>
      <c r="U148">
        <v>0.50039999999999996</v>
      </c>
    </row>
    <row r="149" spans="1:21">
      <c r="A149" s="4">
        <v>43976</v>
      </c>
      <c r="B149">
        <v>2020</v>
      </c>
      <c r="C149" t="s">
        <v>5</v>
      </c>
      <c r="D149" s="7">
        <v>31</v>
      </c>
      <c r="E149" s="7">
        <v>25</v>
      </c>
      <c r="F149" s="15">
        <f>(D149 + E149) / 2</f>
        <v>28</v>
      </c>
      <c r="G149">
        <v>4</v>
      </c>
      <c r="H149" s="17">
        <f t="shared" si="10"/>
        <v>1.1111120000000001</v>
      </c>
      <c r="I149" t="s">
        <v>2</v>
      </c>
      <c r="J149" s="9">
        <v>5.7</v>
      </c>
      <c r="K149" s="3">
        <v>0.78</v>
      </c>
      <c r="L149" s="3">
        <v>0.5</v>
      </c>
      <c r="M149">
        <v>1009</v>
      </c>
      <c r="N149" s="15">
        <f t="shared" si="14"/>
        <v>78</v>
      </c>
      <c r="O149">
        <f t="shared" si="11"/>
        <v>50</v>
      </c>
      <c r="P149" s="7">
        <f>A149-$A$4+1</f>
        <v>146</v>
      </c>
      <c r="Q149" s="2">
        <v>5151.32</v>
      </c>
      <c r="R149" s="10">
        <f t="shared" si="12"/>
        <v>445.074048</v>
      </c>
      <c r="S149" s="1">
        <v>0.27308336</v>
      </c>
      <c r="T149" s="13">
        <f t="shared" si="13"/>
        <v>1.3654168</v>
      </c>
      <c r="U149">
        <v>0.50409999999999999</v>
      </c>
    </row>
    <row r="150" spans="1:21">
      <c r="A150" s="4">
        <v>43977</v>
      </c>
      <c r="B150">
        <v>2020</v>
      </c>
      <c r="C150" t="s">
        <v>4</v>
      </c>
      <c r="D150" s="7">
        <v>30</v>
      </c>
      <c r="E150" s="7">
        <v>23</v>
      </c>
      <c r="F150" s="15">
        <f>(D150 + E150) / 2</f>
        <v>26.5</v>
      </c>
      <c r="G150">
        <v>5</v>
      </c>
      <c r="H150" s="17">
        <f t="shared" si="10"/>
        <v>1.3888900000000002</v>
      </c>
      <c r="I150" t="s">
        <v>2</v>
      </c>
      <c r="J150" s="9">
        <v>5.6</v>
      </c>
      <c r="K150" s="3">
        <v>0.79</v>
      </c>
      <c r="L150" s="3">
        <v>0.6</v>
      </c>
      <c r="M150">
        <v>1010</v>
      </c>
      <c r="N150" s="15">
        <f t="shared" si="14"/>
        <v>79</v>
      </c>
      <c r="O150">
        <f t="shared" si="11"/>
        <v>60</v>
      </c>
      <c r="P150" s="7">
        <f>A150-$A$4+1</f>
        <v>147</v>
      </c>
      <c r="Q150" s="2">
        <v>3499.48</v>
      </c>
      <c r="R150" s="10">
        <f t="shared" si="12"/>
        <v>302.35507200000001</v>
      </c>
      <c r="S150" s="1">
        <v>0.28000006</v>
      </c>
      <c r="T150" s="13">
        <f t="shared" si="13"/>
        <v>1.4000002999999999</v>
      </c>
      <c r="U150">
        <v>0.52829999999999999</v>
      </c>
    </row>
    <row r="151" spans="1:21">
      <c r="A151" s="4">
        <v>43978</v>
      </c>
      <c r="B151">
        <v>2020</v>
      </c>
      <c r="C151" s="3" t="s">
        <v>6</v>
      </c>
      <c r="D151" s="7">
        <v>33</v>
      </c>
      <c r="E151" s="7">
        <v>25</v>
      </c>
      <c r="F151" s="15">
        <f>(D151 + E151) / 2</f>
        <v>29</v>
      </c>
      <c r="G151">
        <v>5</v>
      </c>
      <c r="H151" s="17">
        <f t="shared" si="10"/>
        <v>1.3888900000000002</v>
      </c>
      <c r="I151" t="s">
        <v>11</v>
      </c>
      <c r="J151" s="9">
        <v>0.5</v>
      </c>
      <c r="K151" s="3">
        <v>0.68</v>
      </c>
      <c r="L151" s="3">
        <v>0.39</v>
      </c>
      <c r="M151">
        <v>1008</v>
      </c>
      <c r="N151" s="15">
        <f t="shared" si="14"/>
        <v>68</v>
      </c>
      <c r="O151">
        <f t="shared" si="11"/>
        <v>39</v>
      </c>
      <c r="P151" s="7">
        <f>A151-$A$4+1</f>
        <v>148</v>
      </c>
      <c r="Q151" s="2">
        <v>4702.7592999999997</v>
      </c>
      <c r="R151" s="10">
        <f t="shared" si="12"/>
        <v>406.31840352</v>
      </c>
      <c r="S151" s="1">
        <v>0.28849997999999999</v>
      </c>
      <c r="T151" s="13">
        <f t="shared" si="13"/>
        <v>1.4424999000000001</v>
      </c>
      <c r="U151">
        <v>0.49509999999999998</v>
      </c>
    </row>
    <row r="152" spans="1:21">
      <c r="A152" s="4">
        <v>43979</v>
      </c>
      <c r="B152">
        <v>2020</v>
      </c>
      <c r="C152" s="3" t="s">
        <v>32</v>
      </c>
      <c r="D152" s="7">
        <v>33</v>
      </c>
      <c r="E152" s="7">
        <v>25</v>
      </c>
      <c r="F152" s="15">
        <f>(D152 + E152) / 2</f>
        <v>29</v>
      </c>
      <c r="G152">
        <v>4</v>
      </c>
      <c r="H152" s="17">
        <f t="shared" si="10"/>
        <v>1.1111120000000001</v>
      </c>
      <c r="I152" t="s">
        <v>3</v>
      </c>
      <c r="J152" s="9">
        <v>1.9</v>
      </c>
      <c r="K152" s="3">
        <v>0.72</v>
      </c>
      <c r="L152" s="3">
        <v>0.66</v>
      </c>
      <c r="M152">
        <v>1009</v>
      </c>
      <c r="N152" s="15">
        <f t="shared" si="14"/>
        <v>72</v>
      </c>
      <c r="O152">
        <f t="shared" si="11"/>
        <v>66</v>
      </c>
      <c r="P152" s="7">
        <f>A152-$A$4+1</f>
        <v>149</v>
      </c>
      <c r="Q152" s="2">
        <v>4120.6997000000001</v>
      </c>
      <c r="R152" s="10">
        <f t="shared" si="12"/>
        <v>356.02845408000002</v>
      </c>
      <c r="S152" s="1">
        <v>0.27200000000000002</v>
      </c>
      <c r="T152" s="13">
        <f t="shared" si="13"/>
        <v>1.36</v>
      </c>
      <c r="U152">
        <v>0.49629999999999996</v>
      </c>
    </row>
    <row r="153" spans="1:21">
      <c r="A153" s="4">
        <v>43980</v>
      </c>
      <c r="B153">
        <v>2020</v>
      </c>
      <c r="C153" s="3" t="s">
        <v>14</v>
      </c>
      <c r="D153" s="7">
        <v>34</v>
      </c>
      <c r="E153" s="7">
        <v>25</v>
      </c>
      <c r="F153" s="15">
        <f>(D153 + E153) / 2</f>
        <v>29.5</v>
      </c>
      <c r="G153">
        <v>6</v>
      </c>
      <c r="H153" s="17">
        <f t="shared" si="10"/>
        <v>1.666668</v>
      </c>
      <c r="I153" t="s">
        <v>1</v>
      </c>
      <c r="J153" s="9">
        <v>3.8</v>
      </c>
      <c r="K153" s="3">
        <v>0.72</v>
      </c>
      <c r="L153" s="3">
        <v>0.32</v>
      </c>
      <c r="M153">
        <v>1009</v>
      </c>
      <c r="N153" s="15">
        <f t="shared" si="14"/>
        <v>72</v>
      </c>
      <c r="O153">
        <f t="shared" si="11"/>
        <v>32</v>
      </c>
      <c r="P153" s="7">
        <f>A153-$A$4+1</f>
        <v>150</v>
      </c>
      <c r="Q153" s="2">
        <v>3088.3</v>
      </c>
      <c r="R153" s="10">
        <f t="shared" si="12"/>
        <v>266.82912000000005</v>
      </c>
      <c r="S153" s="1">
        <v>0.29520833000000002</v>
      </c>
      <c r="T153" s="13">
        <f t="shared" si="13"/>
        <v>1.4760416500000002</v>
      </c>
      <c r="U153">
        <v>0.49239999999999995</v>
      </c>
    </row>
    <row r="154" spans="1:21">
      <c r="A154" s="4">
        <v>43981</v>
      </c>
      <c r="B154">
        <v>2020</v>
      </c>
      <c r="C154" s="3" t="s">
        <v>32</v>
      </c>
      <c r="D154" s="7">
        <v>33</v>
      </c>
      <c r="E154" s="7">
        <v>25</v>
      </c>
      <c r="F154" s="15">
        <f>(D154 + E154) / 2</f>
        <v>29</v>
      </c>
      <c r="G154">
        <v>8</v>
      </c>
      <c r="H154" s="17">
        <f t="shared" si="10"/>
        <v>2.2222240000000002</v>
      </c>
      <c r="I154" t="s">
        <v>1</v>
      </c>
      <c r="J154" s="9">
        <v>3.5</v>
      </c>
      <c r="K154" s="3">
        <v>0.72</v>
      </c>
      <c r="L154" s="3">
        <v>0.56000000000000005</v>
      </c>
      <c r="M154">
        <v>1008</v>
      </c>
      <c r="N154" s="15">
        <f t="shared" si="14"/>
        <v>72</v>
      </c>
      <c r="O154">
        <f t="shared" si="11"/>
        <v>56.000000000000007</v>
      </c>
      <c r="P154" s="7">
        <f>A154-$A$4+1</f>
        <v>151</v>
      </c>
      <c r="Q154" s="2">
        <v>2660.2102</v>
      </c>
      <c r="R154" s="10">
        <f t="shared" si="12"/>
        <v>229.84216128</v>
      </c>
      <c r="S154" s="1">
        <v>0.29270837</v>
      </c>
      <c r="T154" s="13">
        <f t="shared" si="13"/>
        <v>1.4635418499999999</v>
      </c>
      <c r="U154">
        <v>0.50080000000000002</v>
      </c>
    </row>
    <row r="155" spans="1:21">
      <c r="A155" s="4">
        <v>43982</v>
      </c>
      <c r="B155">
        <v>2020</v>
      </c>
      <c r="C155" s="3" t="s">
        <v>14</v>
      </c>
      <c r="D155" s="7">
        <v>30</v>
      </c>
      <c r="E155" s="7">
        <v>25</v>
      </c>
      <c r="F155" s="15">
        <f>(D155 + E155) / 2</f>
        <v>27.5</v>
      </c>
      <c r="G155">
        <v>5</v>
      </c>
      <c r="H155" s="17">
        <f t="shared" si="10"/>
        <v>1.3888900000000002</v>
      </c>
      <c r="I155" t="s">
        <v>11</v>
      </c>
      <c r="J155" s="9">
        <v>6.4</v>
      </c>
      <c r="K155" s="3">
        <v>0.77</v>
      </c>
      <c r="L155" s="3">
        <v>0.59</v>
      </c>
      <c r="M155">
        <v>1008</v>
      </c>
      <c r="N155" s="15">
        <f t="shared" si="14"/>
        <v>77</v>
      </c>
      <c r="O155">
        <f t="shared" si="11"/>
        <v>59</v>
      </c>
      <c r="P155" s="7">
        <f>A155-$A$4+1</f>
        <v>152</v>
      </c>
      <c r="Q155" s="2">
        <v>5541.1396000000004</v>
      </c>
      <c r="R155" s="10">
        <f t="shared" si="12"/>
        <v>478.75446144000006</v>
      </c>
      <c r="S155" s="1">
        <v>0.28554162</v>
      </c>
      <c r="T155" s="13">
        <f t="shared" si="13"/>
        <v>1.4277080999999998</v>
      </c>
      <c r="U155">
        <v>0.52459999999999996</v>
      </c>
    </row>
    <row r="156" spans="1:21">
      <c r="A156" s="4">
        <v>43983</v>
      </c>
      <c r="B156">
        <v>2020</v>
      </c>
      <c r="C156" s="3" t="s">
        <v>4</v>
      </c>
      <c r="D156" s="7">
        <v>31</v>
      </c>
      <c r="E156" s="7">
        <v>25</v>
      </c>
      <c r="F156" s="15">
        <f>(D156 + E156) / 2</f>
        <v>28</v>
      </c>
      <c r="G156">
        <v>4</v>
      </c>
      <c r="H156" s="17">
        <f t="shared" si="10"/>
        <v>1.1111120000000001</v>
      </c>
      <c r="I156" t="s">
        <v>1</v>
      </c>
      <c r="J156" s="9">
        <v>9.1</v>
      </c>
      <c r="K156" s="3">
        <v>0.78</v>
      </c>
      <c r="L156" s="3">
        <v>0.71</v>
      </c>
      <c r="M156">
        <v>1008</v>
      </c>
      <c r="N156" s="15">
        <f t="shared" si="14"/>
        <v>78</v>
      </c>
      <c r="O156">
        <f t="shared" si="11"/>
        <v>71</v>
      </c>
      <c r="P156" s="7">
        <f>A156-$A$4+1</f>
        <v>153</v>
      </c>
      <c r="Q156" s="2">
        <v>8217.3709999999992</v>
      </c>
      <c r="R156" s="10">
        <f t="shared" si="12"/>
        <v>709.9808544</v>
      </c>
      <c r="S156" s="1">
        <v>0.27191665999999998</v>
      </c>
      <c r="T156" s="13">
        <f t="shared" si="13"/>
        <v>1.3595832999999999</v>
      </c>
      <c r="U156">
        <v>0.52349999999999997</v>
      </c>
    </row>
    <row r="157" spans="1:21">
      <c r="A157" s="4">
        <v>43984</v>
      </c>
      <c r="B157">
        <v>2020</v>
      </c>
      <c r="C157" s="3" t="s">
        <v>5</v>
      </c>
      <c r="D157" s="7">
        <v>31</v>
      </c>
      <c r="E157" s="7">
        <v>24</v>
      </c>
      <c r="F157" s="15">
        <f>(D157 + E157) / 2</f>
        <v>27.5</v>
      </c>
      <c r="G157">
        <v>6</v>
      </c>
      <c r="H157" s="17">
        <f t="shared" si="10"/>
        <v>1.666668</v>
      </c>
      <c r="I157" t="s">
        <v>11</v>
      </c>
      <c r="J157" s="9">
        <v>5.4</v>
      </c>
      <c r="K157" s="3">
        <v>0.77</v>
      </c>
      <c r="L157" s="3">
        <v>0.52</v>
      </c>
      <c r="M157">
        <v>1007</v>
      </c>
      <c r="N157" s="15">
        <f t="shared" si="14"/>
        <v>77</v>
      </c>
      <c r="O157">
        <f t="shared" si="11"/>
        <v>52</v>
      </c>
      <c r="P157" s="7">
        <f>A157-$A$4+1</f>
        <v>154</v>
      </c>
      <c r="Q157" s="2">
        <v>3336.6098999999999</v>
      </c>
      <c r="R157" s="10">
        <f t="shared" si="12"/>
        <v>288.28309536</v>
      </c>
      <c r="S157" s="1">
        <v>0.28366667000000001</v>
      </c>
      <c r="T157" s="13">
        <f t="shared" si="13"/>
        <v>1.4183333499999999</v>
      </c>
      <c r="U157">
        <v>0.53370000000000006</v>
      </c>
    </row>
    <row r="158" spans="1:21">
      <c r="A158" s="4">
        <v>43985</v>
      </c>
      <c r="B158">
        <v>2020</v>
      </c>
      <c r="C158" s="3" t="s">
        <v>6</v>
      </c>
      <c r="D158" s="7">
        <v>32</v>
      </c>
      <c r="E158" s="7">
        <v>24</v>
      </c>
      <c r="F158" s="15">
        <f>(D158 + E158) / 2</f>
        <v>28</v>
      </c>
      <c r="G158">
        <v>6</v>
      </c>
      <c r="H158" s="17">
        <f t="shared" si="10"/>
        <v>1.666668</v>
      </c>
      <c r="I158" t="s">
        <v>11</v>
      </c>
      <c r="J158" s="9">
        <v>0.4</v>
      </c>
      <c r="K158" s="3">
        <v>0.74</v>
      </c>
      <c r="L158" s="3">
        <v>0.43</v>
      </c>
      <c r="M158">
        <v>1009</v>
      </c>
      <c r="N158" s="15">
        <f t="shared" si="14"/>
        <v>74</v>
      </c>
      <c r="O158">
        <f t="shared" si="11"/>
        <v>43</v>
      </c>
      <c r="P158" s="7">
        <f>A158-$A$4+1</f>
        <v>155</v>
      </c>
      <c r="Q158" s="2">
        <v>3772.71</v>
      </c>
      <c r="R158" s="10">
        <f t="shared" si="12"/>
        <v>325.96214400000002</v>
      </c>
      <c r="S158" s="1">
        <v>0.31145832000000001</v>
      </c>
      <c r="T158" s="13">
        <f t="shared" si="13"/>
        <v>1.5572916000000001</v>
      </c>
      <c r="U158">
        <v>0.52710000000000001</v>
      </c>
    </row>
    <row r="159" spans="1:21">
      <c r="A159" s="4">
        <v>43986</v>
      </c>
      <c r="B159">
        <v>2020</v>
      </c>
      <c r="C159" s="3" t="s">
        <v>32</v>
      </c>
      <c r="D159" s="7">
        <v>32</v>
      </c>
      <c r="E159" s="7">
        <v>25</v>
      </c>
      <c r="F159" s="15">
        <f>(D159 + E159) / 2</f>
        <v>28.5</v>
      </c>
      <c r="G159">
        <v>5</v>
      </c>
      <c r="H159" s="17">
        <f t="shared" si="10"/>
        <v>1.3888900000000002</v>
      </c>
      <c r="I159" t="s">
        <v>13</v>
      </c>
      <c r="J159" s="9">
        <v>3.1</v>
      </c>
      <c r="K159" s="3">
        <v>0.69</v>
      </c>
      <c r="L159" s="3">
        <v>0.47</v>
      </c>
      <c r="M159">
        <v>1010</v>
      </c>
      <c r="N159" s="15">
        <f t="shared" si="14"/>
        <v>69</v>
      </c>
      <c r="O159">
        <f t="shared" si="11"/>
        <v>47</v>
      </c>
      <c r="P159" s="7">
        <f>A159-$A$4+1</f>
        <v>156</v>
      </c>
      <c r="Q159" s="2">
        <v>5574.07</v>
      </c>
      <c r="R159" s="10">
        <f t="shared" si="12"/>
        <v>481.599648</v>
      </c>
      <c r="S159" s="1">
        <v>0.27983330000000001</v>
      </c>
      <c r="T159" s="13">
        <f t="shared" si="13"/>
        <v>1.3991665000000002</v>
      </c>
      <c r="U159">
        <v>0.52229999999999999</v>
      </c>
    </row>
    <row r="160" spans="1:21">
      <c r="A160" s="4">
        <v>43987</v>
      </c>
      <c r="B160">
        <v>2020</v>
      </c>
      <c r="C160" s="3" t="s">
        <v>4</v>
      </c>
      <c r="D160" s="7">
        <v>33</v>
      </c>
      <c r="E160" s="7">
        <v>25</v>
      </c>
      <c r="F160" s="15">
        <f>(D160 + E160) / 2</f>
        <v>29</v>
      </c>
      <c r="G160">
        <v>5</v>
      </c>
      <c r="H160" s="17">
        <f t="shared" si="10"/>
        <v>1.3888900000000002</v>
      </c>
      <c r="I160" t="s">
        <v>13</v>
      </c>
      <c r="J160" s="9">
        <v>5.5</v>
      </c>
      <c r="K160" s="3">
        <v>0.73</v>
      </c>
      <c r="L160" s="3">
        <v>0.59</v>
      </c>
      <c r="M160">
        <v>1009</v>
      </c>
      <c r="N160" s="15">
        <f t="shared" si="14"/>
        <v>73</v>
      </c>
      <c r="O160">
        <f t="shared" si="11"/>
        <v>59</v>
      </c>
      <c r="P160" s="7">
        <f>A160-$A$4+1</f>
        <v>157</v>
      </c>
      <c r="Q160" s="2">
        <v>4675.1693999999998</v>
      </c>
      <c r="R160" s="10">
        <f t="shared" si="12"/>
        <v>403.93463616000003</v>
      </c>
      <c r="S160" s="1">
        <v>0.27245837000000001</v>
      </c>
      <c r="T160" s="13">
        <f t="shared" si="13"/>
        <v>1.3622918500000001</v>
      </c>
      <c r="U160">
        <v>0.51910000000000001</v>
      </c>
    </row>
    <row r="161" spans="1:21">
      <c r="A161" s="4">
        <v>43988</v>
      </c>
      <c r="B161">
        <v>2020</v>
      </c>
      <c r="C161" s="3" t="s">
        <v>5</v>
      </c>
      <c r="D161" s="7">
        <v>32</v>
      </c>
      <c r="E161" s="7">
        <v>24</v>
      </c>
      <c r="F161" s="15">
        <f>(D161 + E161) / 2</f>
        <v>28</v>
      </c>
      <c r="G161">
        <v>3</v>
      </c>
      <c r="H161" s="17">
        <f t="shared" si="10"/>
        <v>0.83333400000000002</v>
      </c>
      <c r="I161" t="s">
        <v>11</v>
      </c>
      <c r="J161" s="9">
        <v>13.3</v>
      </c>
      <c r="K161" s="3">
        <v>0.77</v>
      </c>
      <c r="L161" s="3">
        <v>0.73</v>
      </c>
      <c r="M161">
        <v>1009</v>
      </c>
      <c r="N161" s="15">
        <f t="shared" si="14"/>
        <v>77</v>
      </c>
      <c r="O161">
        <f t="shared" si="11"/>
        <v>73</v>
      </c>
      <c r="P161" s="7">
        <f>A161-$A$4+1</f>
        <v>158</v>
      </c>
      <c r="Q161" s="2">
        <v>2168.9299999999998</v>
      </c>
      <c r="R161" s="10">
        <f t="shared" si="12"/>
        <v>187.39555200000001</v>
      </c>
      <c r="S161" s="1">
        <v>0.28970832000000002</v>
      </c>
      <c r="T161" s="13">
        <f t="shared" si="13"/>
        <v>1.4485416</v>
      </c>
      <c r="U161">
        <v>0.54039999999999999</v>
      </c>
    </row>
    <row r="162" spans="1:21">
      <c r="A162" s="4">
        <v>43989</v>
      </c>
      <c r="B162">
        <v>2020</v>
      </c>
      <c r="C162" s="3" t="s">
        <v>5</v>
      </c>
      <c r="D162" s="7">
        <v>30</v>
      </c>
      <c r="E162" s="7">
        <v>24</v>
      </c>
      <c r="F162" s="15">
        <f>(D162 + E162) / 2</f>
        <v>27</v>
      </c>
      <c r="G162">
        <v>5</v>
      </c>
      <c r="H162" s="17">
        <f t="shared" si="10"/>
        <v>1.3888900000000002</v>
      </c>
      <c r="I162" t="s">
        <v>19</v>
      </c>
      <c r="J162" s="9">
        <v>15</v>
      </c>
      <c r="K162" s="3">
        <v>0.8</v>
      </c>
      <c r="L162" s="3">
        <v>0.74</v>
      </c>
      <c r="M162">
        <v>1010</v>
      </c>
      <c r="N162" s="15">
        <f t="shared" si="14"/>
        <v>80</v>
      </c>
      <c r="O162">
        <f t="shared" si="11"/>
        <v>74</v>
      </c>
      <c r="P162" s="7">
        <f>A162-$A$4+1</f>
        <v>159</v>
      </c>
      <c r="Q162" s="2">
        <v>5539.3594000000003</v>
      </c>
      <c r="R162" s="10">
        <f t="shared" si="12"/>
        <v>478.60065216000004</v>
      </c>
      <c r="S162" s="1">
        <v>0.28575005999999997</v>
      </c>
      <c r="T162" s="13">
        <f t="shared" si="13"/>
        <v>1.4287502999999999</v>
      </c>
      <c r="U162">
        <v>0.56359999999999999</v>
      </c>
    </row>
    <row r="163" spans="1:21">
      <c r="A163" s="4">
        <v>43990</v>
      </c>
      <c r="B163">
        <v>2020</v>
      </c>
      <c r="C163" s="3" t="s">
        <v>5</v>
      </c>
      <c r="D163" s="7">
        <v>32</v>
      </c>
      <c r="E163" s="7">
        <v>24</v>
      </c>
      <c r="F163" s="15">
        <f>(D163 + E163) / 2</f>
        <v>28</v>
      </c>
      <c r="G163">
        <v>6</v>
      </c>
      <c r="H163" s="17">
        <f t="shared" si="10"/>
        <v>1.666668</v>
      </c>
      <c r="I163" t="s">
        <v>3</v>
      </c>
      <c r="J163" s="9">
        <v>8.9</v>
      </c>
      <c r="K163" s="3">
        <v>0.75</v>
      </c>
      <c r="L163" s="3">
        <v>0.68</v>
      </c>
      <c r="M163">
        <v>1010</v>
      </c>
      <c r="N163" s="15">
        <f t="shared" si="14"/>
        <v>75</v>
      </c>
      <c r="O163">
        <f t="shared" si="11"/>
        <v>68</v>
      </c>
      <c r="P163" s="7">
        <f>A163-$A$4+1</f>
        <v>160</v>
      </c>
      <c r="Q163" s="2">
        <v>4903.01</v>
      </c>
      <c r="R163" s="10">
        <f t="shared" si="12"/>
        <v>423.62006400000001</v>
      </c>
      <c r="S163" s="1">
        <v>0.27787495000000001</v>
      </c>
      <c r="T163" s="13">
        <f t="shared" si="13"/>
        <v>1.38937475</v>
      </c>
      <c r="U163">
        <v>0.55469999999999997</v>
      </c>
    </row>
    <row r="164" spans="1:21">
      <c r="A164" s="4">
        <v>43991</v>
      </c>
      <c r="B164">
        <v>2020</v>
      </c>
      <c r="C164" s="3" t="s">
        <v>5</v>
      </c>
      <c r="D164" s="7">
        <v>28</v>
      </c>
      <c r="E164" s="7">
        <v>24</v>
      </c>
      <c r="F164" s="15">
        <f>(D164 + E164) / 2</f>
        <v>26</v>
      </c>
      <c r="G164">
        <v>6</v>
      </c>
      <c r="H164" s="17">
        <f t="shared" si="10"/>
        <v>1.666668</v>
      </c>
      <c r="I164" t="s">
        <v>1</v>
      </c>
      <c r="J164" s="9">
        <v>9.9</v>
      </c>
      <c r="K164" s="3">
        <v>0.83</v>
      </c>
      <c r="L164" s="3">
        <v>0.61</v>
      </c>
      <c r="M164">
        <v>1009</v>
      </c>
      <c r="N164" s="15">
        <f t="shared" si="14"/>
        <v>83</v>
      </c>
      <c r="O164">
        <f t="shared" si="11"/>
        <v>61</v>
      </c>
      <c r="P164" s="7">
        <f>A164-$A$4+1</f>
        <v>161</v>
      </c>
      <c r="Q164" s="2">
        <v>7730.5389999999998</v>
      </c>
      <c r="R164" s="10">
        <f t="shared" si="12"/>
        <v>667.91856960000007</v>
      </c>
      <c r="S164" s="1">
        <v>0.26999994999999999</v>
      </c>
      <c r="T164" s="13">
        <f t="shared" si="13"/>
        <v>1.3499997499999998</v>
      </c>
      <c r="U164">
        <v>0.5897</v>
      </c>
    </row>
    <row r="165" spans="1:21">
      <c r="A165" s="4">
        <v>43992</v>
      </c>
      <c r="B165">
        <v>2020</v>
      </c>
      <c r="C165" s="3" t="s">
        <v>4</v>
      </c>
      <c r="D165" s="7">
        <v>29</v>
      </c>
      <c r="E165" s="7">
        <v>24</v>
      </c>
      <c r="F165" s="15">
        <f>(D165 + E165) / 2</f>
        <v>26.5</v>
      </c>
      <c r="G165">
        <v>5</v>
      </c>
      <c r="H165" s="17">
        <f t="shared" si="10"/>
        <v>1.3888900000000002</v>
      </c>
      <c r="I165" t="s">
        <v>2</v>
      </c>
      <c r="J165" s="9">
        <v>6.7</v>
      </c>
      <c r="K165" s="3">
        <v>0.8</v>
      </c>
      <c r="L165" s="3">
        <v>0.7</v>
      </c>
      <c r="M165">
        <v>1008</v>
      </c>
      <c r="N165" s="15">
        <f t="shared" si="14"/>
        <v>80</v>
      </c>
      <c r="O165">
        <f t="shared" si="11"/>
        <v>70</v>
      </c>
      <c r="P165" s="7">
        <f>A165-$A$4+1</f>
        <v>162</v>
      </c>
      <c r="Q165" s="2">
        <v>7625.52</v>
      </c>
      <c r="R165" s="10">
        <f t="shared" si="12"/>
        <v>658.8449280000001</v>
      </c>
      <c r="S165" s="1">
        <v>0.2644167</v>
      </c>
      <c r="T165" s="13">
        <f t="shared" si="13"/>
        <v>1.3220835000000002</v>
      </c>
      <c r="U165">
        <v>0.58610000000000007</v>
      </c>
    </row>
    <row r="166" spans="1:21">
      <c r="A166" s="4">
        <v>43993</v>
      </c>
      <c r="B166">
        <v>2020</v>
      </c>
      <c r="C166" t="s">
        <v>5</v>
      </c>
      <c r="D166" s="7">
        <v>31</v>
      </c>
      <c r="E166" s="7">
        <v>25</v>
      </c>
      <c r="F166" s="15">
        <f>(D166 + E166) / 2</f>
        <v>28</v>
      </c>
      <c r="G166">
        <v>2</v>
      </c>
      <c r="H166" s="17">
        <f t="shared" si="10"/>
        <v>0.55555600000000005</v>
      </c>
      <c r="I166" s="3" t="s">
        <v>16</v>
      </c>
      <c r="J166" s="9">
        <v>4.9000000000000004</v>
      </c>
      <c r="K166" s="3">
        <v>0.74</v>
      </c>
      <c r="L166" s="3">
        <v>0.63</v>
      </c>
      <c r="M166">
        <v>1009</v>
      </c>
      <c r="N166" s="15">
        <f t="shared" si="14"/>
        <v>74</v>
      </c>
      <c r="O166">
        <f t="shared" si="11"/>
        <v>63</v>
      </c>
      <c r="P166" s="7">
        <f>A166-$A$4+1</f>
        <v>163</v>
      </c>
      <c r="Q166" s="2">
        <v>8014.4489999999996</v>
      </c>
      <c r="R166" s="10">
        <f t="shared" si="12"/>
        <v>692.44839360000003</v>
      </c>
      <c r="S166" s="1">
        <v>0.25412497000000001</v>
      </c>
      <c r="T166" s="13">
        <f t="shared" si="13"/>
        <v>1.2706248500000001</v>
      </c>
      <c r="U166">
        <v>0.58610000000000007</v>
      </c>
    </row>
    <row r="167" spans="1:21">
      <c r="A167" s="4">
        <v>43994</v>
      </c>
      <c r="B167">
        <v>2020</v>
      </c>
      <c r="C167" t="s">
        <v>4</v>
      </c>
      <c r="D167" s="7">
        <v>33</v>
      </c>
      <c r="E167" s="7">
        <v>25</v>
      </c>
      <c r="F167" s="15">
        <f>(D167 + E167) / 2</f>
        <v>29</v>
      </c>
      <c r="G167">
        <v>4</v>
      </c>
      <c r="H167" s="17">
        <f t="shared" si="10"/>
        <v>1.1111120000000001</v>
      </c>
      <c r="I167" s="3" t="s">
        <v>1</v>
      </c>
      <c r="J167" s="9">
        <v>7</v>
      </c>
      <c r="K167" s="3">
        <v>0.74</v>
      </c>
      <c r="L167" s="3">
        <v>0.48</v>
      </c>
      <c r="M167">
        <v>1008</v>
      </c>
      <c r="N167" s="15">
        <f t="shared" si="14"/>
        <v>74</v>
      </c>
      <c r="O167">
        <f t="shared" si="11"/>
        <v>48</v>
      </c>
      <c r="P167" s="7">
        <f>A167-$A$4+1</f>
        <v>164</v>
      </c>
      <c r="Q167" s="2">
        <v>7213.4497000000001</v>
      </c>
      <c r="R167" s="10">
        <f t="shared" si="12"/>
        <v>623.24205408</v>
      </c>
      <c r="S167" s="1">
        <v>0.25116664</v>
      </c>
      <c r="T167" s="13">
        <f t="shared" si="13"/>
        <v>1.2558332000000001</v>
      </c>
      <c r="U167">
        <v>0.58620000000000005</v>
      </c>
    </row>
    <row r="168" spans="1:21">
      <c r="A168" s="4">
        <v>43995</v>
      </c>
      <c r="B168">
        <v>2020</v>
      </c>
      <c r="C168" t="s">
        <v>18</v>
      </c>
      <c r="D168" s="7">
        <v>32</v>
      </c>
      <c r="E168" s="7">
        <v>24</v>
      </c>
      <c r="F168" s="15">
        <f>(D168 + E168) / 2</f>
        <v>28</v>
      </c>
      <c r="G168">
        <v>4</v>
      </c>
      <c r="H168" s="17">
        <f t="shared" si="10"/>
        <v>1.1111120000000001</v>
      </c>
      <c r="I168" s="3" t="s">
        <v>1</v>
      </c>
      <c r="J168" s="9">
        <v>10.9</v>
      </c>
      <c r="K168" s="3">
        <v>0.77</v>
      </c>
      <c r="L168" s="3">
        <v>0.51</v>
      </c>
      <c r="M168">
        <v>1008</v>
      </c>
      <c r="N168" s="15">
        <f t="shared" si="14"/>
        <v>77</v>
      </c>
      <c r="O168">
        <f t="shared" si="11"/>
        <v>51</v>
      </c>
      <c r="P168" s="7">
        <f>A168-$A$4+1</f>
        <v>165</v>
      </c>
      <c r="Q168" s="2">
        <v>6016.4</v>
      </c>
      <c r="R168" s="10">
        <f t="shared" si="12"/>
        <v>519.81695999999999</v>
      </c>
      <c r="S168" s="1">
        <v>0.2532083</v>
      </c>
      <c r="T168" s="13">
        <f t="shared" si="13"/>
        <v>1.2660415</v>
      </c>
      <c r="U168">
        <v>0.58640000000000003</v>
      </c>
    </row>
    <row r="169" spans="1:21">
      <c r="A169" s="4">
        <v>43996</v>
      </c>
      <c r="B169">
        <v>2020</v>
      </c>
      <c r="C169" t="s">
        <v>4</v>
      </c>
      <c r="D169" s="7">
        <v>33</v>
      </c>
      <c r="E169" s="7">
        <v>24</v>
      </c>
      <c r="F169" s="15">
        <f>(D169 + E169) / 2</f>
        <v>28.5</v>
      </c>
      <c r="G169">
        <v>4</v>
      </c>
      <c r="H169" s="17">
        <f t="shared" si="10"/>
        <v>1.1111120000000001</v>
      </c>
      <c r="I169" s="3" t="s">
        <v>1</v>
      </c>
      <c r="J169" s="9">
        <v>7.4</v>
      </c>
      <c r="K169" s="3">
        <v>0.75</v>
      </c>
      <c r="L169" s="3">
        <v>0.6</v>
      </c>
      <c r="M169">
        <v>1009</v>
      </c>
      <c r="N169" s="15">
        <f t="shared" si="14"/>
        <v>75</v>
      </c>
      <c r="O169">
        <f t="shared" si="11"/>
        <v>60</v>
      </c>
      <c r="P169" s="7">
        <f>A169-$A$4+1</f>
        <v>166</v>
      </c>
      <c r="Q169" s="2">
        <v>8056.28</v>
      </c>
      <c r="R169" s="10">
        <f t="shared" si="12"/>
        <v>696.062592</v>
      </c>
      <c r="S169" s="1">
        <v>0.25041667000000001</v>
      </c>
      <c r="T169" s="13">
        <f t="shared" si="13"/>
        <v>1.2520833499999999</v>
      </c>
      <c r="U169">
        <v>0.58660000000000001</v>
      </c>
    </row>
    <row r="170" spans="1:21">
      <c r="A170" s="4">
        <v>43997</v>
      </c>
      <c r="B170">
        <v>2020</v>
      </c>
      <c r="C170" t="s">
        <v>5</v>
      </c>
      <c r="D170" s="7">
        <v>30</v>
      </c>
      <c r="E170" s="7">
        <v>23</v>
      </c>
      <c r="F170" s="15">
        <f>(D170 + E170) / 2</f>
        <v>26.5</v>
      </c>
      <c r="G170">
        <v>4</v>
      </c>
      <c r="H170" s="17">
        <f t="shared" si="10"/>
        <v>1.1111120000000001</v>
      </c>
      <c r="I170" s="3" t="s">
        <v>2</v>
      </c>
      <c r="J170" s="9">
        <v>16.899999999999999</v>
      </c>
      <c r="K170" s="3">
        <v>0.8</v>
      </c>
      <c r="L170" s="3">
        <v>0.6</v>
      </c>
      <c r="M170">
        <v>1008</v>
      </c>
      <c r="N170" s="15">
        <f t="shared" si="14"/>
        <v>80</v>
      </c>
      <c r="O170">
        <f t="shared" si="11"/>
        <v>60</v>
      </c>
      <c r="P170" s="7">
        <f>A170-$A$4+1</f>
        <v>167</v>
      </c>
      <c r="Q170" s="2">
        <v>7923.6693999999998</v>
      </c>
      <c r="R170" s="10">
        <f t="shared" si="12"/>
        <v>684.60503616000005</v>
      </c>
      <c r="S170" s="1">
        <v>0.24062507</v>
      </c>
      <c r="T170" s="13">
        <f t="shared" si="13"/>
        <v>1.2031253500000001</v>
      </c>
      <c r="U170">
        <v>0.58820000000000006</v>
      </c>
    </row>
    <row r="171" spans="1:21">
      <c r="A171" s="4">
        <v>43998</v>
      </c>
      <c r="B171">
        <v>2020</v>
      </c>
      <c r="C171" t="s">
        <v>5</v>
      </c>
      <c r="D171" s="7">
        <v>31</v>
      </c>
      <c r="E171" s="7">
        <v>24</v>
      </c>
      <c r="F171" s="15">
        <f>(D171 + E171) / 2</f>
        <v>27.5</v>
      </c>
      <c r="G171">
        <v>5</v>
      </c>
      <c r="H171" s="17">
        <f t="shared" si="10"/>
        <v>1.3888900000000002</v>
      </c>
      <c r="I171" s="3" t="s">
        <v>19</v>
      </c>
      <c r="J171" s="9">
        <v>11.2</v>
      </c>
      <c r="K171" s="3">
        <v>0.79</v>
      </c>
      <c r="L171" s="3">
        <v>0.63</v>
      </c>
      <c r="M171">
        <v>1008</v>
      </c>
      <c r="N171" s="15">
        <f t="shared" si="14"/>
        <v>79</v>
      </c>
      <c r="O171">
        <f t="shared" si="11"/>
        <v>63</v>
      </c>
      <c r="P171" s="7">
        <f>A171-$A$4+1</f>
        <v>168</v>
      </c>
      <c r="Q171" s="2">
        <v>7911.2094999999999</v>
      </c>
      <c r="R171" s="10">
        <f t="shared" si="12"/>
        <v>683.52850080000007</v>
      </c>
      <c r="S171" s="1">
        <v>0.238625</v>
      </c>
      <c r="T171" s="13">
        <f t="shared" si="13"/>
        <v>1.193125</v>
      </c>
      <c r="U171">
        <v>0.5888000000000001</v>
      </c>
    </row>
    <row r="172" spans="1:21">
      <c r="A172" s="4">
        <v>43999</v>
      </c>
      <c r="B172">
        <v>2020</v>
      </c>
      <c r="C172" t="s">
        <v>4</v>
      </c>
      <c r="D172" s="7">
        <v>27</v>
      </c>
      <c r="E172" s="7">
        <v>24</v>
      </c>
      <c r="F172" s="15">
        <f>(D172 + E172) / 2</f>
        <v>25.5</v>
      </c>
      <c r="G172">
        <v>5</v>
      </c>
      <c r="H172" s="17">
        <f t="shared" si="10"/>
        <v>1.3888900000000002</v>
      </c>
      <c r="I172" s="3" t="s">
        <v>10</v>
      </c>
      <c r="J172" s="9">
        <v>7.5</v>
      </c>
      <c r="K172" s="3">
        <v>0.85</v>
      </c>
      <c r="L172" s="3">
        <v>0.78</v>
      </c>
      <c r="M172">
        <v>1009</v>
      </c>
      <c r="N172" s="15">
        <f t="shared" si="14"/>
        <v>85</v>
      </c>
      <c r="O172">
        <f t="shared" si="11"/>
        <v>78</v>
      </c>
      <c r="P172" s="7">
        <f>A172-$A$4+1</f>
        <v>169</v>
      </c>
      <c r="Q172" s="2">
        <v>6100.0595999999996</v>
      </c>
      <c r="R172" s="10">
        <f t="shared" si="12"/>
        <v>527.04514944000005</v>
      </c>
      <c r="S172" s="1">
        <v>0.24737495000000001</v>
      </c>
      <c r="T172" s="13">
        <f t="shared" si="13"/>
        <v>1.2368747500000001</v>
      </c>
      <c r="U172">
        <v>0.59170000000000011</v>
      </c>
    </row>
    <row r="173" spans="1:21">
      <c r="A173" s="4">
        <v>44000</v>
      </c>
      <c r="B173">
        <v>2020</v>
      </c>
      <c r="C173" t="s">
        <v>5</v>
      </c>
      <c r="D173" s="7">
        <v>32</v>
      </c>
      <c r="E173" s="7">
        <v>24</v>
      </c>
      <c r="F173" s="15">
        <f>(D173 + E173) / 2</f>
        <v>28</v>
      </c>
      <c r="G173">
        <v>3</v>
      </c>
      <c r="H173" s="17">
        <f t="shared" si="10"/>
        <v>0.83333400000000002</v>
      </c>
      <c r="I173" s="3" t="s">
        <v>3</v>
      </c>
      <c r="J173" s="9">
        <v>6.4</v>
      </c>
      <c r="K173" s="3">
        <v>0.74</v>
      </c>
      <c r="L173" s="3">
        <v>0.66</v>
      </c>
      <c r="M173">
        <v>1008</v>
      </c>
      <c r="N173" s="15">
        <f t="shared" si="14"/>
        <v>74</v>
      </c>
      <c r="O173">
        <f t="shared" si="11"/>
        <v>66</v>
      </c>
      <c r="P173" s="7">
        <f>A173-$A$4+1</f>
        <v>170</v>
      </c>
      <c r="Q173" s="2">
        <v>5640.82</v>
      </c>
      <c r="R173" s="10">
        <f t="shared" si="12"/>
        <v>487.366848</v>
      </c>
      <c r="S173" s="1">
        <v>0.28308332000000003</v>
      </c>
      <c r="T173" s="13">
        <f t="shared" si="13"/>
        <v>1.4154166000000001</v>
      </c>
      <c r="U173">
        <v>0.59020000000000006</v>
      </c>
    </row>
    <row r="174" spans="1:21">
      <c r="A174" s="4">
        <v>44001</v>
      </c>
      <c r="B174">
        <v>2020</v>
      </c>
      <c r="C174" t="s">
        <v>5</v>
      </c>
      <c r="D174" s="7">
        <v>27</v>
      </c>
      <c r="E174" s="7">
        <v>24</v>
      </c>
      <c r="F174" s="15">
        <f>(D174 + E174) / 2</f>
        <v>25.5</v>
      </c>
      <c r="G174">
        <v>3</v>
      </c>
      <c r="H174" s="17">
        <f t="shared" ref="H174:H237" si="15">0.277778*G174</f>
        <v>0.83333400000000002</v>
      </c>
      <c r="I174" s="3" t="s">
        <v>11</v>
      </c>
      <c r="J174" s="9">
        <v>11.8</v>
      </c>
      <c r="K174" s="3">
        <v>0.83</v>
      </c>
      <c r="L174" s="3">
        <v>0.65</v>
      </c>
      <c r="M174">
        <v>1009</v>
      </c>
      <c r="N174" s="15">
        <f t="shared" si="14"/>
        <v>83</v>
      </c>
      <c r="O174">
        <f t="shared" ref="O174:O237" si="16">RIGHT(L174, LEN(L174))*100</f>
        <v>65</v>
      </c>
      <c r="P174" s="7">
        <f>A174-$A$4+1</f>
        <v>171</v>
      </c>
      <c r="Q174" s="2">
        <v>8068.74</v>
      </c>
      <c r="R174" s="10">
        <f t="shared" ref="R174:R237" si="17">Q174*0.0864</f>
        <v>697.13913600000001</v>
      </c>
      <c r="S174" s="1">
        <v>0.25562498</v>
      </c>
      <c r="T174" s="13">
        <f t="shared" ref="T174:T237" si="18">S174*100/20</f>
        <v>1.2781249000000001</v>
      </c>
      <c r="U174">
        <v>0.5959000000000001</v>
      </c>
    </row>
    <row r="175" spans="1:21">
      <c r="A175" s="4">
        <v>44002</v>
      </c>
      <c r="B175">
        <v>2020</v>
      </c>
      <c r="C175" t="s">
        <v>5</v>
      </c>
      <c r="D175" s="7">
        <v>30</v>
      </c>
      <c r="E175" s="7">
        <v>22</v>
      </c>
      <c r="F175" s="15">
        <f>(D175 + E175) / 2</f>
        <v>26</v>
      </c>
      <c r="G175">
        <v>5</v>
      </c>
      <c r="H175" s="17">
        <f t="shared" si="15"/>
        <v>1.3888900000000002</v>
      </c>
      <c r="I175" s="3" t="s">
        <v>2</v>
      </c>
      <c r="J175" s="9">
        <v>9.4</v>
      </c>
      <c r="K175" s="3">
        <v>0.8</v>
      </c>
      <c r="L175" s="3">
        <v>0.73</v>
      </c>
      <c r="M175">
        <v>1009</v>
      </c>
      <c r="N175" s="15">
        <f t="shared" ref="N175:N237" si="19">RIGHT(K175, LEN(K175))*100</f>
        <v>80</v>
      </c>
      <c r="O175">
        <f t="shared" si="16"/>
        <v>73</v>
      </c>
      <c r="P175" s="7">
        <f>A175-$A$4+1</f>
        <v>172</v>
      </c>
      <c r="Q175" s="2">
        <v>7787.4989999999998</v>
      </c>
      <c r="R175" s="10">
        <f t="shared" si="17"/>
        <v>672.83991360000005</v>
      </c>
      <c r="S175" s="1">
        <v>0.24604164000000001</v>
      </c>
      <c r="T175" s="13">
        <f t="shared" si="18"/>
        <v>1.2302082000000001</v>
      </c>
      <c r="U175">
        <v>0.59750000000000003</v>
      </c>
    </row>
    <row r="176" spans="1:21">
      <c r="A176" s="4">
        <v>44003</v>
      </c>
      <c r="B176">
        <v>2020</v>
      </c>
      <c r="C176" t="s">
        <v>4</v>
      </c>
      <c r="D176" s="7">
        <v>31</v>
      </c>
      <c r="E176" s="7">
        <v>23</v>
      </c>
      <c r="F176" s="15">
        <f>(D176 + E176) / 2</f>
        <v>27</v>
      </c>
      <c r="G176">
        <v>5</v>
      </c>
      <c r="H176" s="17">
        <f t="shared" si="15"/>
        <v>1.3888900000000002</v>
      </c>
      <c r="I176" s="3" t="s">
        <v>13</v>
      </c>
      <c r="J176" s="9">
        <v>2.4</v>
      </c>
      <c r="K176" s="3">
        <v>0.74</v>
      </c>
      <c r="L176" s="3">
        <v>0.56000000000000005</v>
      </c>
      <c r="M176">
        <v>1009</v>
      </c>
      <c r="N176" s="15">
        <f t="shared" si="19"/>
        <v>74</v>
      </c>
      <c r="O176">
        <f t="shared" si="16"/>
        <v>56.000000000000007</v>
      </c>
      <c r="P176" s="7">
        <f>A176-$A$4+1</f>
        <v>173</v>
      </c>
      <c r="Q176" s="2">
        <v>6269.1589999999997</v>
      </c>
      <c r="R176" s="10">
        <f t="shared" si="17"/>
        <v>541.65533760000005</v>
      </c>
      <c r="S176" s="1">
        <v>0.24554169000000001</v>
      </c>
      <c r="T176" s="13">
        <f t="shared" si="18"/>
        <v>1.2277084500000002</v>
      </c>
      <c r="U176">
        <v>0.59610000000000007</v>
      </c>
    </row>
    <row r="177" spans="1:21">
      <c r="A177" s="4">
        <v>44004</v>
      </c>
      <c r="B177">
        <v>2020</v>
      </c>
      <c r="C177" t="s">
        <v>4</v>
      </c>
      <c r="D177" s="7">
        <v>30</v>
      </c>
      <c r="E177" s="7">
        <v>24</v>
      </c>
      <c r="F177" s="15">
        <f>(D177 + E177) / 2</f>
        <v>27</v>
      </c>
      <c r="G177">
        <v>5</v>
      </c>
      <c r="H177" s="17">
        <f t="shared" si="15"/>
        <v>1.3888900000000002</v>
      </c>
      <c r="I177" s="3" t="s">
        <v>11</v>
      </c>
      <c r="J177" s="9">
        <v>6.1</v>
      </c>
      <c r="K177" s="3">
        <v>0.8</v>
      </c>
      <c r="L177" s="3">
        <v>0.56000000000000005</v>
      </c>
      <c r="M177">
        <v>1008</v>
      </c>
      <c r="N177" s="15">
        <f t="shared" si="19"/>
        <v>80</v>
      </c>
      <c r="O177">
        <f t="shared" si="16"/>
        <v>56.000000000000007</v>
      </c>
      <c r="P177" s="7">
        <f>A177-$A$4+1</f>
        <v>174</v>
      </c>
      <c r="Q177" s="2">
        <v>3307.24</v>
      </c>
      <c r="R177" s="10">
        <f t="shared" si="17"/>
        <v>285.74553600000002</v>
      </c>
      <c r="S177" s="1">
        <v>0.26541664999999998</v>
      </c>
      <c r="T177" s="13">
        <f t="shared" si="18"/>
        <v>1.3270832499999998</v>
      </c>
      <c r="U177">
        <v>0.59780000000000011</v>
      </c>
    </row>
    <row r="178" spans="1:21">
      <c r="A178" s="4">
        <v>44005</v>
      </c>
      <c r="B178">
        <v>2020</v>
      </c>
      <c r="C178" t="s">
        <v>18</v>
      </c>
      <c r="D178" s="7">
        <v>31</v>
      </c>
      <c r="E178" s="7">
        <v>24</v>
      </c>
      <c r="F178" s="15">
        <f>(D178 + E178) / 2</f>
        <v>27.5</v>
      </c>
      <c r="G178">
        <v>4</v>
      </c>
      <c r="H178" s="17">
        <f t="shared" si="15"/>
        <v>1.1111120000000001</v>
      </c>
      <c r="I178" s="3" t="s">
        <v>1</v>
      </c>
      <c r="J178" s="9">
        <v>24.9</v>
      </c>
      <c r="K178" s="3">
        <v>0.81</v>
      </c>
      <c r="L178" s="3">
        <v>0.62</v>
      </c>
      <c r="M178">
        <v>1007</v>
      </c>
      <c r="N178" s="15">
        <f t="shared" si="19"/>
        <v>81</v>
      </c>
      <c r="O178">
        <f t="shared" si="16"/>
        <v>62</v>
      </c>
      <c r="P178" s="7">
        <f>A178-$A$4+1</f>
        <v>175</v>
      </c>
      <c r="Q178" s="2">
        <v>4207.92</v>
      </c>
      <c r="R178" s="10">
        <f t="shared" si="17"/>
        <v>363.56428800000003</v>
      </c>
      <c r="S178" s="1">
        <v>0.27445831999999998</v>
      </c>
      <c r="T178" s="13">
        <f t="shared" si="18"/>
        <v>1.3722916000000001</v>
      </c>
      <c r="U178">
        <v>0.60440000000000005</v>
      </c>
    </row>
    <row r="179" spans="1:21">
      <c r="A179" s="4">
        <v>44006</v>
      </c>
      <c r="B179">
        <v>2020</v>
      </c>
      <c r="C179" t="s">
        <v>5</v>
      </c>
      <c r="D179" s="7">
        <v>31</v>
      </c>
      <c r="E179" s="7">
        <v>24</v>
      </c>
      <c r="F179" s="15">
        <f>(D179 + E179) / 2</f>
        <v>27.5</v>
      </c>
      <c r="G179">
        <v>4</v>
      </c>
      <c r="H179" s="17">
        <f t="shared" si="15"/>
        <v>1.1111120000000001</v>
      </c>
      <c r="I179" s="3" t="s">
        <v>3</v>
      </c>
      <c r="J179" s="9">
        <v>24.5</v>
      </c>
      <c r="K179" s="3">
        <v>0.77</v>
      </c>
      <c r="L179" s="3">
        <v>0.74</v>
      </c>
      <c r="M179">
        <v>1008</v>
      </c>
      <c r="N179" s="15">
        <f t="shared" si="19"/>
        <v>77</v>
      </c>
      <c r="O179">
        <f t="shared" si="16"/>
        <v>74</v>
      </c>
      <c r="P179" s="7">
        <f>A179-$A$4+1</f>
        <v>176</v>
      </c>
      <c r="Q179" s="2">
        <v>4578.1597000000002</v>
      </c>
      <c r="R179" s="10">
        <f t="shared" si="17"/>
        <v>395.55299808000001</v>
      </c>
      <c r="S179" s="1">
        <v>0.269625</v>
      </c>
      <c r="T179" s="13">
        <f t="shared" si="18"/>
        <v>1.348125</v>
      </c>
      <c r="U179">
        <v>0.61410000000000009</v>
      </c>
    </row>
    <row r="180" spans="1:21">
      <c r="A180" s="4">
        <v>44007</v>
      </c>
      <c r="B180">
        <v>2020</v>
      </c>
      <c r="C180" t="s">
        <v>5</v>
      </c>
      <c r="D180" s="7">
        <v>32</v>
      </c>
      <c r="E180" s="7">
        <v>24</v>
      </c>
      <c r="F180" s="15">
        <f>(D180 + E180) / 2</f>
        <v>28</v>
      </c>
      <c r="G180">
        <v>4</v>
      </c>
      <c r="H180" s="17">
        <f t="shared" si="15"/>
        <v>1.1111120000000001</v>
      </c>
      <c r="I180" s="3" t="s">
        <v>11</v>
      </c>
      <c r="J180" s="9">
        <v>9.4</v>
      </c>
      <c r="K180" s="3">
        <v>0.79</v>
      </c>
      <c r="L180" s="3">
        <v>0.57999999999999996</v>
      </c>
      <c r="M180">
        <v>1008</v>
      </c>
      <c r="N180" s="15">
        <f t="shared" si="19"/>
        <v>79</v>
      </c>
      <c r="O180">
        <f t="shared" si="16"/>
        <v>57.999999999999993</v>
      </c>
      <c r="P180" s="7">
        <f>A180-$A$4+1</f>
        <v>177</v>
      </c>
      <c r="Q180" s="2">
        <v>7524.9497000000001</v>
      </c>
      <c r="R180" s="10">
        <f t="shared" si="17"/>
        <v>650.15565408000009</v>
      </c>
      <c r="S180" s="1">
        <v>0.26175007</v>
      </c>
      <c r="T180" s="13">
        <f t="shared" si="18"/>
        <v>1.30875035</v>
      </c>
      <c r="U180">
        <v>0.61620000000000008</v>
      </c>
    </row>
    <row r="181" spans="1:21">
      <c r="A181" s="4">
        <v>44008</v>
      </c>
      <c r="B181">
        <v>2020</v>
      </c>
      <c r="C181" t="s">
        <v>5</v>
      </c>
      <c r="D181" s="7">
        <v>31</v>
      </c>
      <c r="E181" s="7">
        <v>25</v>
      </c>
      <c r="F181" s="15">
        <f>(D181 + E181) / 2</f>
        <v>28</v>
      </c>
      <c r="G181">
        <v>4</v>
      </c>
      <c r="H181" s="17">
        <f t="shared" si="15"/>
        <v>1.1111120000000001</v>
      </c>
      <c r="I181" s="3" t="s">
        <v>11</v>
      </c>
      <c r="J181" s="9">
        <v>18.7</v>
      </c>
      <c r="K181" s="3">
        <v>0.78</v>
      </c>
      <c r="L181" s="3">
        <v>0.68</v>
      </c>
      <c r="M181">
        <v>1008</v>
      </c>
      <c r="N181" s="15">
        <f t="shared" si="19"/>
        <v>78</v>
      </c>
      <c r="O181">
        <f t="shared" si="16"/>
        <v>68</v>
      </c>
      <c r="P181" s="7">
        <f>A181-$A$4+1</f>
        <v>178</v>
      </c>
      <c r="Q181" s="2">
        <v>7666.4603999999999</v>
      </c>
      <c r="R181" s="10">
        <f t="shared" si="17"/>
        <v>662.38217856000006</v>
      </c>
      <c r="S181" s="1">
        <v>0.25145837999999998</v>
      </c>
      <c r="T181" s="13">
        <f t="shared" si="18"/>
        <v>1.2572918999999998</v>
      </c>
      <c r="U181">
        <v>0.62500000000000011</v>
      </c>
    </row>
    <row r="182" spans="1:21">
      <c r="A182" s="4">
        <v>44009</v>
      </c>
      <c r="B182">
        <v>2020</v>
      </c>
      <c r="C182" t="s">
        <v>5</v>
      </c>
      <c r="D182" s="7">
        <v>32</v>
      </c>
      <c r="E182" s="7">
        <v>25</v>
      </c>
      <c r="F182" s="15">
        <f>(D182 + E182) / 2</f>
        <v>28.5</v>
      </c>
      <c r="G182">
        <v>4</v>
      </c>
      <c r="H182" s="17">
        <f t="shared" si="15"/>
        <v>1.1111120000000001</v>
      </c>
      <c r="I182" s="3" t="s">
        <v>11</v>
      </c>
      <c r="J182" s="9">
        <v>9.1999999999999993</v>
      </c>
      <c r="K182" s="3">
        <v>0.75</v>
      </c>
      <c r="L182" s="3">
        <v>0.56999999999999995</v>
      </c>
      <c r="M182">
        <v>1008</v>
      </c>
      <c r="N182" s="15">
        <f t="shared" si="19"/>
        <v>75</v>
      </c>
      <c r="O182">
        <f t="shared" si="16"/>
        <v>56.999999999999993</v>
      </c>
      <c r="P182" s="7">
        <f>A182-$A$4+1</f>
        <v>179</v>
      </c>
      <c r="Q182" s="2">
        <v>7727.87</v>
      </c>
      <c r="R182" s="10">
        <f t="shared" si="17"/>
        <v>667.68796800000007</v>
      </c>
      <c r="S182" s="1">
        <v>0.24645829999999999</v>
      </c>
      <c r="T182" s="13">
        <f t="shared" si="18"/>
        <v>1.2322915000000001</v>
      </c>
      <c r="U182">
        <v>0.62700000000000011</v>
      </c>
    </row>
    <row r="183" spans="1:21">
      <c r="A183" s="4">
        <v>44010</v>
      </c>
      <c r="B183">
        <v>2020</v>
      </c>
      <c r="C183" t="s">
        <v>5</v>
      </c>
      <c r="D183" s="7">
        <v>32</v>
      </c>
      <c r="E183" s="7">
        <v>24</v>
      </c>
      <c r="F183" s="15">
        <f>(D183 + E183) / 2</f>
        <v>28</v>
      </c>
      <c r="G183">
        <v>4</v>
      </c>
      <c r="H183" s="17">
        <f t="shared" si="15"/>
        <v>1.1111120000000001</v>
      </c>
      <c r="I183" s="3" t="s">
        <v>1</v>
      </c>
      <c r="J183" s="9">
        <v>14.2</v>
      </c>
      <c r="K183" s="3">
        <v>0.8</v>
      </c>
      <c r="L183" s="3">
        <v>0.56999999999999995</v>
      </c>
      <c r="M183">
        <v>1008</v>
      </c>
      <c r="N183" s="15">
        <f t="shared" si="19"/>
        <v>80</v>
      </c>
      <c r="O183">
        <f t="shared" si="16"/>
        <v>56.999999999999993</v>
      </c>
      <c r="P183" s="7">
        <f>A183-$A$4+1</f>
        <v>180</v>
      </c>
      <c r="Q183" s="2">
        <v>7146.6989999999996</v>
      </c>
      <c r="R183" s="10">
        <f t="shared" si="17"/>
        <v>617.4747936</v>
      </c>
      <c r="S183" s="1">
        <v>0.24491663</v>
      </c>
      <c r="T183" s="13">
        <f t="shared" si="18"/>
        <v>1.22458315</v>
      </c>
      <c r="U183">
        <v>0.6372000000000001</v>
      </c>
    </row>
    <row r="184" spans="1:21">
      <c r="A184" s="4">
        <v>44011</v>
      </c>
      <c r="B184">
        <v>2020</v>
      </c>
      <c r="C184" t="s">
        <v>5</v>
      </c>
      <c r="D184" s="7">
        <v>31</v>
      </c>
      <c r="E184" s="7">
        <v>24</v>
      </c>
      <c r="F184" s="15">
        <f>(D184 + E184) / 2</f>
        <v>27.5</v>
      </c>
      <c r="G184">
        <v>4</v>
      </c>
      <c r="H184" s="17">
        <f t="shared" si="15"/>
        <v>1.1111120000000001</v>
      </c>
      <c r="I184" s="3" t="s">
        <v>11</v>
      </c>
      <c r="J184" s="9">
        <v>18.899999999999999</v>
      </c>
      <c r="K184" s="3">
        <v>0.79</v>
      </c>
      <c r="L184" s="3">
        <v>0.77</v>
      </c>
      <c r="M184">
        <v>1008</v>
      </c>
      <c r="N184" s="15">
        <f t="shared" si="19"/>
        <v>79</v>
      </c>
      <c r="O184">
        <f t="shared" si="16"/>
        <v>77</v>
      </c>
      <c r="P184" s="7">
        <f>A184-$A$4+1</f>
        <v>181</v>
      </c>
      <c r="Q184" s="2">
        <v>6726.62</v>
      </c>
      <c r="R184" s="10">
        <f t="shared" si="17"/>
        <v>581.17996800000003</v>
      </c>
      <c r="S184" s="1">
        <v>0.24425000999999999</v>
      </c>
      <c r="T184" s="13">
        <f t="shared" si="18"/>
        <v>1.2212500499999999</v>
      </c>
      <c r="U184">
        <v>0.6513000000000001</v>
      </c>
    </row>
    <row r="185" spans="1:21">
      <c r="A185" s="4">
        <v>44012</v>
      </c>
      <c r="B185">
        <v>2020</v>
      </c>
      <c r="C185" t="s">
        <v>4</v>
      </c>
      <c r="D185" s="7">
        <v>31</v>
      </c>
      <c r="E185" s="7">
        <v>24</v>
      </c>
      <c r="F185" s="15">
        <f>(D185 + E185) / 2</f>
        <v>27.5</v>
      </c>
      <c r="G185">
        <v>4</v>
      </c>
      <c r="H185" s="17">
        <f t="shared" si="15"/>
        <v>1.1111120000000001</v>
      </c>
      <c r="I185" s="3" t="s">
        <v>1</v>
      </c>
      <c r="J185" s="9">
        <v>8.1999999999999993</v>
      </c>
      <c r="K185" s="3">
        <v>0.78</v>
      </c>
      <c r="L185" s="3">
        <v>0.6</v>
      </c>
      <c r="M185">
        <v>1008</v>
      </c>
      <c r="N185" s="15">
        <f t="shared" si="19"/>
        <v>78</v>
      </c>
      <c r="O185">
        <f t="shared" si="16"/>
        <v>60</v>
      </c>
      <c r="P185" s="7">
        <f>A185-$A$4+1</f>
        <v>182</v>
      </c>
      <c r="Q185" s="2">
        <v>7063.0410000000002</v>
      </c>
      <c r="R185" s="10">
        <f t="shared" si="17"/>
        <v>610.24674240000002</v>
      </c>
      <c r="S185" s="1">
        <v>0.24508331999999999</v>
      </c>
      <c r="T185" s="13">
        <f t="shared" si="18"/>
        <v>1.2254166</v>
      </c>
      <c r="U185">
        <v>0.65630000000000011</v>
      </c>
    </row>
    <row r="186" spans="1:21">
      <c r="A186" s="4">
        <v>44013</v>
      </c>
      <c r="B186">
        <v>2020</v>
      </c>
      <c r="C186" t="s">
        <v>5</v>
      </c>
      <c r="D186" s="7">
        <v>31</v>
      </c>
      <c r="E186" s="7">
        <v>24</v>
      </c>
      <c r="F186" s="15">
        <f>(D186 + E186) / 2</f>
        <v>27.5</v>
      </c>
      <c r="G186">
        <v>3</v>
      </c>
      <c r="H186" s="17">
        <f t="shared" si="15"/>
        <v>0.83333400000000002</v>
      </c>
      <c r="I186" s="3" t="s">
        <v>1</v>
      </c>
      <c r="J186" s="9">
        <v>17.100000000000001</v>
      </c>
      <c r="K186" s="3">
        <v>0.79</v>
      </c>
      <c r="L186" s="3">
        <v>0.71</v>
      </c>
      <c r="M186">
        <v>1008</v>
      </c>
      <c r="N186" s="15">
        <f t="shared" si="19"/>
        <v>79</v>
      </c>
      <c r="O186">
        <f t="shared" si="16"/>
        <v>71</v>
      </c>
      <c r="P186" s="7">
        <f>A186-$A$4+1</f>
        <v>183</v>
      </c>
      <c r="Q186" s="2">
        <v>5340</v>
      </c>
      <c r="R186" s="10">
        <f t="shared" si="17"/>
        <v>461.37600000000003</v>
      </c>
      <c r="S186" s="1">
        <v>0.25816664</v>
      </c>
      <c r="T186" s="13">
        <f t="shared" si="18"/>
        <v>1.2908332</v>
      </c>
      <c r="U186">
        <v>0.66710000000000003</v>
      </c>
    </row>
    <row r="187" spans="1:21">
      <c r="A187" s="4">
        <v>44014</v>
      </c>
      <c r="B187">
        <v>2020</v>
      </c>
      <c r="C187" t="s">
        <v>18</v>
      </c>
      <c r="D187" s="7">
        <v>30</v>
      </c>
      <c r="E187" s="7">
        <v>24</v>
      </c>
      <c r="F187" s="15">
        <f>(D187 + E187) / 2</f>
        <v>27</v>
      </c>
      <c r="G187">
        <v>5</v>
      </c>
      <c r="H187" s="17">
        <f t="shared" si="15"/>
        <v>1.3888900000000002</v>
      </c>
      <c r="I187" s="3" t="s">
        <v>2</v>
      </c>
      <c r="J187" s="9">
        <v>15.5</v>
      </c>
      <c r="K187" s="3">
        <v>0.82</v>
      </c>
      <c r="L187" s="3">
        <v>0.66</v>
      </c>
      <c r="M187">
        <v>1008</v>
      </c>
      <c r="N187" s="15">
        <f t="shared" si="19"/>
        <v>82</v>
      </c>
      <c r="O187">
        <f t="shared" si="16"/>
        <v>66</v>
      </c>
      <c r="P187" s="7">
        <f>A187-$A$4+1</f>
        <v>184</v>
      </c>
      <c r="Q187" s="2">
        <v>6542.3896000000004</v>
      </c>
      <c r="R187" s="10">
        <f t="shared" si="17"/>
        <v>565.26246144000004</v>
      </c>
      <c r="S187" s="1">
        <v>0.26087500000000002</v>
      </c>
      <c r="T187" s="13">
        <f t="shared" si="18"/>
        <v>1.3043750000000001</v>
      </c>
      <c r="U187">
        <v>0.68150000000000011</v>
      </c>
    </row>
    <row r="188" spans="1:21">
      <c r="A188" s="4">
        <v>44015</v>
      </c>
      <c r="B188">
        <v>2020</v>
      </c>
      <c r="C188" t="s">
        <v>5</v>
      </c>
      <c r="D188" s="7">
        <v>31</v>
      </c>
      <c r="E188" s="7">
        <v>24</v>
      </c>
      <c r="F188" s="15">
        <f>(D188 + E188) / 2</f>
        <v>27.5</v>
      </c>
      <c r="G188">
        <v>7</v>
      </c>
      <c r="H188" s="17">
        <f t="shared" si="15"/>
        <v>1.9444460000000001</v>
      </c>
      <c r="I188" s="3" t="s">
        <v>1</v>
      </c>
      <c r="J188" s="9">
        <v>10.5</v>
      </c>
      <c r="K188" s="3">
        <v>0.75</v>
      </c>
      <c r="L188" s="3">
        <v>0.59</v>
      </c>
      <c r="M188">
        <v>1008</v>
      </c>
      <c r="N188" s="15">
        <f t="shared" si="19"/>
        <v>75</v>
      </c>
      <c r="O188">
        <f t="shared" si="16"/>
        <v>59</v>
      </c>
      <c r="P188" s="7">
        <f>A188-$A$4+1</f>
        <v>185</v>
      </c>
      <c r="Q188" s="2">
        <v>6055.56</v>
      </c>
      <c r="R188" s="10">
        <f t="shared" si="17"/>
        <v>523.2003840000001</v>
      </c>
      <c r="S188" s="1">
        <v>0.26508330000000002</v>
      </c>
      <c r="T188" s="13">
        <f t="shared" si="18"/>
        <v>1.3254165</v>
      </c>
      <c r="U188">
        <v>0.68400000000000005</v>
      </c>
    </row>
    <row r="189" spans="1:21">
      <c r="A189" s="4">
        <v>44016</v>
      </c>
      <c r="B189">
        <v>2020</v>
      </c>
      <c r="C189" t="s">
        <v>6</v>
      </c>
      <c r="D189" s="7">
        <v>32</v>
      </c>
      <c r="E189" s="7">
        <v>24</v>
      </c>
      <c r="F189" s="15">
        <f>(D189 + E189) / 2</f>
        <v>28</v>
      </c>
      <c r="G189">
        <v>8</v>
      </c>
      <c r="H189" s="17">
        <f t="shared" si="15"/>
        <v>2.2222240000000002</v>
      </c>
      <c r="I189" s="3" t="s">
        <v>1</v>
      </c>
      <c r="J189" s="9">
        <v>3.7</v>
      </c>
      <c r="K189" s="3">
        <v>0.69</v>
      </c>
      <c r="L189" s="3">
        <v>0.53</v>
      </c>
      <c r="M189">
        <v>1008</v>
      </c>
      <c r="N189" s="15">
        <f t="shared" si="19"/>
        <v>69</v>
      </c>
      <c r="O189">
        <f t="shared" si="16"/>
        <v>53</v>
      </c>
      <c r="P189" s="7">
        <f>A189-$A$4+1</f>
        <v>186</v>
      </c>
      <c r="Q189" s="2">
        <v>7514.27</v>
      </c>
      <c r="R189" s="10">
        <f t="shared" si="17"/>
        <v>649.23292800000002</v>
      </c>
      <c r="S189" s="1">
        <v>0.26158330000000002</v>
      </c>
      <c r="T189" s="13">
        <f t="shared" si="18"/>
        <v>1.3079165000000001</v>
      </c>
      <c r="U189">
        <v>0.68200000000000005</v>
      </c>
    </row>
    <row r="190" spans="1:21">
      <c r="A190" s="4">
        <v>44017</v>
      </c>
      <c r="B190">
        <v>2020</v>
      </c>
      <c r="C190" t="s">
        <v>5</v>
      </c>
      <c r="D190" s="7">
        <v>31</v>
      </c>
      <c r="E190" s="7">
        <v>24</v>
      </c>
      <c r="F190" s="15">
        <f>(D190 + E190) / 2</f>
        <v>27.5</v>
      </c>
      <c r="G190">
        <v>6</v>
      </c>
      <c r="H190" s="17">
        <f t="shared" si="15"/>
        <v>1.666668</v>
      </c>
      <c r="I190" s="3" t="s">
        <v>1</v>
      </c>
      <c r="J190" s="9">
        <v>6.7</v>
      </c>
      <c r="K190" s="3">
        <v>0.74</v>
      </c>
      <c r="L190" s="3">
        <v>0.47</v>
      </c>
      <c r="M190">
        <v>1008</v>
      </c>
      <c r="N190" s="15">
        <f t="shared" si="19"/>
        <v>74</v>
      </c>
      <c r="O190">
        <f t="shared" si="16"/>
        <v>47</v>
      </c>
      <c r="P190" s="7">
        <f>A190-$A$4+1</f>
        <v>187</v>
      </c>
      <c r="Q190" s="2">
        <v>6505.9004000000004</v>
      </c>
      <c r="R190" s="10">
        <f t="shared" si="17"/>
        <v>562.10979456000007</v>
      </c>
      <c r="S190" s="1">
        <v>0.25474997999999999</v>
      </c>
      <c r="T190" s="13">
        <f t="shared" si="18"/>
        <v>1.2737498999999999</v>
      </c>
      <c r="U190">
        <v>0.69100000000000006</v>
      </c>
    </row>
    <row r="191" spans="1:21">
      <c r="A191" s="4">
        <v>44018</v>
      </c>
      <c r="B191">
        <v>2020</v>
      </c>
      <c r="C191" t="s">
        <v>5</v>
      </c>
      <c r="D191" s="7">
        <v>30</v>
      </c>
      <c r="E191" s="7">
        <v>23</v>
      </c>
      <c r="F191" s="15">
        <f>(D191 + E191) / 2</f>
        <v>26.5</v>
      </c>
      <c r="G191">
        <v>4</v>
      </c>
      <c r="H191" s="17">
        <f t="shared" si="15"/>
        <v>1.1111120000000001</v>
      </c>
      <c r="I191" s="3" t="s">
        <v>2</v>
      </c>
      <c r="J191" s="9">
        <v>12.8</v>
      </c>
      <c r="K191" s="3">
        <v>0.78</v>
      </c>
      <c r="L191" s="3">
        <v>0.68</v>
      </c>
      <c r="M191">
        <v>1009</v>
      </c>
      <c r="N191" s="15">
        <f t="shared" si="19"/>
        <v>78</v>
      </c>
      <c r="O191">
        <f t="shared" si="16"/>
        <v>68</v>
      </c>
      <c r="P191" s="7">
        <f>A191-$A$4+1</f>
        <v>188</v>
      </c>
      <c r="Q191" s="2">
        <v>7557.88</v>
      </c>
      <c r="R191" s="10">
        <f t="shared" si="17"/>
        <v>653.00083200000006</v>
      </c>
      <c r="S191" s="1">
        <v>0.25037500000000001</v>
      </c>
      <c r="T191" s="13">
        <f t="shared" si="18"/>
        <v>1.2518750000000001</v>
      </c>
      <c r="U191">
        <v>0.70990000000000009</v>
      </c>
    </row>
    <row r="192" spans="1:21">
      <c r="A192" s="4">
        <v>44019</v>
      </c>
      <c r="B192">
        <v>2020</v>
      </c>
      <c r="C192" t="s">
        <v>12</v>
      </c>
      <c r="D192" s="7">
        <v>30</v>
      </c>
      <c r="E192" s="7">
        <v>24</v>
      </c>
      <c r="F192" s="15">
        <f>(D192 + E192) / 2</f>
        <v>27</v>
      </c>
      <c r="G192">
        <v>3</v>
      </c>
      <c r="H192" s="17">
        <f t="shared" si="15"/>
        <v>0.83333400000000002</v>
      </c>
      <c r="I192" s="3" t="s">
        <v>2</v>
      </c>
      <c r="J192" s="9">
        <v>2.5</v>
      </c>
      <c r="K192" s="3">
        <v>0.79</v>
      </c>
      <c r="L192" s="3">
        <v>0.56000000000000005</v>
      </c>
      <c r="M192">
        <v>1010</v>
      </c>
      <c r="N192" s="15">
        <f t="shared" si="19"/>
        <v>79</v>
      </c>
      <c r="O192">
        <f t="shared" si="16"/>
        <v>56.000000000000007</v>
      </c>
      <c r="P192" s="7">
        <f>A192-$A$4+1</f>
        <v>189</v>
      </c>
      <c r="Q192" s="2">
        <v>7374.54</v>
      </c>
      <c r="R192" s="10">
        <f t="shared" si="17"/>
        <v>637.160256</v>
      </c>
      <c r="S192" s="1">
        <v>0.24774994</v>
      </c>
      <c r="T192" s="13">
        <f t="shared" si="18"/>
        <v>1.2387497000000001</v>
      </c>
      <c r="U192">
        <v>0.70640000000000003</v>
      </c>
    </row>
    <row r="193" spans="1:21">
      <c r="A193" s="4">
        <v>44020</v>
      </c>
      <c r="B193">
        <v>2020</v>
      </c>
      <c r="C193" t="s">
        <v>6</v>
      </c>
      <c r="D193" s="7">
        <v>32</v>
      </c>
      <c r="E193" s="7">
        <v>24</v>
      </c>
      <c r="F193" s="15">
        <f>(D193 + E193) / 2</f>
        <v>28</v>
      </c>
      <c r="G193">
        <v>4</v>
      </c>
      <c r="H193" s="17">
        <f t="shared" si="15"/>
        <v>1.1111120000000001</v>
      </c>
      <c r="I193" s="3" t="s">
        <v>11</v>
      </c>
      <c r="J193" s="9">
        <v>2.1</v>
      </c>
      <c r="K193" s="3">
        <v>0.69</v>
      </c>
      <c r="L193" s="3">
        <v>0.61</v>
      </c>
      <c r="M193">
        <v>1008</v>
      </c>
      <c r="N193" s="15">
        <f t="shared" si="19"/>
        <v>69</v>
      </c>
      <c r="O193">
        <f t="shared" si="16"/>
        <v>61</v>
      </c>
      <c r="P193" s="7">
        <f>A193-$A$4+1</f>
        <v>190</v>
      </c>
      <c r="Q193" s="2">
        <v>7234.81</v>
      </c>
      <c r="R193" s="10">
        <f t="shared" si="17"/>
        <v>625.08758400000011</v>
      </c>
      <c r="S193" s="1">
        <v>0.24508335000000001</v>
      </c>
      <c r="T193" s="13">
        <f t="shared" si="18"/>
        <v>1.2254167499999999</v>
      </c>
      <c r="U193">
        <v>0.69790000000000008</v>
      </c>
    </row>
    <row r="194" spans="1:21">
      <c r="A194" s="4">
        <v>44021</v>
      </c>
      <c r="B194">
        <v>2020</v>
      </c>
      <c r="C194" t="s">
        <v>6</v>
      </c>
      <c r="D194" s="7">
        <v>32</v>
      </c>
      <c r="E194" s="7">
        <v>24</v>
      </c>
      <c r="F194" s="15">
        <f>(D194 + E194) / 2</f>
        <v>28</v>
      </c>
      <c r="G194">
        <v>5</v>
      </c>
      <c r="H194" s="17">
        <f t="shared" si="15"/>
        <v>1.3888900000000002</v>
      </c>
      <c r="I194" s="3" t="s">
        <v>1</v>
      </c>
      <c r="J194" s="9">
        <v>1.4</v>
      </c>
      <c r="K194" s="3">
        <v>0.74</v>
      </c>
      <c r="L194" s="3">
        <v>0.6</v>
      </c>
      <c r="M194">
        <v>1008</v>
      </c>
      <c r="N194" s="15">
        <f t="shared" si="19"/>
        <v>74</v>
      </c>
      <c r="O194">
        <f t="shared" si="16"/>
        <v>60</v>
      </c>
      <c r="P194" s="7">
        <f>A194-$A$4+1</f>
        <v>191</v>
      </c>
      <c r="Q194" s="2">
        <v>5276.8095999999996</v>
      </c>
      <c r="R194" s="10">
        <f t="shared" si="17"/>
        <v>455.91634943999998</v>
      </c>
      <c r="S194" s="1">
        <v>0.24199997000000001</v>
      </c>
      <c r="T194" s="13">
        <f t="shared" si="18"/>
        <v>1.20999985</v>
      </c>
      <c r="U194">
        <v>0.69890000000000008</v>
      </c>
    </row>
    <row r="195" spans="1:21">
      <c r="A195" s="4">
        <v>44022</v>
      </c>
      <c r="B195">
        <v>2020</v>
      </c>
      <c r="C195" t="s">
        <v>6</v>
      </c>
      <c r="D195" s="7">
        <v>32</v>
      </c>
      <c r="E195" s="7">
        <v>25</v>
      </c>
      <c r="F195" s="15">
        <f>(D195 + E195) / 2</f>
        <v>28.5</v>
      </c>
      <c r="G195">
        <v>6</v>
      </c>
      <c r="H195" s="17">
        <f t="shared" si="15"/>
        <v>1.666668</v>
      </c>
      <c r="I195" s="3" t="s">
        <v>1</v>
      </c>
      <c r="J195" s="9">
        <v>2.6</v>
      </c>
      <c r="K195" s="3">
        <v>0.73</v>
      </c>
      <c r="L195" s="3">
        <v>0.56000000000000005</v>
      </c>
      <c r="M195">
        <v>1008</v>
      </c>
      <c r="N195" s="15">
        <f t="shared" si="19"/>
        <v>73</v>
      </c>
      <c r="O195">
        <f t="shared" si="16"/>
        <v>56.000000000000007</v>
      </c>
      <c r="P195" s="7">
        <f>A195-$A$4+1</f>
        <v>192</v>
      </c>
      <c r="Q195" s="2">
        <v>1796.91</v>
      </c>
      <c r="R195" s="10">
        <f t="shared" si="17"/>
        <v>155.25302400000001</v>
      </c>
      <c r="S195" s="1">
        <v>0.26825001999999998</v>
      </c>
      <c r="T195" s="13">
        <f t="shared" si="18"/>
        <v>1.3412500999999999</v>
      </c>
      <c r="U195">
        <v>0.69590000000000007</v>
      </c>
    </row>
    <row r="196" spans="1:21">
      <c r="A196" s="4">
        <v>44023</v>
      </c>
      <c r="B196">
        <v>2020</v>
      </c>
      <c r="C196" t="s">
        <v>6</v>
      </c>
      <c r="D196" s="7">
        <v>33</v>
      </c>
      <c r="E196" s="7">
        <v>25</v>
      </c>
      <c r="F196" s="15">
        <f>(D196 + E196) / 2</f>
        <v>29</v>
      </c>
      <c r="G196">
        <v>6</v>
      </c>
      <c r="H196" s="17">
        <f t="shared" si="15"/>
        <v>1.666668</v>
      </c>
      <c r="I196" s="3" t="s">
        <v>11</v>
      </c>
      <c r="J196" s="9">
        <v>0.5</v>
      </c>
      <c r="K196" s="3">
        <v>0.68</v>
      </c>
      <c r="L196" s="3">
        <v>0.41</v>
      </c>
      <c r="M196">
        <v>1007</v>
      </c>
      <c r="N196" s="15">
        <f t="shared" si="19"/>
        <v>68</v>
      </c>
      <c r="O196">
        <f t="shared" si="16"/>
        <v>41</v>
      </c>
      <c r="P196" s="7">
        <f>A196-$A$4+1</f>
        <v>193</v>
      </c>
      <c r="Q196" s="2">
        <v>1432.9</v>
      </c>
      <c r="R196" s="10">
        <f t="shared" si="17"/>
        <v>123.80256000000001</v>
      </c>
      <c r="S196" s="1">
        <v>0.29020836999999999</v>
      </c>
      <c r="T196" s="13">
        <f t="shared" si="18"/>
        <v>1.45104185</v>
      </c>
      <c r="U196">
        <v>0.6916000000000001</v>
      </c>
    </row>
    <row r="197" spans="1:21">
      <c r="A197" s="4">
        <v>44024</v>
      </c>
      <c r="B197">
        <v>2020</v>
      </c>
      <c r="C197" t="s">
        <v>6</v>
      </c>
      <c r="D197" s="7">
        <v>33</v>
      </c>
      <c r="E197" s="7">
        <v>25</v>
      </c>
      <c r="F197" s="15">
        <f>(D197 + E197) / 2</f>
        <v>29</v>
      </c>
      <c r="G197">
        <v>6</v>
      </c>
      <c r="H197" s="17">
        <f t="shared" si="15"/>
        <v>1.666668</v>
      </c>
      <c r="I197" s="3" t="s">
        <v>1</v>
      </c>
      <c r="J197" s="9">
        <v>0.6</v>
      </c>
      <c r="K197" s="3">
        <v>0.67</v>
      </c>
      <c r="L197" s="3">
        <v>0.54</v>
      </c>
      <c r="M197">
        <v>1007</v>
      </c>
      <c r="N197" s="15">
        <f t="shared" si="19"/>
        <v>67</v>
      </c>
      <c r="O197">
        <f t="shared" si="16"/>
        <v>54</v>
      </c>
      <c r="P197" s="7">
        <f>A197-$A$4+1</f>
        <v>194</v>
      </c>
      <c r="Q197" s="2">
        <v>2807.95</v>
      </c>
      <c r="R197" s="10">
        <f t="shared" si="17"/>
        <v>242.60687999999999</v>
      </c>
      <c r="S197" s="1">
        <v>0.29370835000000001</v>
      </c>
      <c r="T197" s="13">
        <f t="shared" si="18"/>
        <v>1.46854175</v>
      </c>
      <c r="U197">
        <v>0.69200000000000006</v>
      </c>
    </row>
    <row r="198" spans="1:21">
      <c r="A198" s="4">
        <v>44025</v>
      </c>
      <c r="B198">
        <v>2020</v>
      </c>
      <c r="C198" t="s">
        <v>4</v>
      </c>
      <c r="D198" s="7">
        <v>32</v>
      </c>
      <c r="E198" s="7">
        <v>24</v>
      </c>
      <c r="F198" s="15">
        <f>(D198 + E198) / 2</f>
        <v>28</v>
      </c>
      <c r="G198">
        <v>4</v>
      </c>
      <c r="H198" s="17">
        <f t="shared" si="15"/>
        <v>1.1111120000000001</v>
      </c>
      <c r="I198" s="3" t="s">
        <v>1</v>
      </c>
      <c r="J198" s="9">
        <v>0.4</v>
      </c>
      <c r="K198" s="3">
        <v>0.71</v>
      </c>
      <c r="L198" s="3">
        <v>0.5</v>
      </c>
      <c r="M198">
        <v>1008</v>
      </c>
      <c r="N198" s="15">
        <f t="shared" si="19"/>
        <v>71</v>
      </c>
      <c r="O198">
        <f t="shared" si="16"/>
        <v>50</v>
      </c>
      <c r="P198" s="7">
        <f>A198-$A$4+1</f>
        <v>195</v>
      </c>
      <c r="Q198" s="2">
        <v>7322.9204</v>
      </c>
      <c r="R198" s="10">
        <f t="shared" si="17"/>
        <v>632.70032256000002</v>
      </c>
      <c r="S198" s="1">
        <v>0.26870832</v>
      </c>
      <c r="T198" s="13">
        <f t="shared" si="18"/>
        <v>1.3435416</v>
      </c>
      <c r="U198">
        <v>0.70160000000000011</v>
      </c>
    </row>
    <row r="199" spans="1:21">
      <c r="A199" s="4">
        <v>44026</v>
      </c>
      <c r="B199">
        <v>2020</v>
      </c>
      <c r="C199" t="s">
        <v>6</v>
      </c>
      <c r="D199" s="7">
        <v>33</v>
      </c>
      <c r="E199" s="7">
        <v>25</v>
      </c>
      <c r="F199" s="15">
        <f>(D199 + E199) / 2</f>
        <v>29</v>
      </c>
      <c r="G199">
        <v>5</v>
      </c>
      <c r="H199" s="17">
        <f t="shared" si="15"/>
        <v>1.3888900000000002</v>
      </c>
      <c r="I199" s="3" t="s">
        <v>1</v>
      </c>
      <c r="J199" s="9">
        <v>0.5</v>
      </c>
      <c r="K199" s="3">
        <v>0.7</v>
      </c>
      <c r="L199" s="3">
        <v>0.59</v>
      </c>
      <c r="M199">
        <v>1008</v>
      </c>
      <c r="N199" s="15">
        <f t="shared" si="19"/>
        <v>70</v>
      </c>
      <c r="O199">
        <f t="shared" si="16"/>
        <v>59</v>
      </c>
      <c r="P199" s="7">
        <f>A199-$A$4+1</f>
        <v>196</v>
      </c>
      <c r="Q199" s="2">
        <v>7234.8104999999996</v>
      </c>
      <c r="R199" s="10">
        <f t="shared" si="17"/>
        <v>625.08762720000004</v>
      </c>
      <c r="S199" s="1">
        <v>0.25687504</v>
      </c>
      <c r="T199" s="13">
        <f t="shared" si="18"/>
        <v>1.2843751999999999</v>
      </c>
      <c r="U199">
        <v>0.6926000000000001</v>
      </c>
    </row>
    <row r="200" spans="1:21">
      <c r="A200" s="4">
        <v>44027</v>
      </c>
      <c r="B200">
        <v>2020</v>
      </c>
      <c r="C200" t="s">
        <v>6</v>
      </c>
      <c r="D200" s="7">
        <v>34</v>
      </c>
      <c r="E200" s="7">
        <v>25</v>
      </c>
      <c r="F200" s="15">
        <f>(D200 + E200) / 2</f>
        <v>29.5</v>
      </c>
      <c r="G200">
        <v>5</v>
      </c>
      <c r="H200" s="17">
        <f t="shared" si="15"/>
        <v>1.3888900000000002</v>
      </c>
      <c r="I200" s="3" t="s">
        <v>1</v>
      </c>
      <c r="J200" s="9">
        <v>2.4</v>
      </c>
      <c r="K200" s="3">
        <v>0.68</v>
      </c>
      <c r="L200" s="3">
        <v>0.55000000000000004</v>
      </c>
      <c r="M200">
        <v>1008</v>
      </c>
      <c r="N200" s="15">
        <f t="shared" si="19"/>
        <v>68</v>
      </c>
      <c r="O200">
        <f t="shared" si="16"/>
        <v>55.000000000000007</v>
      </c>
      <c r="P200" s="7">
        <f>A200-$A$4+1</f>
        <v>197</v>
      </c>
      <c r="Q200" s="2">
        <v>7107.5405000000001</v>
      </c>
      <c r="R200" s="10">
        <f t="shared" si="17"/>
        <v>614.09149920000004</v>
      </c>
      <c r="S200" s="1">
        <v>0.25304163000000002</v>
      </c>
      <c r="T200" s="13">
        <f t="shared" si="18"/>
        <v>1.2652081500000001</v>
      </c>
      <c r="U200">
        <v>0.68970000000000009</v>
      </c>
    </row>
    <row r="201" spans="1:21">
      <c r="A201" s="4">
        <v>44028</v>
      </c>
      <c r="B201">
        <v>2020</v>
      </c>
      <c r="C201" t="s">
        <v>6</v>
      </c>
      <c r="D201" s="7">
        <v>34</v>
      </c>
      <c r="E201" s="7">
        <v>26</v>
      </c>
      <c r="F201" s="15">
        <f>(D201 + E201) / 2</f>
        <v>30</v>
      </c>
      <c r="G201">
        <v>5</v>
      </c>
      <c r="H201" s="17">
        <f t="shared" si="15"/>
        <v>1.3888900000000002</v>
      </c>
      <c r="I201" s="3" t="s">
        <v>11</v>
      </c>
      <c r="J201" s="9">
        <v>0.2</v>
      </c>
      <c r="K201" s="3">
        <v>0.62</v>
      </c>
      <c r="L201" s="3">
        <v>0.3</v>
      </c>
      <c r="M201">
        <v>1007</v>
      </c>
      <c r="N201" s="15">
        <f t="shared" si="19"/>
        <v>62</v>
      </c>
      <c r="O201">
        <f t="shared" si="16"/>
        <v>30</v>
      </c>
      <c r="P201" s="7">
        <f>A201-$A$4+1</f>
        <v>198</v>
      </c>
      <c r="Q201" s="2">
        <v>7089.7397000000001</v>
      </c>
      <c r="R201" s="10">
        <f t="shared" si="17"/>
        <v>612.55351008000002</v>
      </c>
      <c r="S201" s="1">
        <v>0.24862497</v>
      </c>
      <c r="T201" s="13">
        <f t="shared" si="18"/>
        <v>1.2431248500000001</v>
      </c>
      <c r="U201">
        <v>0.6856000000000001</v>
      </c>
    </row>
    <row r="202" spans="1:21">
      <c r="A202" s="4">
        <v>44029</v>
      </c>
      <c r="B202">
        <v>2020</v>
      </c>
      <c r="C202" t="s">
        <v>6</v>
      </c>
      <c r="D202" s="7">
        <v>34</v>
      </c>
      <c r="E202" s="7">
        <v>26</v>
      </c>
      <c r="F202" s="15">
        <f>(D202 + E202) / 2</f>
        <v>30</v>
      </c>
      <c r="G202">
        <v>6</v>
      </c>
      <c r="H202" s="17">
        <f t="shared" si="15"/>
        <v>1.666668</v>
      </c>
      <c r="I202" s="3" t="s">
        <v>1</v>
      </c>
      <c r="J202" s="9">
        <v>0.8</v>
      </c>
      <c r="K202" s="3">
        <v>0.65</v>
      </c>
      <c r="L202" s="3">
        <v>0.34</v>
      </c>
      <c r="M202">
        <v>1007</v>
      </c>
      <c r="N202" s="15">
        <f t="shared" si="19"/>
        <v>65</v>
      </c>
      <c r="O202">
        <f t="shared" si="16"/>
        <v>34</v>
      </c>
      <c r="P202" s="7">
        <f>A202-$A$4+1</f>
        <v>199</v>
      </c>
      <c r="Q202" s="2">
        <v>7036.3402999999998</v>
      </c>
      <c r="R202" s="10">
        <f t="shared" si="17"/>
        <v>607.93980192000004</v>
      </c>
      <c r="S202" s="1">
        <v>0.2440417</v>
      </c>
      <c r="T202" s="13">
        <f t="shared" si="18"/>
        <v>1.2202085</v>
      </c>
      <c r="U202">
        <v>0.68610000000000004</v>
      </c>
    </row>
    <row r="203" spans="1:21">
      <c r="A203" s="4">
        <v>44030</v>
      </c>
      <c r="B203">
        <v>2020</v>
      </c>
      <c r="C203" t="s">
        <v>14</v>
      </c>
      <c r="D203" s="7">
        <v>34</v>
      </c>
      <c r="E203" s="7">
        <v>26</v>
      </c>
      <c r="F203" s="15">
        <f>(D203 + E203) / 2</f>
        <v>30</v>
      </c>
      <c r="G203">
        <v>6</v>
      </c>
      <c r="H203" s="17">
        <f t="shared" si="15"/>
        <v>1.666668</v>
      </c>
      <c r="I203" s="3" t="s">
        <v>1</v>
      </c>
      <c r="J203" s="9">
        <v>0</v>
      </c>
      <c r="K203" s="3">
        <v>0.62</v>
      </c>
      <c r="L203" s="3">
        <v>0.13</v>
      </c>
      <c r="M203">
        <v>1009</v>
      </c>
      <c r="N203" s="15">
        <f t="shared" si="19"/>
        <v>62</v>
      </c>
      <c r="O203">
        <f t="shared" si="16"/>
        <v>13</v>
      </c>
      <c r="P203" s="7">
        <f>A203-$A$4+1</f>
        <v>200</v>
      </c>
      <c r="Q203" s="2">
        <v>6783.5796</v>
      </c>
      <c r="R203" s="10">
        <f t="shared" si="17"/>
        <v>586.10127743999999</v>
      </c>
      <c r="S203" s="1">
        <v>0.24291668999999999</v>
      </c>
      <c r="T203" s="13">
        <f t="shared" si="18"/>
        <v>1.2145834499999999</v>
      </c>
      <c r="U203">
        <v>0.68610000000000004</v>
      </c>
    </row>
    <row r="204" spans="1:21">
      <c r="A204" s="4">
        <v>44031</v>
      </c>
      <c r="B204">
        <v>2020</v>
      </c>
      <c r="C204" t="s">
        <v>4</v>
      </c>
      <c r="D204" s="7">
        <v>32</v>
      </c>
      <c r="E204" s="7">
        <v>25</v>
      </c>
      <c r="F204" s="15">
        <f>(D204 + E204) / 2</f>
        <v>28.5</v>
      </c>
      <c r="G204">
        <v>5</v>
      </c>
      <c r="H204" s="17">
        <f t="shared" si="15"/>
        <v>1.3888900000000002</v>
      </c>
      <c r="I204" s="3" t="s">
        <v>13</v>
      </c>
      <c r="J204" s="9">
        <v>4.4000000000000004</v>
      </c>
      <c r="K204" s="3">
        <v>0.68</v>
      </c>
      <c r="L204" s="3">
        <v>0.66</v>
      </c>
      <c r="M204">
        <v>1010</v>
      </c>
      <c r="N204" s="15">
        <f t="shared" si="19"/>
        <v>68</v>
      </c>
      <c r="O204">
        <f t="shared" si="16"/>
        <v>66</v>
      </c>
      <c r="P204" s="7">
        <f>A204-$A$4+1</f>
        <v>201</v>
      </c>
      <c r="Q204" s="2">
        <v>6399.9897000000001</v>
      </c>
      <c r="R204" s="10">
        <f t="shared" si="17"/>
        <v>552.95911008000007</v>
      </c>
      <c r="S204" s="1">
        <v>0.25137500000000002</v>
      </c>
      <c r="T204" s="13">
        <f t="shared" si="18"/>
        <v>1.2568750000000002</v>
      </c>
      <c r="U204">
        <v>0.70230000000000004</v>
      </c>
    </row>
    <row r="205" spans="1:21">
      <c r="A205" s="4">
        <v>44032</v>
      </c>
      <c r="B205">
        <v>2020</v>
      </c>
      <c r="C205" t="s">
        <v>18</v>
      </c>
      <c r="D205" s="7">
        <v>27</v>
      </c>
      <c r="E205" s="7">
        <v>24</v>
      </c>
      <c r="F205" s="15">
        <f>(D205 + E205) / 2</f>
        <v>25.5</v>
      </c>
      <c r="G205">
        <v>3</v>
      </c>
      <c r="H205" s="17">
        <f t="shared" si="15"/>
        <v>0.83333400000000002</v>
      </c>
      <c r="I205" s="3" t="s">
        <v>2</v>
      </c>
      <c r="J205" s="9">
        <v>14.9</v>
      </c>
      <c r="K205" s="3">
        <v>0.8</v>
      </c>
      <c r="L205" s="3">
        <v>0.54</v>
      </c>
      <c r="M205">
        <v>1011</v>
      </c>
      <c r="N205" s="15">
        <f t="shared" si="19"/>
        <v>80</v>
      </c>
      <c r="O205">
        <f t="shared" si="16"/>
        <v>54</v>
      </c>
      <c r="P205" s="7">
        <f>A205-$A$4+1</f>
        <v>202</v>
      </c>
      <c r="Q205" s="2">
        <v>6836.09</v>
      </c>
      <c r="R205" s="10">
        <f t="shared" si="17"/>
        <v>590.63817600000004</v>
      </c>
      <c r="S205" s="1">
        <v>0.24412500000000001</v>
      </c>
      <c r="T205" s="13">
        <f t="shared" si="18"/>
        <v>1.2206250000000001</v>
      </c>
      <c r="U205">
        <v>0.74580000000000002</v>
      </c>
    </row>
    <row r="206" spans="1:21">
      <c r="A206" s="4">
        <v>44033</v>
      </c>
      <c r="B206">
        <v>2020</v>
      </c>
      <c r="C206" t="s">
        <v>6</v>
      </c>
      <c r="D206" s="7">
        <v>32</v>
      </c>
      <c r="E206" s="7">
        <v>24</v>
      </c>
      <c r="F206" s="15">
        <f>(D206 + E206) / 2</f>
        <v>28</v>
      </c>
      <c r="G206">
        <v>6</v>
      </c>
      <c r="H206" s="17">
        <f t="shared" si="15"/>
        <v>1.666668</v>
      </c>
      <c r="I206" s="3" t="s">
        <v>1</v>
      </c>
      <c r="J206" s="9">
        <v>1.5</v>
      </c>
      <c r="K206" s="3">
        <v>0.69</v>
      </c>
      <c r="L206" s="3">
        <v>0.54</v>
      </c>
      <c r="M206">
        <v>1010</v>
      </c>
      <c r="N206" s="15">
        <f t="shared" si="19"/>
        <v>69</v>
      </c>
      <c r="O206">
        <f t="shared" si="16"/>
        <v>54</v>
      </c>
      <c r="P206" s="7">
        <f>A206-$A$4+1</f>
        <v>203</v>
      </c>
      <c r="Q206" s="2">
        <v>5246.55</v>
      </c>
      <c r="R206" s="10">
        <f t="shared" si="17"/>
        <v>453.30192000000005</v>
      </c>
      <c r="S206" s="1">
        <v>0.25637497999999997</v>
      </c>
      <c r="T206" s="13">
        <f t="shared" si="18"/>
        <v>1.2818748999999998</v>
      </c>
      <c r="U206">
        <v>0.71820000000000006</v>
      </c>
    </row>
    <row r="207" spans="1:21">
      <c r="A207" s="4">
        <v>44034</v>
      </c>
      <c r="B207">
        <v>2020</v>
      </c>
      <c r="C207" t="s">
        <v>4</v>
      </c>
      <c r="D207" s="7">
        <v>34</v>
      </c>
      <c r="E207" s="7">
        <v>24</v>
      </c>
      <c r="F207" s="15">
        <f>(D207 + E207) / 2</f>
        <v>29</v>
      </c>
      <c r="G207">
        <v>5</v>
      </c>
      <c r="H207" s="17">
        <f t="shared" si="15"/>
        <v>1.3888900000000002</v>
      </c>
      <c r="I207" s="3" t="s">
        <v>13</v>
      </c>
      <c r="J207" s="9">
        <v>4.8</v>
      </c>
      <c r="K207" s="3">
        <v>0.71</v>
      </c>
      <c r="L207" s="3">
        <v>0.74</v>
      </c>
      <c r="M207">
        <v>1009</v>
      </c>
      <c r="N207" s="15">
        <f t="shared" si="19"/>
        <v>71</v>
      </c>
      <c r="O207">
        <f t="shared" si="16"/>
        <v>74</v>
      </c>
      <c r="P207" s="7">
        <f>A207-$A$4+1</f>
        <v>204</v>
      </c>
      <c r="Q207" s="2">
        <v>3133.69</v>
      </c>
      <c r="R207" s="10">
        <f t="shared" si="17"/>
        <v>270.75081600000004</v>
      </c>
      <c r="S207" s="1">
        <v>0.2844583</v>
      </c>
      <c r="T207" s="13">
        <f t="shared" si="18"/>
        <v>1.4222915</v>
      </c>
      <c r="U207">
        <v>0.71130000000000004</v>
      </c>
    </row>
    <row r="208" spans="1:21">
      <c r="A208" s="4">
        <v>44035</v>
      </c>
      <c r="B208">
        <v>2020</v>
      </c>
      <c r="C208" t="s">
        <v>6</v>
      </c>
      <c r="D208" s="7">
        <v>31</v>
      </c>
      <c r="E208" s="7">
        <v>25</v>
      </c>
      <c r="F208" s="15">
        <f>(D208 + E208) / 2</f>
        <v>28</v>
      </c>
      <c r="G208">
        <v>3</v>
      </c>
      <c r="H208" s="17">
        <f t="shared" si="15"/>
        <v>0.83333400000000002</v>
      </c>
      <c r="I208" s="3" t="s">
        <v>13</v>
      </c>
      <c r="J208" s="9">
        <v>2.6</v>
      </c>
      <c r="K208" s="3">
        <v>0.71</v>
      </c>
      <c r="L208" s="3">
        <v>0.61</v>
      </c>
      <c r="M208">
        <v>1009</v>
      </c>
      <c r="N208" s="15">
        <f t="shared" si="19"/>
        <v>71</v>
      </c>
      <c r="O208">
        <f t="shared" si="16"/>
        <v>61</v>
      </c>
      <c r="P208" s="7">
        <f>A208-$A$4+1</f>
        <v>205</v>
      </c>
      <c r="Q208" s="2">
        <v>6666.9897000000001</v>
      </c>
      <c r="R208" s="10">
        <f t="shared" si="17"/>
        <v>576.02791008000008</v>
      </c>
      <c r="S208" s="1">
        <v>0.27545837000000001</v>
      </c>
      <c r="T208" s="13">
        <f t="shared" si="18"/>
        <v>1.3772918500000002</v>
      </c>
      <c r="U208">
        <v>0.72330000000000005</v>
      </c>
    </row>
    <row r="209" spans="1:21">
      <c r="A209" s="4">
        <v>44036</v>
      </c>
      <c r="B209">
        <v>2020</v>
      </c>
      <c r="C209" t="s">
        <v>18</v>
      </c>
      <c r="D209" s="7">
        <v>32</v>
      </c>
      <c r="E209" s="7">
        <v>23</v>
      </c>
      <c r="F209" s="15">
        <f>(D209 + E209) / 2</f>
        <v>27.5</v>
      </c>
      <c r="G209">
        <v>4</v>
      </c>
      <c r="H209" s="17">
        <f t="shared" si="15"/>
        <v>1.1111120000000001</v>
      </c>
      <c r="I209" s="3" t="s">
        <v>2</v>
      </c>
      <c r="J209" s="9">
        <v>26</v>
      </c>
      <c r="K209" s="3">
        <v>0.79</v>
      </c>
      <c r="L209" s="3">
        <v>0.7</v>
      </c>
      <c r="M209">
        <v>1009</v>
      </c>
      <c r="N209" s="15">
        <f t="shared" si="19"/>
        <v>79</v>
      </c>
      <c r="O209">
        <f t="shared" si="16"/>
        <v>70</v>
      </c>
      <c r="P209" s="7">
        <f>A209-$A$4+1</f>
        <v>206</v>
      </c>
      <c r="Q209" s="2">
        <v>6540.6103999999996</v>
      </c>
      <c r="R209" s="10">
        <f t="shared" si="17"/>
        <v>565.10873856000001</v>
      </c>
      <c r="S209" s="1">
        <v>0.270625</v>
      </c>
      <c r="T209" s="13">
        <f t="shared" si="18"/>
        <v>1.3531249999999999</v>
      </c>
      <c r="U209">
        <v>0.74660000000000004</v>
      </c>
    </row>
    <row r="210" spans="1:21">
      <c r="A210" s="4">
        <v>44037</v>
      </c>
      <c r="B210">
        <v>2020</v>
      </c>
      <c r="C210" t="s">
        <v>6</v>
      </c>
      <c r="D210" s="7">
        <v>32</v>
      </c>
      <c r="E210" s="7">
        <v>24</v>
      </c>
      <c r="F210" s="15">
        <f>(D210 + E210) / 2</f>
        <v>28</v>
      </c>
      <c r="G210">
        <v>6</v>
      </c>
      <c r="H210" s="17">
        <f t="shared" si="15"/>
        <v>1.666668</v>
      </c>
      <c r="I210" s="3" t="s">
        <v>19</v>
      </c>
      <c r="J210" s="9">
        <v>11.6</v>
      </c>
      <c r="K210" s="3">
        <v>0.74</v>
      </c>
      <c r="L210" s="3">
        <v>0.62</v>
      </c>
      <c r="M210">
        <v>1009</v>
      </c>
      <c r="N210" s="15">
        <f t="shared" si="19"/>
        <v>74</v>
      </c>
      <c r="O210">
        <f t="shared" si="16"/>
        <v>62</v>
      </c>
      <c r="P210" s="7">
        <f>A210-$A$4+1</f>
        <v>207</v>
      </c>
      <c r="Q210" s="2">
        <v>3673.9202</v>
      </c>
      <c r="R210" s="10">
        <f t="shared" si="17"/>
        <v>317.42670528000002</v>
      </c>
      <c r="S210" s="1">
        <v>0.29712495</v>
      </c>
      <c r="T210" s="13">
        <f t="shared" si="18"/>
        <v>1.4856247499999999</v>
      </c>
      <c r="U210">
        <v>0.74880000000000013</v>
      </c>
    </row>
    <row r="211" spans="1:21">
      <c r="A211" s="4">
        <v>44038</v>
      </c>
      <c r="B211">
        <v>2020</v>
      </c>
      <c r="C211" t="s">
        <v>5</v>
      </c>
      <c r="D211" s="7">
        <v>29</v>
      </c>
      <c r="E211" s="7">
        <v>24</v>
      </c>
      <c r="F211" s="15">
        <f>(D211 + E211) / 2</f>
        <v>26.5</v>
      </c>
      <c r="G211">
        <v>4</v>
      </c>
      <c r="H211" s="17">
        <f t="shared" si="15"/>
        <v>1.1111120000000001</v>
      </c>
      <c r="I211" s="3" t="s">
        <v>1</v>
      </c>
      <c r="J211" s="9">
        <v>10.9</v>
      </c>
      <c r="K211" s="3">
        <v>0.78</v>
      </c>
      <c r="L211" s="3">
        <v>0.73</v>
      </c>
      <c r="M211">
        <v>1009</v>
      </c>
      <c r="N211" s="15">
        <f t="shared" si="19"/>
        <v>78</v>
      </c>
      <c r="O211">
        <f t="shared" si="16"/>
        <v>73</v>
      </c>
      <c r="P211" s="7">
        <f>A211-$A$4+1</f>
        <v>208</v>
      </c>
      <c r="Q211" s="2">
        <v>2654.8699000000001</v>
      </c>
      <c r="R211" s="10">
        <f t="shared" si="17"/>
        <v>229.38075936000001</v>
      </c>
      <c r="S211" s="1">
        <v>0.2708334</v>
      </c>
      <c r="T211" s="13">
        <f t="shared" si="18"/>
        <v>1.3541669999999999</v>
      </c>
      <c r="U211">
        <v>0.77460000000000007</v>
      </c>
    </row>
    <row r="212" spans="1:21">
      <c r="A212" s="4">
        <v>44039</v>
      </c>
      <c r="B212">
        <v>2020</v>
      </c>
      <c r="C212" t="s">
        <v>18</v>
      </c>
      <c r="D212" s="7">
        <v>30</v>
      </c>
      <c r="E212" s="7">
        <v>25</v>
      </c>
      <c r="F212" s="15">
        <f>(D212 + E212) / 2</f>
        <v>27.5</v>
      </c>
      <c r="G212">
        <v>4</v>
      </c>
      <c r="H212" s="17">
        <f t="shared" si="15"/>
        <v>1.1111120000000001</v>
      </c>
      <c r="I212" s="3" t="s">
        <v>3</v>
      </c>
      <c r="J212" s="9">
        <v>17</v>
      </c>
      <c r="K212" s="3">
        <v>0.79</v>
      </c>
      <c r="L212" s="3">
        <v>0.66</v>
      </c>
      <c r="M212">
        <v>1008</v>
      </c>
      <c r="N212" s="15">
        <f t="shared" si="19"/>
        <v>79</v>
      </c>
      <c r="O212">
        <f t="shared" si="16"/>
        <v>66</v>
      </c>
      <c r="P212" s="7">
        <f>A212-$A$4+1</f>
        <v>209</v>
      </c>
      <c r="Q212" s="2">
        <v>5807.25</v>
      </c>
      <c r="R212" s="10">
        <f t="shared" si="17"/>
        <v>501.74640000000005</v>
      </c>
      <c r="S212" s="1">
        <v>0.26812502999999999</v>
      </c>
      <c r="T212" s="13">
        <f t="shared" si="18"/>
        <v>1.3406251499999999</v>
      </c>
      <c r="U212">
        <v>0.77370000000000005</v>
      </c>
    </row>
    <row r="213" spans="1:21">
      <c r="A213" s="4">
        <v>44040</v>
      </c>
      <c r="B213">
        <v>2020</v>
      </c>
      <c r="C213" t="s">
        <v>4</v>
      </c>
      <c r="D213" s="7">
        <v>32</v>
      </c>
      <c r="E213" s="7">
        <v>22</v>
      </c>
      <c r="F213" s="15">
        <f>(D213 + E213) / 2</f>
        <v>27</v>
      </c>
      <c r="G213">
        <v>5</v>
      </c>
      <c r="H213" s="17">
        <f t="shared" si="15"/>
        <v>1.3888900000000002</v>
      </c>
      <c r="I213" s="3" t="s">
        <v>1</v>
      </c>
      <c r="J213" s="9">
        <v>1.8</v>
      </c>
      <c r="K213" s="3">
        <v>0.74</v>
      </c>
      <c r="L213" s="3">
        <v>0.61</v>
      </c>
      <c r="M213">
        <v>1008</v>
      </c>
      <c r="N213" s="15">
        <f t="shared" si="19"/>
        <v>74</v>
      </c>
      <c r="O213">
        <f t="shared" si="16"/>
        <v>61</v>
      </c>
      <c r="P213" s="7">
        <f>A213-$A$4+1</f>
        <v>210</v>
      </c>
      <c r="Q213" s="2">
        <v>6537.94</v>
      </c>
      <c r="R213" s="10">
        <f t="shared" si="17"/>
        <v>564.878016</v>
      </c>
      <c r="S213" s="1">
        <v>0.25704163000000002</v>
      </c>
      <c r="T213" s="13">
        <f t="shared" si="18"/>
        <v>1.2852081500000001</v>
      </c>
      <c r="U213">
        <v>0.78120000000000012</v>
      </c>
    </row>
    <row r="214" spans="1:21">
      <c r="A214" s="4">
        <v>44041</v>
      </c>
      <c r="B214">
        <v>2020</v>
      </c>
      <c r="C214" t="s">
        <v>5</v>
      </c>
      <c r="D214" s="7">
        <v>33</v>
      </c>
      <c r="E214" s="7">
        <v>25</v>
      </c>
      <c r="F214" s="15">
        <f>(D214 + E214) / 2</f>
        <v>29</v>
      </c>
      <c r="G214">
        <v>5</v>
      </c>
      <c r="H214" s="17">
        <f t="shared" si="15"/>
        <v>1.3888900000000002</v>
      </c>
      <c r="I214" s="3" t="s">
        <v>1</v>
      </c>
      <c r="J214" s="9">
        <v>6</v>
      </c>
      <c r="K214" s="3">
        <v>0.74</v>
      </c>
      <c r="L214" s="3">
        <v>0.48</v>
      </c>
      <c r="M214">
        <v>1009</v>
      </c>
      <c r="N214" s="15">
        <f t="shared" si="19"/>
        <v>74</v>
      </c>
      <c r="O214">
        <f t="shared" si="16"/>
        <v>48</v>
      </c>
      <c r="P214" s="7">
        <f>A214-$A$4+1</f>
        <v>211</v>
      </c>
      <c r="Q214" s="2">
        <v>6448.0502999999999</v>
      </c>
      <c r="R214" s="10">
        <f t="shared" si="17"/>
        <v>557.11154592000003</v>
      </c>
      <c r="S214" s="1">
        <v>0.25158336999999997</v>
      </c>
      <c r="T214" s="13">
        <f t="shared" si="18"/>
        <v>1.2579168499999998</v>
      </c>
      <c r="U214">
        <v>0.76100000000000012</v>
      </c>
    </row>
    <row r="215" spans="1:21">
      <c r="A215" s="4">
        <v>44042</v>
      </c>
      <c r="B215">
        <v>2020</v>
      </c>
      <c r="C215" t="s">
        <v>4</v>
      </c>
      <c r="D215" s="7">
        <v>32</v>
      </c>
      <c r="E215" s="7">
        <v>24</v>
      </c>
      <c r="F215" s="15">
        <f>(D215 + E215) / 2</f>
        <v>28</v>
      </c>
      <c r="G215">
        <v>5</v>
      </c>
      <c r="H215" s="17">
        <f t="shared" si="15"/>
        <v>1.3888900000000002</v>
      </c>
      <c r="I215" s="3" t="s">
        <v>1</v>
      </c>
      <c r="J215" s="9">
        <v>10.1</v>
      </c>
      <c r="K215" s="3">
        <v>0.72</v>
      </c>
      <c r="L215" s="3">
        <v>0.72</v>
      </c>
      <c r="M215">
        <v>1010</v>
      </c>
      <c r="N215" s="15">
        <f t="shared" si="19"/>
        <v>72</v>
      </c>
      <c r="O215">
        <f t="shared" si="16"/>
        <v>72</v>
      </c>
      <c r="P215" s="7">
        <f>A215-$A$4+1</f>
        <v>212</v>
      </c>
      <c r="Q215" s="2">
        <v>4495.3900000000003</v>
      </c>
      <c r="R215" s="10">
        <f t="shared" si="17"/>
        <v>388.40169600000007</v>
      </c>
      <c r="S215" s="1">
        <v>0.25945833000000001</v>
      </c>
      <c r="T215" s="13">
        <f t="shared" si="18"/>
        <v>1.29729165</v>
      </c>
      <c r="U215">
        <v>0.77950000000000008</v>
      </c>
    </row>
    <row r="216" spans="1:21">
      <c r="A216" s="4">
        <v>44043</v>
      </c>
      <c r="B216">
        <v>2020</v>
      </c>
      <c r="C216" t="s">
        <v>5</v>
      </c>
      <c r="D216" s="7">
        <v>32</v>
      </c>
      <c r="E216" s="7">
        <v>24</v>
      </c>
      <c r="F216" s="15">
        <f>(D216 + E216) / 2</f>
        <v>28</v>
      </c>
      <c r="G216">
        <v>5</v>
      </c>
      <c r="H216" s="17">
        <f t="shared" si="15"/>
        <v>1.3888900000000002</v>
      </c>
      <c r="I216" s="3" t="s">
        <v>13</v>
      </c>
      <c r="J216" s="9">
        <v>5.0999999999999996</v>
      </c>
      <c r="K216" s="3">
        <v>0.74</v>
      </c>
      <c r="L216" s="3">
        <v>0.39</v>
      </c>
      <c r="M216">
        <v>1010</v>
      </c>
      <c r="N216" s="15">
        <f t="shared" si="19"/>
        <v>74</v>
      </c>
      <c r="O216">
        <f t="shared" si="16"/>
        <v>39</v>
      </c>
      <c r="P216" s="7">
        <f>A216-$A$4+1</f>
        <v>213</v>
      </c>
      <c r="Q216" s="2">
        <v>6113.4097000000002</v>
      </c>
      <c r="R216" s="10">
        <f t="shared" si="17"/>
        <v>528.19859808000001</v>
      </c>
      <c r="S216" s="1">
        <v>0.25362495000000002</v>
      </c>
      <c r="T216" s="13">
        <f t="shared" si="18"/>
        <v>1.2681247500000001</v>
      </c>
      <c r="U216">
        <v>0.78290000000000004</v>
      </c>
    </row>
    <row r="217" spans="1:21">
      <c r="A217" s="4">
        <v>44044</v>
      </c>
      <c r="B217">
        <v>2020</v>
      </c>
      <c r="C217" t="s">
        <v>4</v>
      </c>
      <c r="D217" s="7">
        <v>33</v>
      </c>
      <c r="E217" s="7">
        <v>24</v>
      </c>
      <c r="F217" s="15">
        <f>(D217 + E217) / 2</f>
        <v>28.5</v>
      </c>
      <c r="G217">
        <v>3</v>
      </c>
      <c r="H217" s="17">
        <f t="shared" si="15"/>
        <v>0.83333400000000002</v>
      </c>
      <c r="I217" s="3" t="s">
        <v>11</v>
      </c>
      <c r="J217" s="9">
        <v>3.5</v>
      </c>
      <c r="K217" s="3">
        <v>0.72</v>
      </c>
      <c r="L217" s="3">
        <v>0.53</v>
      </c>
      <c r="M217">
        <v>1009</v>
      </c>
      <c r="N217" s="15">
        <f t="shared" si="19"/>
        <v>72</v>
      </c>
      <c r="O217">
        <f t="shared" si="16"/>
        <v>53</v>
      </c>
      <c r="P217" s="7">
        <f>A217-$A$4+1</f>
        <v>214</v>
      </c>
      <c r="Q217" s="2">
        <v>6176.6</v>
      </c>
      <c r="R217" s="10">
        <f t="shared" si="17"/>
        <v>533.65824000000009</v>
      </c>
      <c r="S217" s="1">
        <v>0.24412501</v>
      </c>
      <c r="T217" s="13">
        <f t="shared" si="18"/>
        <v>1.22062505</v>
      </c>
      <c r="U217">
        <v>0.77900000000000003</v>
      </c>
    </row>
    <row r="218" spans="1:21">
      <c r="A218" s="4">
        <v>44045</v>
      </c>
      <c r="B218">
        <v>2020</v>
      </c>
      <c r="C218" t="s">
        <v>5</v>
      </c>
      <c r="D218" s="7">
        <v>33</v>
      </c>
      <c r="E218" s="7">
        <v>25</v>
      </c>
      <c r="F218" s="15">
        <f>(D218 + E218) / 2</f>
        <v>29</v>
      </c>
      <c r="G218">
        <v>4</v>
      </c>
      <c r="H218" s="17">
        <f t="shared" si="15"/>
        <v>1.1111120000000001</v>
      </c>
      <c r="I218" s="3" t="s">
        <v>13</v>
      </c>
      <c r="J218" s="9">
        <v>7.5</v>
      </c>
      <c r="K218" s="3">
        <v>0.74</v>
      </c>
      <c r="L218" s="3">
        <v>0.68</v>
      </c>
      <c r="M218">
        <v>1010</v>
      </c>
      <c r="N218" s="15">
        <f t="shared" si="19"/>
        <v>74</v>
      </c>
      <c r="O218">
        <f t="shared" si="16"/>
        <v>68</v>
      </c>
      <c r="P218" s="7">
        <f>A218-$A$4+1</f>
        <v>215</v>
      </c>
      <c r="Q218" s="2">
        <v>5535.7992999999997</v>
      </c>
      <c r="R218" s="10">
        <f t="shared" si="17"/>
        <v>478.29305951999999</v>
      </c>
      <c r="S218" s="1">
        <v>0.2430417</v>
      </c>
      <c r="T218" s="13">
        <f t="shared" si="18"/>
        <v>1.2152084999999999</v>
      </c>
      <c r="U218">
        <v>0.77790000000000004</v>
      </c>
    </row>
    <row r="219" spans="1:21">
      <c r="A219" s="4">
        <v>44046</v>
      </c>
      <c r="B219">
        <v>2020</v>
      </c>
      <c r="C219" t="s">
        <v>6</v>
      </c>
      <c r="D219" s="7">
        <v>33</v>
      </c>
      <c r="E219" s="7">
        <v>24</v>
      </c>
      <c r="F219" s="15">
        <f>(D219 + E219) / 2</f>
        <v>28.5</v>
      </c>
      <c r="G219">
        <v>6</v>
      </c>
      <c r="H219" s="17">
        <f t="shared" si="15"/>
        <v>1.666668</v>
      </c>
      <c r="I219" s="3" t="s">
        <v>1</v>
      </c>
      <c r="J219" s="9">
        <v>4.4000000000000004</v>
      </c>
      <c r="K219" s="3">
        <v>0.71</v>
      </c>
      <c r="L219" s="3">
        <v>0.56000000000000005</v>
      </c>
      <c r="M219">
        <v>1009</v>
      </c>
      <c r="N219" s="15">
        <f t="shared" si="19"/>
        <v>71</v>
      </c>
      <c r="O219">
        <f t="shared" si="16"/>
        <v>56.000000000000007</v>
      </c>
      <c r="P219" s="7">
        <f>A219-$A$4+1</f>
        <v>216</v>
      </c>
      <c r="Q219" s="2">
        <v>6227.33</v>
      </c>
      <c r="R219" s="10">
        <f t="shared" si="17"/>
        <v>538.04131200000006</v>
      </c>
      <c r="S219" s="1">
        <v>0.23879169</v>
      </c>
      <c r="T219" s="13">
        <f t="shared" si="18"/>
        <v>1.19395845</v>
      </c>
      <c r="U219">
        <v>0.78680000000000005</v>
      </c>
    </row>
    <row r="220" spans="1:21">
      <c r="A220" s="4">
        <v>44047</v>
      </c>
      <c r="B220">
        <v>2020</v>
      </c>
      <c r="C220" t="s">
        <v>5</v>
      </c>
      <c r="D220" s="7">
        <v>32</v>
      </c>
      <c r="E220" s="7">
        <v>25</v>
      </c>
      <c r="F220" s="15">
        <f>(D220 + E220) / 2</f>
        <v>28.5</v>
      </c>
      <c r="G220">
        <v>5</v>
      </c>
      <c r="H220" s="17">
        <f t="shared" si="15"/>
        <v>1.3888900000000002</v>
      </c>
      <c r="I220" s="3" t="s">
        <v>1</v>
      </c>
      <c r="J220" s="9">
        <v>6.2</v>
      </c>
      <c r="K220" s="3">
        <v>0.71</v>
      </c>
      <c r="L220" s="3">
        <v>0.8</v>
      </c>
      <c r="M220">
        <v>1008</v>
      </c>
      <c r="N220" s="15">
        <f t="shared" si="19"/>
        <v>71</v>
      </c>
      <c r="O220">
        <f t="shared" si="16"/>
        <v>80</v>
      </c>
      <c r="P220" s="7">
        <f>A220-$A$4+1</f>
        <v>217</v>
      </c>
      <c r="Q220" s="2">
        <v>5740.5</v>
      </c>
      <c r="R220" s="10">
        <f t="shared" si="17"/>
        <v>495.97920000000005</v>
      </c>
      <c r="S220" s="1">
        <v>0.23824996000000001</v>
      </c>
      <c r="T220" s="13">
        <f t="shared" si="18"/>
        <v>1.1912498</v>
      </c>
      <c r="U220">
        <v>0.79080000000000006</v>
      </c>
    </row>
    <row r="221" spans="1:21">
      <c r="A221" s="4">
        <v>44048</v>
      </c>
      <c r="B221">
        <v>2020</v>
      </c>
      <c r="C221" t="s">
        <v>4</v>
      </c>
      <c r="D221" s="7">
        <v>31</v>
      </c>
      <c r="E221" s="7">
        <v>24</v>
      </c>
      <c r="F221" s="15">
        <f>(D221 + E221) / 2</f>
        <v>27.5</v>
      </c>
      <c r="G221">
        <v>4</v>
      </c>
      <c r="H221" s="17">
        <f t="shared" si="15"/>
        <v>1.1111120000000001</v>
      </c>
      <c r="I221" s="3" t="s">
        <v>11</v>
      </c>
      <c r="J221" s="9">
        <v>2.5</v>
      </c>
      <c r="K221" s="3">
        <v>0.74</v>
      </c>
      <c r="L221" s="3">
        <v>0.65</v>
      </c>
      <c r="M221">
        <v>1008</v>
      </c>
      <c r="N221" s="15">
        <f t="shared" si="19"/>
        <v>74</v>
      </c>
      <c r="O221">
        <f t="shared" si="16"/>
        <v>65</v>
      </c>
      <c r="P221" s="7">
        <f>A221-$A$4+1</f>
        <v>218</v>
      </c>
      <c r="Q221" s="2">
        <v>2414.5698000000002</v>
      </c>
      <c r="R221" s="10">
        <f t="shared" si="17"/>
        <v>208.61883072000003</v>
      </c>
      <c r="S221" s="1">
        <v>0.27016669999999998</v>
      </c>
      <c r="T221" s="13">
        <f t="shared" si="18"/>
        <v>1.3508334999999998</v>
      </c>
      <c r="U221">
        <v>0.80520000000000003</v>
      </c>
    </row>
    <row r="222" spans="1:21">
      <c r="A222" s="4">
        <v>44049</v>
      </c>
      <c r="B222">
        <v>2020</v>
      </c>
      <c r="C222" t="s">
        <v>4</v>
      </c>
      <c r="D222" s="7">
        <v>32</v>
      </c>
      <c r="E222" s="7">
        <v>25</v>
      </c>
      <c r="F222" s="15">
        <f>(D222 + E222) / 2</f>
        <v>28.5</v>
      </c>
      <c r="G222">
        <v>5</v>
      </c>
      <c r="H222" s="17">
        <f t="shared" si="15"/>
        <v>1.3888900000000002</v>
      </c>
      <c r="I222" s="3" t="s">
        <v>1</v>
      </c>
      <c r="J222" s="9">
        <v>2.1</v>
      </c>
      <c r="K222" s="3">
        <v>0.68</v>
      </c>
      <c r="L222" s="3">
        <v>0.47</v>
      </c>
      <c r="M222">
        <v>1007</v>
      </c>
      <c r="N222" s="15">
        <f t="shared" si="19"/>
        <v>68</v>
      </c>
      <c r="O222">
        <f t="shared" si="16"/>
        <v>47</v>
      </c>
      <c r="P222" s="7">
        <f>A222-$A$4+1</f>
        <v>219</v>
      </c>
      <c r="Q222" s="2">
        <v>1476.5099</v>
      </c>
      <c r="R222" s="10">
        <f t="shared" si="17"/>
        <v>127.57045536000001</v>
      </c>
      <c r="S222" s="1">
        <v>0.29316667000000002</v>
      </c>
      <c r="T222" s="13">
        <f t="shared" si="18"/>
        <v>1.46583335</v>
      </c>
      <c r="U222">
        <v>0.79380000000000006</v>
      </c>
    </row>
    <row r="223" spans="1:21">
      <c r="A223" s="4">
        <v>44050</v>
      </c>
      <c r="B223">
        <v>2020</v>
      </c>
      <c r="C223" t="s">
        <v>5</v>
      </c>
      <c r="D223" s="7">
        <v>32</v>
      </c>
      <c r="E223" s="7">
        <v>24</v>
      </c>
      <c r="F223" s="15">
        <f>(D223 + E223) / 2</f>
        <v>28</v>
      </c>
      <c r="G223">
        <v>5</v>
      </c>
      <c r="H223" s="17">
        <f t="shared" si="15"/>
        <v>1.3888900000000002</v>
      </c>
      <c r="I223" s="3" t="s">
        <v>1</v>
      </c>
      <c r="J223" s="9">
        <v>3.4</v>
      </c>
      <c r="K223" s="3">
        <v>0.71</v>
      </c>
      <c r="L223" s="3">
        <v>0.46</v>
      </c>
      <c r="M223">
        <v>1007</v>
      </c>
      <c r="N223" s="15">
        <f t="shared" si="19"/>
        <v>71</v>
      </c>
      <c r="O223">
        <f t="shared" si="16"/>
        <v>46</v>
      </c>
      <c r="P223" s="7">
        <f>A223-$A$4+1</f>
        <v>220</v>
      </c>
      <c r="Q223" s="2">
        <v>1508.55</v>
      </c>
      <c r="R223" s="10">
        <f t="shared" si="17"/>
        <v>130.33872</v>
      </c>
      <c r="S223" s="1">
        <v>0.31262501999999998</v>
      </c>
      <c r="T223" s="13">
        <f t="shared" si="18"/>
        <v>1.5631250999999999</v>
      </c>
      <c r="U223">
        <v>0.80230000000000001</v>
      </c>
    </row>
    <row r="224" spans="1:21">
      <c r="A224" s="4">
        <v>44051</v>
      </c>
      <c r="B224">
        <v>2020</v>
      </c>
      <c r="C224" t="s">
        <v>6</v>
      </c>
      <c r="D224" s="7">
        <v>33</v>
      </c>
      <c r="E224" s="7">
        <v>25</v>
      </c>
      <c r="F224" s="15">
        <f>(D224 + E224) / 2</f>
        <v>29</v>
      </c>
      <c r="G224">
        <v>5</v>
      </c>
      <c r="H224" s="17">
        <f t="shared" si="15"/>
        <v>1.3888900000000002</v>
      </c>
      <c r="I224" s="3" t="s">
        <v>13</v>
      </c>
      <c r="J224" s="9">
        <v>2.6</v>
      </c>
      <c r="K224" s="3">
        <v>0.71</v>
      </c>
      <c r="L224" s="3">
        <v>0.54</v>
      </c>
      <c r="M224">
        <v>1007</v>
      </c>
      <c r="N224" s="15">
        <f t="shared" si="19"/>
        <v>71</v>
      </c>
      <c r="O224">
        <f t="shared" si="16"/>
        <v>54</v>
      </c>
      <c r="P224" s="7">
        <f>A224-$A$4+1</f>
        <v>221</v>
      </c>
      <c r="Q224" s="2">
        <v>2788.3699000000001</v>
      </c>
      <c r="R224" s="10">
        <f t="shared" si="17"/>
        <v>240.91515936000002</v>
      </c>
      <c r="S224" s="1">
        <v>0.30016660000000001</v>
      </c>
      <c r="T224" s="13">
        <f t="shared" si="18"/>
        <v>1.5008330000000001</v>
      </c>
      <c r="U224">
        <v>0.7914000000000001</v>
      </c>
    </row>
    <row r="225" spans="1:21">
      <c r="A225" s="4">
        <v>44052</v>
      </c>
      <c r="B225">
        <v>2020</v>
      </c>
      <c r="C225" t="s">
        <v>6</v>
      </c>
      <c r="D225" s="7">
        <v>32</v>
      </c>
      <c r="E225" s="7">
        <v>25</v>
      </c>
      <c r="F225" s="15">
        <f>(D225 + E225) / 2</f>
        <v>28.5</v>
      </c>
      <c r="G225">
        <v>8</v>
      </c>
      <c r="H225" s="17">
        <f t="shared" si="15"/>
        <v>2.2222240000000002</v>
      </c>
      <c r="I225" s="3" t="s">
        <v>13</v>
      </c>
      <c r="J225" s="9">
        <v>2.9</v>
      </c>
      <c r="K225" s="3">
        <v>0.69</v>
      </c>
      <c r="L225" s="3">
        <v>0.41</v>
      </c>
      <c r="M225">
        <v>1008</v>
      </c>
      <c r="N225" s="15">
        <f t="shared" si="19"/>
        <v>69</v>
      </c>
      <c r="O225">
        <f t="shared" si="16"/>
        <v>41</v>
      </c>
      <c r="P225" s="7">
        <f>A225-$A$4+1</f>
        <v>222</v>
      </c>
      <c r="Q225" s="2">
        <v>2718.95</v>
      </c>
      <c r="R225" s="10">
        <f t="shared" si="17"/>
        <v>234.91728000000001</v>
      </c>
      <c r="S225" s="1">
        <v>0.28562504</v>
      </c>
      <c r="T225" s="13">
        <f t="shared" si="18"/>
        <v>1.4281252</v>
      </c>
      <c r="U225">
        <v>0.7995000000000001</v>
      </c>
    </row>
    <row r="226" spans="1:21">
      <c r="A226" s="4">
        <v>44053</v>
      </c>
      <c r="B226">
        <v>2020</v>
      </c>
      <c r="C226" t="s">
        <v>5</v>
      </c>
      <c r="D226" s="7">
        <v>31</v>
      </c>
      <c r="E226" s="7">
        <v>24</v>
      </c>
      <c r="F226" s="15">
        <f>(D226 + E226) / 2</f>
        <v>27.5</v>
      </c>
      <c r="G226">
        <v>6</v>
      </c>
      <c r="H226" s="17">
        <f t="shared" si="15"/>
        <v>1.666668</v>
      </c>
      <c r="I226" s="3" t="s">
        <v>1</v>
      </c>
      <c r="J226" s="9">
        <v>10.9</v>
      </c>
      <c r="K226" s="3">
        <v>0.76</v>
      </c>
      <c r="L226" s="3">
        <v>0.53</v>
      </c>
      <c r="M226">
        <v>1009</v>
      </c>
      <c r="N226" s="15">
        <f t="shared" si="19"/>
        <v>76</v>
      </c>
      <c r="O226">
        <f t="shared" si="16"/>
        <v>53</v>
      </c>
      <c r="P226" s="7">
        <f>A226-$A$4+1</f>
        <v>223</v>
      </c>
      <c r="Q226" s="2">
        <v>5033.8393999999998</v>
      </c>
      <c r="R226" s="10">
        <f t="shared" si="17"/>
        <v>434.92372416000001</v>
      </c>
      <c r="S226" s="1">
        <v>0.27491668000000002</v>
      </c>
      <c r="T226" s="13">
        <f t="shared" si="18"/>
        <v>1.3745834000000001</v>
      </c>
      <c r="U226">
        <v>0.81950000000000012</v>
      </c>
    </row>
    <row r="227" spans="1:21">
      <c r="A227" s="4">
        <v>44054</v>
      </c>
      <c r="B227">
        <v>2020</v>
      </c>
      <c r="C227" t="s">
        <v>5</v>
      </c>
      <c r="D227" s="7">
        <v>31</v>
      </c>
      <c r="E227" s="7">
        <v>25</v>
      </c>
      <c r="F227" s="15">
        <f>(D227 + E227) / 2</f>
        <v>28</v>
      </c>
      <c r="G227">
        <v>5</v>
      </c>
      <c r="H227" s="17">
        <f t="shared" si="15"/>
        <v>1.3888900000000002</v>
      </c>
      <c r="I227" s="3" t="s">
        <v>11</v>
      </c>
      <c r="J227" s="9">
        <v>5.7</v>
      </c>
      <c r="K227" s="3">
        <v>0.74</v>
      </c>
      <c r="L227" s="3">
        <v>0.56999999999999995</v>
      </c>
      <c r="M227">
        <v>1009</v>
      </c>
      <c r="N227" s="15">
        <f t="shared" si="19"/>
        <v>74</v>
      </c>
      <c r="O227">
        <f t="shared" si="16"/>
        <v>56.999999999999993</v>
      </c>
      <c r="P227" s="7">
        <f>A227-$A$4+1</f>
        <v>224</v>
      </c>
      <c r="Q227" s="2">
        <v>5851.75</v>
      </c>
      <c r="R227" s="10">
        <f t="shared" si="17"/>
        <v>505.59120000000001</v>
      </c>
      <c r="S227" s="1">
        <v>0.26616669999999998</v>
      </c>
      <c r="T227" s="13">
        <f t="shared" si="18"/>
        <v>1.3308335</v>
      </c>
      <c r="U227">
        <v>0.8165</v>
      </c>
    </row>
    <row r="228" spans="1:21">
      <c r="A228" s="4">
        <v>44055</v>
      </c>
      <c r="B228">
        <v>2020</v>
      </c>
      <c r="C228" t="s">
        <v>18</v>
      </c>
      <c r="D228" s="7">
        <v>30</v>
      </c>
      <c r="E228" s="7">
        <v>24</v>
      </c>
      <c r="F228" s="15">
        <f>(D228 + E228) / 2</f>
        <v>27</v>
      </c>
      <c r="G228">
        <v>5</v>
      </c>
      <c r="H228" s="17">
        <f t="shared" si="15"/>
        <v>1.3888900000000002</v>
      </c>
      <c r="I228" s="3" t="s">
        <v>1</v>
      </c>
      <c r="J228" s="9">
        <v>23.2</v>
      </c>
      <c r="K228" s="3">
        <v>0.81</v>
      </c>
      <c r="L228" s="3">
        <v>0.72</v>
      </c>
      <c r="M228">
        <v>1009</v>
      </c>
      <c r="N228" s="15">
        <f t="shared" si="19"/>
        <v>81</v>
      </c>
      <c r="O228">
        <f t="shared" si="16"/>
        <v>72</v>
      </c>
      <c r="P228" s="7">
        <f>A228-$A$4+1</f>
        <v>225</v>
      </c>
      <c r="Q228" s="2">
        <v>5807.25</v>
      </c>
      <c r="R228" s="10">
        <f t="shared" si="17"/>
        <v>501.74640000000005</v>
      </c>
      <c r="S228" s="1">
        <v>0.26066664000000001</v>
      </c>
      <c r="T228" s="13">
        <f t="shared" si="18"/>
        <v>1.3033332</v>
      </c>
      <c r="U228">
        <v>0.84489999999999998</v>
      </c>
    </row>
    <row r="229" spans="1:21">
      <c r="A229" s="4">
        <v>44056</v>
      </c>
      <c r="B229">
        <v>2020</v>
      </c>
      <c r="C229" t="s">
        <v>5</v>
      </c>
      <c r="D229" s="7">
        <v>32</v>
      </c>
      <c r="E229" s="7">
        <v>24</v>
      </c>
      <c r="F229" s="15">
        <f>(D229 + E229) / 2</f>
        <v>28</v>
      </c>
      <c r="G229">
        <v>5</v>
      </c>
      <c r="H229" s="17">
        <f t="shared" si="15"/>
        <v>1.3888900000000002</v>
      </c>
      <c r="I229" s="3" t="s">
        <v>2</v>
      </c>
      <c r="J229" s="9">
        <v>6.6</v>
      </c>
      <c r="K229" s="3">
        <v>0.79</v>
      </c>
      <c r="L229" s="3">
        <v>0.68</v>
      </c>
      <c r="M229">
        <v>1008</v>
      </c>
      <c r="N229" s="15">
        <f t="shared" si="19"/>
        <v>79</v>
      </c>
      <c r="O229">
        <f t="shared" si="16"/>
        <v>68</v>
      </c>
      <c r="P229" s="7">
        <f>A229-$A$4+1</f>
        <v>226</v>
      </c>
      <c r="Q229" s="2">
        <v>5585.6396000000004</v>
      </c>
      <c r="R229" s="10">
        <f t="shared" si="17"/>
        <v>482.59926144000008</v>
      </c>
      <c r="S229" s="1">
        <v>0.25512496000000001</v>
      </c>
      <c r="T229" s="13">
        <f t="shared" si="18"/>
        <v>1.2756248000000001</v>
      </c>
      <c r="U229">
        <v>0.83530000000000004</v>
      </c>
    </row>
    <row r="230" spans="1:21">
      <c r="A230" s="4">
        <v>44057</v>
      </c>
      <c r="B230">
        <v>2020</v>
      </c>
      <c r="C230" t="s">
        <v>4</v>
      </c>
      <c r="D230" s="7">
        <v>27</v>
      </c>
      <c r="E230" s="7">
        <v>24</v>
      </c>
      <c r="F230" s="15">
        <f>(D230 + E230) / 2</f>
        <v>25.5</v>
      </c>
      <c r="G230">
        <v>5</v>
      </c>
      <c r="H230" s="17">
        <f t="shared" si="15"/>
        <v>1.3888900000000002</v>
      </c>
      <c r="I230" s="3" t="s">
        <v>13</v>
      </c>
      <c r="J230" s="9">
        <v>3.7</v>
      </c>
      <c r="K230" s="3">
        <v>0.8</v>
      </c>
      <c r="L230" s="3">
        <v>0.65</v>
      </c>
      <c r="M230">
        <v>1010</v>
      </c>
      <c r="N230" s="15">
        <f t="shared" si="19"/>
        <v>80</v>
      </c>
      <c r="O230">
        <f t="shared" si="16"/>
        <v>65</v>
      </c>
      <c r="P230" s="7">
        <f>A230-$A$4+1</f>
        <v>227</v>
      </c>
      <c r="Q230" s="2">
        <v>4441.9893000000002</v>
      </c>
      <c r="R230" s="10">
        <f t="shared" si="17"/>
        <v>383.78787552000006</v>
      </c>
      <c r="S230" s="1">
        <v>0.24708335000000001</v>
      </c>
      <c r="T230" s="13">
        <f t="shared" si="18"/>
        <v>1.2354167500000002</v>
      </c>
      <c r="U230">
        <v>0.87360000000000004</v>
      </c>
    </row>
    <row r="231" spans="1:21">
      <c r="A231" s="4">
        <v>44058</v>
      </c>
      <c r="B231">
        <v>2020</v>
      </c>
      <c r="C231" t="s">
        <v>6</v>
      </c>
      <c r="D231" s="7">
        <v>34</v>
      </c>
      <c r="E231" s="7">
        <v>24</v>
      </c>
      <c r="F231" s="15">
        <f>(D231 + E231) / 2</f>
        <v>29</v>
      </c>
      <c r="G231">
        <v>6</v>
      </c>
      <c r="H231" s="17">
        <f t="shared" si="15"/>
        <v>1.666668</v>
      </c>
      <c r="I231" s="3" t="s">
        <v>13</v>
      </c>
      <c r="J231" s="9">
        <v>0.1</v>
      </c>
      <c r="K231" s="3">
        <v>0.56999999999999995</v>
      </c>
      <c r="L231" s="3">
        <v>0.31</v>
      </c>
      <c r="M231">
        <v>1009</v>
      </c>
      <c r="N231" s="15">
        <f t="shared" si="19"/>
        <v>56.999999999999993</v>
      </c>
      <c r="O231">
        <f t="shared" si="16"/>
        <v>31</v>
      </c>
      <c r="P231" s="7">
        <f>A231-$A$4+1</f>
        <v>228</v>
      </c>
      <c r="Q231" s="2">
        <v>4670.72</v>
      </c>
      <c r="R231" s="10">
        <f t="shared" si="17"/>
        <v>403.55020800000005</v>
      </c>
      <c r="S231" s="1">
        <v>0.24537503999999999</v>
      </c>
      <c r="T231" s="13">
        <f t="shared" si="18"/>
        <v>1.2268751999999998</v>
      </c>
      <c r="U231">
        <v>0.82440000000000002</v>
      </c>
    </row>
    <row r="232" spans="1:21">
      <c r="A232" s="4">
        <v>44059</v>
      </c>
      <c r="B232">
        <v>2020</v>
      </c>
      <c r="C232" t="s">
        <v>4</v>
      </c>
      <c r="D232" s="7">
        <v>33</v>
      </c>
      <c r="E232" s="7">
        <v>24</v>
      </c>
      <c r="F232" s="15">
        <f>(D232 + E232) / 2</f>
        <v>28.5</v>
      </c>
      <c r="G232">
        <v>7</v>
      </c>
      <c r="H232" s="17">
        <f t="shared" si="15"/>
        <v>1.9444460000000001</v>
      </c>
      <c r="I232" s="3" t="s">
        <v>1</v>
      </c>
      <c r="J232" s="9">
        <v>4.3</v>
      </c>
      <c r="K232" s="3">
        <v>0.65</v>
      </c>
      <c r="L232" s="3">
        <v>0.5</v>
      </c>
      <c r="M232">
        <v>1010</v>
      </c>
      <c r="N232" s="15">
        <f t="shared" si="19"/>
        <v>65</v>
      </c>
      <c r="O232">
        <f t="shared" si="16"/>
        <v>50</v>
      </c>
      <c r="P232" s="7">
        <f>A232-$A$4+1</f>
        <v>229</v>
      </c>
      <c r="Q232" s="2">
        <v>5687.0995999999996</v>
      </c>
      <c r="R232" s="10">
        <f t="shared" si="17"/>
        <v>491.36540543999996</v>
      </c>
      <c r="S232" s="1">
        <v>0.24895834999999999</v>
      </c>
      <c r="T232" s="13">
        <f t="shared" si="18"/>
        <v>1.2447917499999999</v>
      </c>
      <c r="U232">
        <v>0.83360000000000012</v>
      </c>
    </row>
    <row r="233" spans="1:21">
      <c r="A233" s="4">
        <v>44060</v>
      </c>
      <c r="B233">
        <v>2020</v>
      </c>
      <c r="C233" t="s">
        <v>5</v>
      </c>
      <c r="D233" s="7">
        <v>31</v>
      </c>
      <c r="E233" s="7">
        <v>25</v>
      </c>
      <c r="F233" s="15">
        <f>(D233 + E233) / 2</f>
        <v>28</v>
      </c>
      <c r="G233">
        <v>4</v>
      </c>
      <c r="H233" s="17">
        <f t="shared" si="15"/>
        <v>1.1111120000000001</v>
      </c>
      <c r="I233" s="3" t="s">
        <v>11</v>
      </c>
      <c r="J233" s="9">
        <v>5.2</v>
      </c>
      <c r="K233" s="3">
        <v>0.73</v>
      </c>
      <c r="L233" s="3">
        <v>0.44</v>
      </c>
      <c r="M233">
        <v>1010</v>
      </c>
      <c r="N233" s="15">
        <f t="shared" si="19"/>
        <v>73</v>
      </c>
      <c r="O233">
        <f t="shared" si="16"/>
        <v>44</v>
      </c>
      <c r="P233" s="7">
        <f>A233-$A$4+1</f>
        <v>230</v>
      </c>
      <c r="Q233" s="2">
        <v>5591.8696</v>
      </c>
      <c r="R233" s="10">
        <f t="shared" si="17"/>
        <v>483.13753344000003</v>
      </c>
      <c r="S233" s="1">
        <v>0.24733329000000001</v>
      </c>
      <c r="T233" s="13">
        <f t="shared" si="18"/>
        <v>1.23666645</v>
      </c>
      <c r="U233">
        <v>0.84350000000000014</v>
      </c>
    </row>
    <row r="234" spans="1:21">
      <c r="A234" s="4">
        <v>44061</v>
      </c>
      <c r="B234">
        <v>2020</v>
      </c>
      <c r="C234" t="s">
        <v>18</v>
      </c>
      <c r="D234" s="7">
        <v>32</v>
      </c>
      <c r="E234" s="7">
        <v>24</v>
      </c>
      <c r="F234" s="15">
        <f>(D234 + E234) / 2</f>
        <v>28</v>
      </c>
      <c r="G234">
        <v>5</v>
      </c>
      <c r="H234" s="17">
        <f t="shared" si="15"/>
        <v>1.3888900000000002</v>
      </c>
      <c r="I234" s="3" t="s">
        <v>1</v>
      </c>
      <c r="J234" s="9">
        <v>15.3</v>
      </c>
      <c r="K234" s="3">
        <v>0.78</v>
      </c>
      <c r="L234" s="3">
        <v>0.7</v>
      </c>
      <c r="M234">
        <v>1007</v>
      </c>
      <c r="N234" s="15">
        <f t="shared" si="19"/>
        <v>78</v>
      </c>
      <c r="O234">
        <f t="shared" si="16"/>
        <v>70</v>
      </c>
      <c r="P234" s="7">
        <f>A234-$A$4+1</f>
        <v>231</v>
      </c>
      <c r="Q234" s="2">
        <v>5446.8</v>
      </c>
      <c r="R234" s="10">
        <f t="shared" si="17"/>
        <v>470.60352000000006</v>
      </c>
      <c r="S234" s="1">
        <v>0.24370837000000001</v>
      </c>
      <c r="T234" s="13">
        <f t="shared" si="18"/>
        <v>1.21854185</v>
      </c>
      <c r="U234">
        <v>0.8528</v>
      </c>
    </row>
    <row r="235" spans="1:21">
      <c r="A235" s="4">
        <v>44062</v>
      </c>
      <c r="B235">
        <v>2020</v>
      </c>
      <c r="C235" t="s">
        <v>4</v>
      </c>
      <c r="D235" s="7">
        <v>29</v>
      </c>
      <c r="E235" s="7">
        <v>22</v>
      </c>
      <c r="F235" s="15">
        <f>(D235 + E235) / 2</f>
        <v>25.5</v>
      </c>
      <c r="G235">
        <v>6</v>
      </c>
      <c r="H235" s="17">
        <f t="shared" si="15"/>
        <v>1.666668</v>
      </c>
      <c r="I235" s="3" t="s">
        <v>19</v>
      </c>
      <c r="J235" s="9">
        <v>8</v>
      </c>
      <c r="K235" s="3">
        <v>0.82</v>
      </c>
      <c r="L235" s="3">
        <v>0.8</v>
      </c>
      <c r="M235">
        <v>1009</v>
      </c>
      <c r="N235" s="15">
        <f t="shared" si="19"/>
        <v>82</v>
      </c>
      <c r="O235">
        <f t="shared" si="16"/>
        <v>80</v>
      </c>
      <c r="P235" s="7">
        <f>A235-$A$4+1</f>
        <v>232</v>
      </c>
      <c r="Q235" s="2">
        <v>5402.3</v>
      </c>
      <c r="R235" s="10">
        <f t="shared" si="17"/>
        <v>466.75872000000004</v>
      </c>
      <c r="S235" s="1">
        <v>0.24229169</v>
      </c>
      <c r="T235" s="13">
        <f t="shared" si="18"/>
        <v>1.2114584499999999</v>
      </c>
      <c r="U235">
        <v>0.89420000000000011</v>
      </c>
    </row>
    <row r="236" spans="1:21">
      <c r="A236" s="4">
        <v>44063</v>
      </c>
      <c r="B236">
        <v>2020</v>
      </c>
      <c r="C236" t="s">
        <v>4</v>
      </c>
      <c r="D236" s="7">
        <v>30</v>
      </c>
      <c r="E236" s="7">
        <v>24</v>
      </c>
      <c r="F236" s="15">
        <f>(D236 + E236) / 2</f>
        <v>27</v>
      </c>
      <c r="G236">
        <v>6</v>
      </c>
      <c r="H236" s="17">
        <f t="shared" si="15"/>
        <v>1.666668</v>
      </c>
      <c r="I236" s="3" t="s">
        <v>11</v>
      </c>
      <c r="J236" s="9">
        <v>2</v>
      </c>
      <c r="K236" s="3">
        <v>0.75</v>
      </c>
      <c r="L236" s="3">
        <v>0.64</v>
      </c>
      <c r="M236">
        <v>1010</v>
      </c>
      <c r="N236" s="15">
        <f t="shared" si="19"/>
        <v>75</v>
      </c>
      <c r="O236">
        <f t="shared" si="16"/>
        <v>64</v>
      </c>
      <c r="P236" s="7">
        <f>A236-$A$4+1</f>
        <v>233</v>
      </c>
      <c r="Q236" s="2">
        <v>5392.51</v>
      </c>
      <c r="R236" s="10">
        <f t="shared" si="17"/>
        <v>465.91286400000007</v>
      </c>
      <c r="S236" s="1">
        <v>0.24216673999999999</v>
      </c>
      <c r="T236" s="13">
        <f t="shared" si="18"/>
        <v>1.2108336999999998</v>
      </c>
      <c r="U236">
        <v>0.87290000000000001</v>
      </c>
    </row>
    <row r="237" spans="1:21">
      <c r="A237" s="4">
        <v>44064</v>
      </c>
      <c r="B237">
        <v>2020</v>
      </c>
      <c r="C237" t="s">
        <v>5</v>
      </c>
      <c r="D237" s="7">
        <v>29</v>
      </c>
      <c r="E237" s="7">
        <v>24</v>
      </c>
      <c r="F237" s="15">
        <f>(D237 + E237) / 2</f>
        <v>26.5</v>
      </c>
      <c r="G237">
        <v>4</v>
      </c>
      <c r="H237" s="17">
        <f t="shared" si="15"/>
        <v>1.1111120000000001</v>
      </c>
      <c r="I237" s="3" t="s">
        <v>2</v>
      </c>
      <c r="J237" s="9">
        <v>10.199999999999999</v>
      </c>
      <c r="K237" s="3">
        <v>0.82</v>
      </c>
      <c r="L237" s="3">
        <v>0.69</v>
      </c>
      <c r="M237">
        <v>1010</v>
      </c>
      <c r="N237" s="15">
        <f t="shared" si="19"/>
        <v>82</v>
      </c>
      <c r="O237">
        <f t="shared" si="16"/>
        <v>69</v>
      </c>
      <c r="P237" s="7">
        <f>A237-$A$4+1</f>
        <v>234</v>
      </c>
      <c r="Q237" s="2">
        <v>5397.8495999999996</v>
      </c>
      <c r="R237" s="10">
        <f t="shared" si="17"/>
        <v>466.37420543999997</v>
      </c>
      <c r="S237" s="1">
        <v>0.24016662</v>
      </c>
      <c r="T237" s="13">
        <f t="shared" si="18"/>
        <v>1.2008331000000001</v>
      </c>
      <c r="U237">
        <v>0.88640000000000008</v>
      </c>
    </row>
    <row r="238" spans="1:21">
      <c r="A238" s="4">
        <v>44065</v>
      </c>
      <c r="B238">
        <v>2020</v>
      </c>
      <c r="C238" t="s">
        <v>5</v>
      </c>
      <c r="D238" s="7">
        <v>31</v>
      </c>
      <c r="E238" s="7">
        <v>25</v>
      </c>
      <c r="F238" s="15">
        <f>(D238 + E238) / 2</f>
        <v>28</v>
      </c>
      <c r="G238">
        <v>3</v>
      </c>
      <c r="H238" s="17">
        <f t="shared" ref="H238:H290" si="20">0.277778*G238</f>
        <v>0.83333400000000002</v>
      </c>
      <c r="I238" s="3" t="s">
        <v>3</v>
      </c>
      <c r="J238" s="9">
        <v>9.1</v>
      </c>
      <c r="K238" s="3">
        <v>0.73</v>
      </c>
      <c r="L238" s="3">
        <v>0.56000000000000005</v>
      </c>
      <c r="M238">
        <v>1010</v>
      </c>
      <c r="N238" s="15">
        <f t="shared" ref="N238:N291" si="21">RIGHT(K238, LEN(K238))*100</f>
        <v>73</v>
      </c>
      <c r="O238">
        <f t="shared" ref="O238:O290" si="22">RIGHT(L238, LEN(L238))*100</f>
        <v>56.000000000000007</v>
      </c>
      <c r="P238" s="7">
        <f>A238-$A$4+1</f>
        <v>235</v>
      </c>
      <c r="Q238" s="2">
        <v>2706.49</v>
      </c>
      <c r="R238" s="10">
        <f t="shared" ref="R238:R290" si="23">Q238*0.0864</f>
        <v>233.84073599999999</v>
      </c>
      <c r="S238" s="1">
        <v>0.27975008000000001</v>
      </c>
      <c r="T238" s="13">
        <f t="shared" ref="T238:T290" si="24">S238*100/20</f>
        <v>1.3987504000000002</v>
      </c>
      <c r="U238">
        <v>0.88640000000000008</v>
      </c>
    </row>
    <row r="239" spans="1:21">
      <c r="A239" s="4">
        <v>44066</v>
      </c>
      <c r="B239">
        <v>2020</v>
      </c>
      <c r="C239" t="s">
        <v>5</v>
      </c>
      <c r="D239" s="7">
        <v>31</v>
      </c>
      <c r="E239" s="7">
        <v>22</v>
      </c>
      <c r="F239" s="15">
        <f>(D239 + E239) / 2</f>
        <v>26.5</v>
      </c>
      <c r="G239">
        <v>5</v>
      </c>
      <c r="H239" s="17">
        <f t="shared" si="20"/>
        <v>1.3888900000000002</v>
      </c>
      <c r="I239" s="3" t="s">
        <v>22</v>
      </c>
      <c r="J239" s="9">
        <v>7.5</v>
      </c>
      <c r="K239" s="3">
        <v>0.74</v>
      </c>
      <c r="L239" s="3">
        <v>0.6</v>
      </c>
      <c r="M239">
        <v>1010</v>
      </c>
      <c r="N239" s="15">
        <f t="shared" si="21"/>
        <v>74</v>
      </c>
      <c r="O239">
        <f t="shared" si="22"/>
        <v>60</v>
      </c>
      <c r="P239" s="7">
        <f>A239-$A$4+1</f>
        <v>236</v>
      </c>
      <c r="Q239" s="2">
        <v>1605.56</v>
      </c>
      <c r="R239" s="10">
        <f t="shared" si="23"/>
        <v>138.720384</v>
      </c>
      <c r="S239" s="1">
        <v>0.26591670000000001</v>
      </c>
      <c r="T239" s="13">
        <f t="shared" si="24"/>
        <v>1.3295835</v>
      </c>
      <c r="U239">
        <v>0.88660000000000005</v>
      </c>
    </row>
    <row r="240" spans="1:21">
      <c r="A240" s="4">
        <v>44067</v>
      </c>
      <c r="B240">
        <v>2020</v>
      </c>
      <c r="C240" t="s">
        <v>24</v>
      </c>
      <c r="D240" s="7">
        <v>27</v>
      </c>
      <c r="E240" s="7">
        <v>21</v>
      </c>
      <c r="F240" s="15">
        <f>(D240 + E240) / 2</f>
        <v>24</v>
      </c>
      <c r="G240">
        <v>5</v>
      </c>
      <c r="H240" s="17">
        <f t="shared" si="20"/>
        <v>1.3888900000000002</v>
      </c>
      <c r="I240" s="3" t="s">
        <v>2</v>
      </c>
      <c r="J240" s="9">
        <v>4.2</v>
      </c>
      <c r="K240" s="3">
        <v>0.83</v>
      </c>
      <c r="L240" s="3">
        <v>0.83</v>
      </c>
      <c r="M240">
        <v>1011</v>
      </c>
      <c r="N240" s="15">
        <f t="shared" si="21"/>
        <v>83</v>
      </c>
      <c r="O240">
        <f t="shared" si="22"/>
        <v>83</v>
      </c>
      <c r="P240" s="7">
        <f>A240-$A$4+1</f>
        <v>237</v>
      </c>
      <c r="Q240" s="2">
        <v>2413.6799999999998</v>
      </c>
      <c r="R240" s="10">
        <f t="shared" si="23"/>
        <v>208.54195200000001</v>
      </c>
      <c r="S240" s="1">
        <v>0.27987498</v>
      </c>
      <c r="T240" s="13">
        <f t="shared" si="24"/>
        <v>1.3993749</v>
      </c>
      <c r="U240">
        <v>0.88700000000000012</v>
      </c>
    </row>
    <row r="241" spans="1:21">
      <c r="A241" s="4">
        <v>44068</v>
      </c>
      <c r="B241">
        <v>2020</v>
      </c>
      <c r="C241" t="s">
        <v>6</v>
      </c>
      <c r="D241" s="7">
        <v>31</v>
      </c>
      <c r="E241" s="7">
        <v>24</v>
      </c>
      <c r="F241" s="15">
        <f>(D241 + E241) / 2</f>
        <v>27.5</v>
      </c>
      <c r="G241">
        <v>7</v>
      </c>
      <c r="H241" s="17">
        <f t="shared" si="20"/>
        <v>1.9444460000000001</v>
      </c>
      <c r="I241" s="3" t="s">
        <v>1</v>
      </c>
      <c r="J241" s="9">
        <v>0.1</v>
      </c>
      <c r="K241" s="3">
        <v>0.7</v>
      </c>
      <c r="L241" s="3">
        <v>0.46</v>
      </c>
      <c r="M241">
        <v>1010</v>
      </c>
      <c r="N241" s="15">
        <f t="shared" si="21"/>
        <v>70</v>
      </c>
      <c r="O241">
        <f t="shared" si="22"/>
        <v>46</v>
      </c>
      <c r="P241" s="7">
        <f>A241-$A$4+1</f>
        <v>238</v>
      </c>
      <c r="Q241" s="2">
        <v>3657.0102999999999</v>
      </c>
      <c r="R241" s="10">
        <f t="shared" si="23"/>
        <v>315.96568991999999</v>
      </c>
      <c r="S241" s="1">
        <v>0.25566670000000002</v>
      </c>
      <c r="T241" s="13">
        <f t="shared" si="24"/>
        <v>1.2783335</v>
      </c>
      <c r="U241">
        <v>0.88660000000000005</v>
      </c>
    </row>
    <row r="242" spans="1:21">
      <c r="A242" s="4">
        <v>44069</v>
      </c>
      <c r="B242">
        <v>2020</v>
      </c>
      <c r="C242" t="s">
        <v>4</v>
      </c>
      <c r="D242" s="7">
        <v>32</v>
      </c>
      <c r="E242" s="7">
        <v>25</v>
      </c>
      <c r="F242" s="15">
        <f>(D242 + E242) / 2</f>
        <v>28.5</v>
      </c>
      <c r="G242">
        <v>6</v>
      </c>
      <c r="H242" s="17">
        <f t="shared" si="20"/>
        <v>1.666668</v>
      </c>
      <c r="I242" s="3" t="s">
        <v>1</v>
      </c>
      <c r="J242" s="9">
        <v>2.9</v>
      </c>
      <c r="K242" s="3">
        <v>0.71</v>
      </c>
      <c r="L242" s="3">
        <v>0.74</v>
      </c>
      <c r="M242">
        <v>1009</v>
      </c>
      <c r="N242" s="15">
        <f t="shared" si="21"/>
        <v>71</v>
      </c>
      <c r="O242">
        <f t="shared" si="22"/>
        <v>74</v>
      </c>
      <c r="P242" s="7">
        <f>A242-$A$4+1</f>
        <v>239</v>
      </c>
      <c r="Q242" s="2">
        <v>1837.85</v>
      </c>
      <c r="R242" s="10">
        <f t="shared" si="23"/>
        <v>158.79024000000001</v>
      </c>
      <c r="S242" s="1">
        <v>0.27416667</v>
      </c>
      <c r="T242" s="13">
        <f t="shared" si="24"/>
        <v>1.3708333500000001</v>
      </c>
      <c r="U242">
        <v>0.88660000000000005</v>
      </c>
    </row>
    <row r="243" spans="1:21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5">
        <f>(D243 + E243) / 2</f>
        <v>28.5</v>
      </c>
      <c r="G243">
        <v>4</v>
      </c>
      <c r="H243" s="17">
        <f t="shared" si="20"/>
        <v>1.1111120000000001</v>
      </c>
      <c r="I243" s="3" t="s">
        <v>11</v>
      </c>
      <c r="J243" s="9">
        <v>8.8000000000000007</v>
      </c>
      <c r="K243" s="3">
        <v>0.75</v>
      </c>
      <c r="L243" s="3">
        <v>0.64</v>
      </c>
      <c r="M243">
        <v>1008</v>
      </c>
      <c r="N243" s="15">
        <f t="shared" si="21"/>
        <v>75</v>
      </c>
      <c r="O243">
        <f t="shared" si="22"/>
        <v>64</v>
      </c>
      <c r="P243" s="7">
        <f>A243-$A$4+1</f>
        <v>240</v>
      </c>
      <c r="Q243" s="2">
        <v>4468.6899999999996</v>
      </c>
      <c r="R243" s="10">
        <f t="shared" si="23"/>
        <v>386.09481599999998</v>
      </c>
      <c r="S243" s="1">
        <v>0.26712491999999999</v>
      </c>
      <c r="T243" s="13">
        <f t="shared" si="24"/>
        <v>1.3356245999999998</v>
      </c>
      <c r="U243">
        <v>0.88670000000000004</v>
      </c>
    </row>
    <row r="244" spans="1:21">
      <c r="A244" s="4">
        <v>44071</v>
      </c>
      <c r="B244">
        <v>2020</v>
      </c>
      <c r="C244" t="s">
        <v>5</v>
      </c>
      <c r="D244" s="7">
        <v>31</v>
      </c>
      <c r="E244" s="7">
        <v>25</v>
      </c>
      <c r="F244" s="15">
        <f>(D244 + E244) / 2</f>
        <v>28</v>
      </c>
      <c r="G244">
        <v>4</v>
      </c>
      <c r="H244" s="17">
        <f t="shared" si="20"/>
        <v>1.1111120000000001</v>
      </c>
      <c r="I244" s="3" t="s">
        <v>2</v>
      </c>
      <c r="J244" s="9">
        <v>14.6</v>
      </c>
      <c r="K244" s="3">
        <v>0.78</v>
      </c>
      <c r="L244" s="3">
        <v>0.61</v>
      </c>
      <c r="M244">
        <v>1008</v>
      </c>
      <c r="N244" s="15">
        <f t="shared" si="21"/>
        <v>78</v>
      </c>
      <c r="O244">
        <f t="shared" si="22"/>
        <v>61</v>
      </c>
      <c r="P244" s="7">
        <f>A244-$A$4+1</f>
        <v>241</v>
      </c>
      <c r="Q244" s="2">
        <v>2293.5300000000002</v>
      </c>
      <c r="R244" s="10">
        <f t="shared" si="23"/>
        <v>198.16099200000002</v>
      </c>
      <c r="S244" s="1">
        <v>0.26404163000000003</v>
      </c>
      <c r="T244" s="13">
        <f t="shared" si="24"/>
        <v>1.3202081500000002</v>
      </c>
      <c r="U244">
        <v>0.88740000000000008</v>
      </c>
    </row>
    <row r="245" spans="1:21">
      <c r="A245" s="4">
        <v>44072</v>
      </c>
      <c r="B245">
        <v>2020</v>
      </c>
      <c r="C245" t="s">
        <v>5</v>
      </c>
      <c r="D245" s="7">
        <v>32</v>
      </c>
      <c r="E245" s="7">
        <v>24</v>
      </c>
      <c r="F245" s="15">
        <f>(D245 + E245) / 2</f>
        <v>28</v>
      </c>
      <c r="G245">
        <v>5</v>
      </c>
      <c r="H245" s="17">
        <f t="shared" si="20"/>
        <v>1.3888900000000002</v>
      </c>
      <c r="I245" s="3" t="s">
        <v>19</v>
      </c>
      <c r="J245" s="9">
        <v>10.8</v>
      </c>
      <c r="K245" s="3">
        <v>0.73</v>
      </c>
      <c r="L245" s="3">
        <v>0.62</v>
      </c>
      <c r="M245">
        <v>1008</v>
      </c>
      <c r="N245" s="15">
        <f t="shared" si="21"/>
        <v>73</v>
      </c>
      <c r="O245">
        <f t="shared" si="22"/>
        <v>62</v>
      </c>
      <c r="P245" s="7">
        <f>A245-$A$4+1</f>
        <v>242</v>
      </c>
      <c r="Q245" s="2">
        <v>2164.48</v>
      </c>
      <c r="R245" s="10">
        <f t="shared" si="23"/>
        <v>187.01107200000001</v>
      </c>
      <c r="S245" s="1">
        <v>0.26745826</v>
      </c>
      <c r="T245" s="13">
        <f t="shared" si="24"/>
        <v>1.3372913</v>
      </c>
      <c r="U245">
        <v>0.88810000000000011</v>
      </c>
    </row>
    <row r="246" spans="1:21">
      <c r="A246" s="4">
        <v>44073</v>
      </c>
      <c r="B246">
        <v>2020</v>
      </c>
      <c r="C246" t="s">
        <v>4</v>
      </c>
      <c r="D246" s="7">
        <v>29</v>
      </c>
      <c r="E246" s="7">
        <v>23</v>
      </c>
      <c r="F246" s="15">
        <f>(D246 + E246) / 2</f>
        <v>26</v>
      </c>
      <c r="G246">
        <v>6</v>
      </c>
      <c r="H246" s="17">
        <f t="shared" si="20"/>
        <v>1.666668</v>
      </c>
      <c r="I246" s="3" t="s">
        <v>2</v>
      </c>
      <c r="J246" s="9">
        <v>5</v>
      </c>
      <c r="K246" s="3">
        <v>0.78</v>
      </c>
      <c r="L246" s="3">
        <v>0.66</v>
      </c>
      <c r="M246">
        <v>1010</v>
      </c>
      <c r="N246" s="15">
        <f t="shared" si="21"/>
        <v>78</v>
      </c>
      <c r="O246">
        <f t="shared" si="22"/>
        <v>66</v>
      </c>
      <c r="P246" s="7">
        <f>A246-$A$4+1</f>
        <v>243</v>
      </c>
      <c r="Q246" s="2">
        <v>3463.88</v>
      </c>
      <c r="R246" s="10">
        <f t="shared" si="23"/>
        <v>299.27923200000004</v>
      </c>
      <c r="S246" s="1">
        <v>0.28874996000000003</v>
      </c>
      <c r="T246" s="13">
        <f t="shared" si="24"/>
        <v>1.4437498000000002</v>
      </c>
      <c r="U246">
        <v>0.88980000000000004</v>
      </c>
    </row>
    <row r="247" spans="1:21">
      <c r="A247" s="4">
        <v>44074</v>
      </c>
      <c r="B247">
        <v>2020</v>
      </c>
      <c r="C247" t="s">
        <v>5</v>
      </c>
      <c r="D247" s="7">
        <v>33</v>
      </c>
      <c r="E247" s="7">
        <v>24</v>
      </c>
      <c r="F247" s="15">
        <f>(D247 + E247) / 2</f>
        <v>28.5</v>
      </c>
      <c r="G247">
        <v>5</v>
      </c>
      <c r="H247" s="17">
        <f t="shared" si="20"/>
        <v>1.3888900000000002</v>
      </c>
      <c r="I247" s="3" t="s">
        <v>3</v>
      </c>
      <c r="J247" s="9">
        <v>6.2</v>
      </c>
      <c r="K247" s="3">
        <v>0.7</v>
      </c>
      <c r="L247" s="3">
        <v>0.66</v>
      </c>
      <c r="M247">
        <v>1010</v>
      </c>
      <c r="N247" s="15">
        <f t="shared" si="21"/>
        <v>70</v>
      </c>
      <c r="O247">
        <f t="shared" si="22"/>
        <v>66</v>
      </c>
      <c r="P247" s="7">
        <f>A247-$A$4+1</f>
        <v>244</v>
      </c>
      <c r="Q247" s="2">
        <v>3437.18</v>
      </c>
      <c r="R247" s="10">
        <f t="shared" si="23"/>
        <v>296.972352</v>
      </c>
      <c r="S247" s="1">
        <v>0.27474996000000002</v>
      </c>
      <c r="T247" s="13">
        <f t="shared" si="24"/>
        <v>1.3737498000000001</v>
      </c>
      <c r="U247">
        <v>0.88880000000000003</v>
      </c>
    </row>
    <row r="248" spans="1:21">
      <c r="A248" s="4">
        <v>44075</v>
      </c>
      <c r="B248">
        <v>2020</v>
      </c>
      <c r="C248" t="s">
        <v>4</v>
      </c>
      <c r="D248" s="7">
        <v>31</v>
      </c>
      <c r="E248" s="7">
        <v>24</v>
      </c>
      <c r="F248" s="15">
        <f>(D248 + E248) / 2</f>
        <v>27.5</v>
      </c>
      <c r="G248">
        <v>3</v>
      </c>
      <c r="H248" s="17">
        <f t="shared" si="20"/>
        <v>0.83333400000000002</v>
      </c>
      <c r="I248" s="3" t="s">
        <v>3</v>
      </c>
      <c r="J248" s="9">
        <v>8.6</v>
      </c>
      <c r="K248" s="3">
        <v>0.75</v>
      </c>
      <c r="L248" s="3">
        <v>0.77</v>
      </c>
      <c r="M248">
        <v>1009</v>
      </c>
      <c r="N248" s="15">
        <f t="shared" si="21"/>
        <v>75</v>
      </c>
      <c r="O248">
        <f t="shared" si="22"/>
        <v>77</v>
      </c>
      <c r="P248" s="7">
        <f>A248-$A$4+1</f>
        <v>245</v>
      </c>
      <c r="Q248" s="2">
        <v>2086.1597000000002</v>
      </c>
      <c r="R248" s="10">
        <f t="shared" si="23"/>
        <v>180.24419808000002</v>
      </c>
      <c r="S248" s="1">
        <v>0.28195837000000001</v>
      </c>
      <c r="T248" s="13">
        <f t="shared" si="24"/>
        <v>1.40979185</v>
      </c>
      <c r="U248">
        <v>0.89060000000000006</v>
      </c>
    </row>
    <row r="249" spans="1:21">
      <c r="A249" s="4">
        <v>44076</v>
      </c>
      <c r="B249">
        <v>2020</v>
      </c>
      <c r="C249" t="s">
        <v>5</v>
      </c>
      <c r="D249" s="7">
        <v>31</v>
      </c>
      <c r="E249" s="7">
        <v>25</v>
      </c>
      <c r="F249" s="15">
        <f>(D249 + E249) / 2</f>
        <v>28</v>
      </c>
      <c r="G249">
        <v>4</v>
      </c>
      <c r="H249" s="17">
        <f t="shared" si="20"/>
        <v>1.1111120000000001</v>
      </c>
      <c r="I249" s="3" t="s">
        <v>19</v>
      </c>
      <c r="J249" s="9">
        <v>10.1</v>
      </c>
      <c r="K249" s="3">
        <v>0.74</v>
      </c>
      <c r="L249" s="3">
        <v>0.63</v>
      </c>
      <c r="M249">
        <v>1009</v>
      </c>
      <c r="N249" s="15">
        <f t="shared" si="21"/>
        <v>74</v>
      </c>
      <c r="O249">
        <f t="shared" si="22"/>
        <v>63</v>
      </c>
      <c r="P249" s="7">
        <f>A249-$A$4+1</f>
        <v>246</v>
      </c>
      <c r="Q249" s="2">
        <v>1821.8297</v>
      </c>
      <c r="R249" s="10">
        <f t="shared" si="23"/>
        <v>157.40608607999999</v>
      </c>
      <c r="S249" s="1">
        <v>0.2854584</v>
      </c>
      <c r="T249" s="13">
        <f t="shared" si="24"/>
        <v>1.427292</v>
      </c>
      <c r="U249">
        <v>0.89170000000000005</v>
      </c>
    </row>
    <row r="250" spans="1:21">
      <c r="A250" s="4">
        <v>44077</v>
      </c>
      <c r="B250">
        <v>2020</v>
      </c>
      <c r="C250" t="s">
        <v>6</v>
      </c>
      <c r="D250" s="7">
        <v>31</v>
      </c>
      <c r="E250" s="7">
        <v>24</v>
      </c>
      <c r="F250" s="15">
        <f>(D250 + E250) / 2</f>
        <v>27.5</v>
      </c>
      <c r="G250">
        <v>8</v>
      </c>
      <c r="H250" s="17">
        <f t="shared" si="20"/>
        <v>2.2222240000000002</v>
      </c>
      <c r="I250" s="3" t="s">
        <v>20</v>
      </c>
      <c r="J250" s="9">
        <v>4.8</v>
      </c>
      <c r="K250" s="3">
        <v>0.75</v>
      </c>
      <c r="L250" s="3">
        <v>0.61</v>
      </c>
      <c r="M250">
        <v>1008</v>
      </c>
      <c r="N250" s="15">
        <f t="shared" si="21"/>
        <v>75</v>
      </c>
      <c r="O250">
        <f t="shared" si="22"/>
        <v>61</v>
      </c>
      <c r="P250" s="7">
        <f>A250-$A$4+1</f>
        <v>247</v>
      </c>
      <c r="Q250" s="2">
        <v>1877.9</v>
      </c>
      <c r="R250" s="10">
        <f t="shared" si="23"/>
        <v>162.25056000000001</v>
      </c>
      <c r="S250" s="1">
        <v>0.29429168</v>
      </c>
      <c r="T250" s="13">
        <f t="shared" si="24"/>
        <v>1.4714583999999999</v>
      </c>
      <c r="U250">
        <v>0.8932000000000001</v>
      </c>
    </row>
    <row r="251" spans="1:21">
      <c r="A251" s="4">
        <v>44078</v>
      </c>
      <c r="B251">
        <v>2020</v>
      </c>
      <c r="C251" t="s">
        <v>27</v>
      </c>
      <c r="D251" s="7">
        <v>25</v>
      </c>
      <c r="E251" s="7">
        <v>24</v>
      </c>
      <c r="F251" s="15">
        <f>(D251 + E251) / 2</f>
        <v>24.5</v>
      </c>
      <c r="G251">
        <v>7</v>
      </c>
      <c r="H251" s="17">
        <f t="shared" si="20"/>
        <v>1.9444460000000001</v>
      </c>
      <c r="I251" s="3" t="s">
        <v>22</v>
      </c>
      <c r="J251" s="9">
        <v>10</v>
      </c>
      <c r="K251" s="3">
        <v>0.87</v>
      </c>
      <c r="L251" s="3">
        <v>0.73</v>
      </c>
      <c r="M251">
        <v>1008</v>
      </c>
      <c r="N251" s="15">
        <f t="shared" si="21"/>
        <v>87</v>
      </c>
      <c r="O251">
        <f t="shared" si="22"/>
        <v>73</v>
      </c>
      <c r="P251" s="7">
        <f>A251-$A$4+1</f>
        <v>248</v>
      </c>
      <c r="Q251" s="2">
        <v>3650.7802999999999</v>
      </c>
      <c r="R251" s="10">
        <f t="shared" si="23"/>
        <v>315.42741791999998</v>
      </c>
      <c r="S251" s="1">
        <v>0.28574993999999998</v>
      </c>
      <c r="T251" s="13">
        <f t="shared" si="24"/>
        <v>1.4287496999999998</v>
      </c>
      <c r="U251">
        <v>0.90200000000000002</v>
      </c>
    </row>
    <row r="252" spans="1:21">
      <c r="A252" s="4">
        <v>44079</v>
      </c>
      <c r="B252">
        <v>2020</v>
      </c>
      <c r="C252" t="s">
        <v>4</v>
      </c>
      <c r="D252" s="7">
        <v>30</v>
      </c>
      <c r="E252" s="7">
        <v>24</v>
      </c>
      <c r="F252" s="15">
        <f>(D252 + E252) / 2</f>
        <v>27</v>
      </c>
      <c r="G252">
        <v>3</v>
      </c>
      <c r="H252" s="17">
        <f t="shared" si="20"/>
        <v>0.83333400000000002</v>
      </c>
      <c r="I252" s="3" t="s">
        <v>19</v>
      </c>
      <c r="J252" s="9">
        <v>2.5</v>
      </c>
      <c r="K252" s="3">
        <v>0.73</v>
      </c>
      <c r="L252" s="3">
        <v>0.59</v>
      </c>
      <c r="M252">
        <v>1008</v>
      </c>
      <c r="N252" s="15">
        <f t="shared" si="21"/>
        <v>73</v>
      </c>
      <c r="O252">
        <f t="shared" si="22"/>
        <v>59</v>
      </c>
      <c r="P252" s="7">
        <f>A252-$A$4+1</f>
        <v>249</v>
      </c>
      <c r="Q252" s="2">
        <v>3314.36</v>
      </c>
      <c r="R252" s="10">
        <f t="shared" si="23"/>
        <v>286.360704</v>
      </c>
      <c r="S252" s="1">
        <v>0.2750416</v>
      </c>
      <c r="T252" s="13">
        <f t="shared" si="24"/>
        <v>1.375208</v>
      </c>
      <c r="U252">
        <v>0.89690000000000003</v>
      </c>
    </row>
    <row r="253" spans="1:21">
      <c r="A253" s="4">
        <v>44080</v>
      </c>
      <c r="B253">
        <v>2020</v>
      </c>
      <c r="C253" t="s">
        <v>4</v>
      </c>
      <c r="D253" s="7">
        <v>30</v>
      </c>
      <c r="E253" s="7">
        <v>24</v>
      </c>
      <c r="F253" s="15">
        <f>(D253 + E253) / 2</f>
        <v>27</v>
      </c>
      <c r="G253">
        <v>3</v>
      </c>
      <c r="H253" s="17">
        <f t="shared" si="20"/>
        <v>0.83333400000000002</v>
      </c>
      <c r="I253" s="3" t="s">
        <v>11</v>
      </c>
      <c r="J253" s="9">
        <v>2.6</v>
      </c>
      <c r="K253" s="3">
        <v>0.77</v>
      </c>
      <c r="L253" s="3">
        <v>0.56999999999999995</v>
      </c>
      <c r="M253">
        <v>1008</v>
      </c>
      <c r="N253" s="15">
        <f t="shared" si="21"/>
        <v>77</v>
      </c>
      <c r="O253">
        <f t="shared" si="22"/>
        <v>56.999999999999993</v>
      </c>
      <c r="P253" s="7">
        <f>A253-$A$4+1</f>
        <v>250</v>
      </c>
      <c r="Q253" s="2">
        <v>1627.8099</v>
      </c>
      <c r="R253" s="10">
        <f t="shared" si="23"/>
        <v>140.64277536</v>
      </c>
      <c r="S253" s="1">
        <v>0.28575</v>
      </c>
      <c r="T253" s="13">
        <f t="shared" si="24"/>
        <v>1.42875</v>
      </c>
      <c r="U253">
        <v>0.89760000000000006</v>
      </c>
    </row>
    <row r="254" spans="1:21">
      <c r="A254" s="4">
        <v>44081</v>
      </c>
      <c r="B254">
        <v>2020</v>
      </c>
      <c r="C254" t="s">
        <v>6</v>
      </c>
      <c r="D254" s="7">
        <v>32</v>
      </c>
      <c r="E254" s="7">
        <v>25</v>
      </c>
      <c r="F254" s="15">
        <f>(D254 + E254) / 2</f>
        <v>28.5</v>
      </c>
      <c r="G254">
        <v>5</v>
      </c>
      <c r="H254" s="17">
        <f t="shared" si="20"/>
        <v>1.3888900000000002</v>
      </c>
      <c r="I254" s="3" t="s">
        <v>11</v>
      </c>
      <c r="J254" s="9">
        <v>1.8</v>
      </c>
      <c r="K254" s="3">
        <v>0.71</v>
      </c>
      <c r="L254" s="3">
        <v>0.53</v>
      </c>
      <c r="M254">
        <v>1007</v>
      </c>
      <c r="N254" s="15">
        <f t="shared" si="21"/>
        <v>71</v>
      </c>
      <c r="O254">
        <f t="shared" si="22"/>
        <v>53</v>
      </c>
      <c r="P254" s="7">
        <f>A254-$A$4+1</f>
        <v>251</v>
      </c>
      <c r="Q254" s="2">
        <v>2807.0598</v>
      </c>
      <c r="R254" s="10">
        <f t="shared" si="23"/>
        <v>242.52996672</v>
      </c>
      <c r="S254" s="1">
        <v>0.28183332</v>
      </c>
      <c r="T254" s="13">
        <f t="shared" si="24"/>
        <v>1.4091666</v>
      </c>
      <c r="U254">
        <v>0.8953000000000001</v>
      </c>
    </row>
    <row r="255" spans="1:21">
      <c r="A255" s="4">
        <v>44082</v>
      </c>
      <c r="B255">
        <v>2020</v>
      </c>
      <c r="C255" t="s">
        <v>4</v>
      </c>
      <c r="D255" s="7">
        <v>27</v>
      </c>
      <c r="E255" s="7">
        <v>24</v>
      </c>
      <c r="F255" s="15">
        <f>(D255 + E255) / 2</f>
        <v>25.5</v>
      </c>
      <c r="G255">
        <v>4</v>
      </c>
      <c r="H255" s="17">
        <f t="shared" si="20"/>
        <v>1.1111120000000001</v>
      </c>
      <c r="I255" s="3" t="s">
        <v>2</v>
      </c>
      <c r="J255" s="9">
        <v>13.8</v>
      </c>
      <c r="K255" s="3">
        <v>0.86</v>
      </c>
      <c r="L255" s="3">
        <v>0.77</v>
      </c>
      <c r="M255">
        <v>1008</v>
      </c>
      <c r="N255" s="15">
        <f t="shared" si="21"/>
        <v>86</v>
      </c>
      <c r="O255">
        <f t="shared" si="22"/>
        <v>77</v>
      </c>
      <c r="P255" s="7">
        <f>A255-$A$4+1</f>
        <v>252</v>
      </c>
      <c r="Q255" s="2">
        <v>3121.23</v>
      </c>
      <c r="R255" s="10">
        <f t="shared" si="23"/>
        <v>269.67427200000003</v>
      </c>
      <c r="S255" s="1">
        <v>0.27554162999999998</v>
      </c>
      <c r="T255" s="13">
        <f t="shared" si="24"/>
        <v>1.3777081499999999</v>
      </c>
      <c r="U255">
        <v>0.90680000000000005</v>
      </c>
    </row>
    <row r="256" spans="1:21">
      <c r="A256" s="4">
        <v>44083</v>
      </c>
      <c r="B256">
        <v>2020</v>
      </c>
      <c r="C256" t="s">
        <v>6</v>
      </c>
      <c r="D256" s="7">
        <v>29</v>
      </c>
      <c r="E256" s="7">
        <v>24</v>
      </c>
      <c r="F256" s="15">
        <f>(D256 + E256) / 2</f>
        <v>26.5</v>
      </c>
      <c r="G256">
        <v>5</v>
      </c>
      <c r="H256" s="17">
        <f t="shared" si="20"/>
        <v>1.3888900000000002</v>
      </c>
      <c r="I256" s="3" t="s">
        <v>11</v>
      </c>
      <c r="J256" s="9">
        <v>3.4</v>
      </c>
      <c r="K256" s="3">
        <v>0.78</v>
      </c>
      <c r="L256" s="3">
        <v>0.59</v>
      </c>
      <c r="M256">
        <v>1008</v>
      </c>
      <c r="N256" s="15">
        <f t="shared" si="21"/>
        <v>78</v>
      </c>
      <c r="O256">
        <f t="shared" si="22"/>
        <v>59</v>
      </c>
      <c r="P256" s="7">
        <f>A256-$A$4+1</f>
        <v>253</v>
      </c>
      <c r="Q256" s="2">
        <v>3734.4402</v>
      </c>
      <c r="R256" s="10">
        <f t="shared" si="23"/>
        <v>322.65563328000002</v>
      </c>
      <c r="S256" s="1">
        <v>0.26970836999999998</v>
      </c>
      <c r="T256" s="13">
        <f t="shared" si="24"/>
        <v>1.3485418499999997</v>
      </c>
      <c r="U256">
        <v>0.90490000000000004</v>
      </c>
    </row>
    <row r="257" spans="1:21">
      <c r="A257" s="4">
        <v>44084</v>
      </c>
      <c r="B257">
        <v>2020</v>
      </c>
      <c r="C257" t="s">
        <v>6</v>
      </c>
      <c r="D257" s="7">
        <v>31</v>
      </c>
      <c r="E257" s="7">
        <v>24</v>
      </c>
      <c r="F257" s="15">
        <f>(D257 + E257) / 2</f>
        <v>27.5</v>
      </c>
      <c r="G257">
        <v>4</v>
      </c>
      <c r="H257" s="17">
        <f t="shared" si="20"/>
        <v>1.1111120000000001</v>
      </c>
      <c r="I257" s="3" t="s">
        <v>11</v>
      </c>
      <c r="J257" s="9">
        <v>0.9</v>
      </c>
      <c r="K257" s="3">
        <v>0.7</v>
      </c>
      <c r="L257" s="3">
        <v>0.56999999999999995</v>
      </c>
      <c r="M257">
        <v>1009</v>
      </c>
      <c r="N257" s="15">
        <f t="shared" si="21"/>
        <v>70</v>
      </c>
      <c r="O257">
        <f t="shared" si="22"/>
        <v>56.999999999999993</v>
      </c>
      <c r="P257" s="7">
        <f>A257-$A$4+1</f>
        <v>254</v>
      </c>
      <c r="Q257" s="2">
        <v>3706.85</v>
      </c>
      <c r="R257" s="10">
        <f t="shared" si="23"/>
        <v>320.27184</v>
      </c>
      <c r="S257" s="1">
        <v>0.26500002</v>
      </c>
      <c r="T257" s="13">
        <f t="shared" si="24"/>
        <v>1.3250001</v>
      </c>
      <c r="U257">
        <v>0.90240000000000009</v>
      </c>
    </row>
    <row r="258" spans="1:21">
      <c r="A258" s="4">
        <v>44085</v>
      </c>
      <c r="B258">
        <v>2020</v>
      </c>
      <c r="C258" t="s">
        <v>4</v>
      </c>
      <c r="D258" s="7">
        <v>32</v>
      </c>
      <c r="E258" s="7">
        <v>24</v>
      </c>
      <c r="F258" s="15">
        <f>(D258 + E258) / 2</f>
        <v>28</v>
      </c>
      <c r="G258">
        <v>4</v>
      </c>
      <c r="H258" s="17">
        <f t="shared" si="20"/>
        <v>1.1111120000000001</v>
      </c>
      <c r="I258" s="3" t="s">
        <v>2</v>
      </c>
      <c r="J258" s="9">
        <v>3.7</v>
      </c>
      <c r="K258" s="3">
        <v>0.71</v>
      </c>
      <c r="L258" s="3">
        <v>0.6</v>
      </c>
      <c r="M258">
        <v>1008</v>
      </c>
      <c r="N258" s="15">
        <f t="shared" si="21"/>
        <v>71</v>
      </c>
      <c r="O258">
        <f t="shared" si="22"/>
        <v>60</v>
      </c>
      <c r="P258" s="7">
        <f>A258-$A$4+1</f>
        <v>255</v>
      </c>
      <c r="Q258" s="2">
        <v>1720.37</v>
      </c>
      <c r="R258" s="10">
        <f t="shared" si="23"/>
        <v>148.63996800000001</v>
      </c>
      <c r="S258" s="1">
        <v>0.267625</v>
      </c>
      <c r="T258" s="13">
        <f t="shared" si="24"/>
        <v>1.338125</v>
      </c>
      <c r="U258">
        <v>0.9023000000000001</v>
      </c>
    </row>
    <row r="259" spans="1:21">
      <c r="A259" s="4">
        <v>44086</v>
      </c>
      <c r="B259">
        <v>2020</v>
      </c>
      <c r="C259" t="s">
        <v>14</v>
      </c>
      <c r="D259" s="7">
        <v>33</v>
      </c>
      <c r="E259" s="7">
        <v>25</v>
      </c>
      <c r="F259" s="15">
        <f>(D259 + E259) / 2</f>
        <v>29</v>
      </c>
      <c r="G259">
        <v>5</v>
      </c>
      <c r="H259" s="17">
        <f t="shared" si="20"/>
        <v>1.3888900000000002</v>
      </c>
      <c r="I259" s="3" t="s">
        <v>3</v>
      </c>
      <c r="J259" s="9">
        <v>0</v>
      </c>
      <c r="K259" s="3">
        <v>0.66</v>
      </c>
      <c r="L259" s="3">
        <v>0.33</v>
      </c>
      <c r="M259">
        <v>1007</v>
      </c>
      <c r="N259" s="15">
        <f t="shared" si="21"/>
        <v>66</v>
      </c>
      <c r="O259">
        <f t="shared" si="22"/>
        <v>33</v>
      </c>
      <c r="P259" s="7">
        <f>A259-$A$4+1</f>
        <v>256</v>
      </c>
      <c r="Q259" s="2">
        <v>2162.6999999999998</v>
      </c>
      <c r="R259" s="10">
        <f t="shared" si="23"/>
        <v>186.85728</v>
      </c>
      <c r="S259" s="1">
        <v>0.27574991999999998</v>
      </c>
      <c r="T259" s="13">
        <f t="shared" si="24"/>
        <v>1.3787495999999999</v>
      </c>
      <c r="U259">
        <v>0.89990000000000003</v>
      </c>
    </row>
    <row r="260" spans="1:21">
      <c r="A260" s="4">
        <v>44087</v>
      </c>
      <c r="B260">
        <v>2020</v>
      </c>
      <c r="C260" t="s">
        <v>14</v>
      </c>
      <c r="D260" s="7">
        <v>33</v>
      </c>
      <c r="E260" s="7">
        <v>25</v>
      </c>
      <c r="F260" s="15">
        <f>(D260 + E260) / 2</f>
        <v>29</v>
      </c>
      <c r="G260">
        <v>6</v>
      </c>
      <c r="H260" s="17">
        <f t="shared" si="20"/>
        <v>1.666668</v>
      </c>
      <c r="I260" s="3" t="s">
        <v>3</v>
      </c>
      <c r="J260" s="9">
        <v>0</v>
      </c>
      <c r="K260" s="3">
        <v>0.63</v>
      </c>
      <c r="L260" s="3">
        <v>0.13</v>
      </c>
      <c r="M260">
        <v>1006</v>
      </c>
      <c r="N260" s="15">
        <f t="shared" si="21"/>
        <v>63</v>
      </c>
      <c r="O260">
        <f t="shared" si="22"/>
        <v>13</v>
      </c>
      <c r="P260" s="7">
        <f>A260-$A$4+1</f>
        <v>257</v>
      </c>
      <c r="Q260" s="2">
        <v>3546.6496999999999</v>
      </c>
      <c r="R260" s="10">
        <f t="shared" si="23"/>
        <v>306.43053408000003</v>
      </c>
      <c r="S260" s="1">
        <v>0.26795829999999998</v>
      </c>
      <c r="T260" s="13">
        <f t="shared" si="24"/>
        <v>1.3397915</v>
      </c>
      <c r="U260">
        <v>0.89990000000000003</v>
      </c>
    </row>
    <row r="261" spans="1:21">
      <c r="A261" s="4">
        <v>44088</v>
      </c>
      <c r="B261">
        <v>2020</v>
      </c>
      <c r="C261" t="s">
        <v>14</v>
      </c>
      <c r="D261" s="7">
        <v>34</v>
      </c>
      <c r="E261" s="7">
        <v>26</v>
      </c>
      <c r="F261" s="15">
        <f>(D261 + E261) / 2</f>
        <v>30</v>
      </c>
      <c r="G261">
        <v>5</v>
      </c>
      <c r="H261" s="17">
        <f t="shared" si="20"/>
        <v>1.3888900000000002</v>
      </c>
      <c r="I261" s="3" t="s">
        <v>11</v>
      </c>
      <c r="J261" s="9">
        <v>0</v>
      </c>
      <c r="K261" s="3">
        <v>0.59</v>
      </c>
      <c r="L261" s="3">
        <v>0.15</v>
      </c>
      <c r="M261">
        <v>1007</v>
      </c>
      <c r="N261" s="15">
        <f t="shared" si="21"/>
        <v>59</v>
      </c>
      <c r="O261">
        <f t="shared" si="22"/>
        <v>15</v>
      </c>
      <c r="P261" s="7">
        <f>A261-$A$4+1</f>
        <v>258</v>
      </c>
      <c r="Q261" s="2">
        <v>3405.1396</v>
      </c>
      <c r="R261" s="10">
        <f t="shared" si="23"/>
        <v>294.20406144000003</v>
      </c>
      <c r="S261" s="1">
        <v>0.26154175000000002</v>
      </c>
      <c r="T261" s="13">
        <f t="shared" si="24"/>
        <v>1.3077087500000002</v>
      </c>
      <c r="U261">
        <v>0.89790000000000003</v>
      </c>
    </row>
    <row r="262" spans="1:21">
      <c r="A262" s="4">
        <v>44089</v>
      </c>
      <c r="B262">
        <v>2020</v>
      </c>
      <c r="C262" t="s">
        <v>6</v>
      </c>
      <c r="D262" s="7">
        <v>33</v>
      </c>
      <c r="E262" s="7">
        <v>25</v>
      </c>
      <c r="F262" s="15">
        <f>(D262 + E262) / 2</f>
        <v>29</v>
      </c>
      <c r="G262">
        <v>6</v>
      </c>
      <c r="H262" s="17">
        <f t="shared" si="20"/>
        <v>1.666668</v>
      </c>
      <c r="I262" s="3" t="s">
        <v>1</v>
      </c>
      <c r="J262" s="9">
        <v>0.3</v>
      </c>
      <c r="K262" s="3">
        <v>0.59</v>
      </c>
      <c r="L262" s="3">
        <v>0.28999999999999998</v>
      </c>
      <c r="M262">
        <v>1008</v>
      </c>
      <c r="N262" s="15">
        <f t="shared" si="21"/>
        <v>59</v>
      </c>
      <c r="O262">
        <f t="shared" si="22"/>
        <v>28.999999999999996</v>
      </c>
      <c r="P262" s="7">
        <f>A262-$A$4+1</f>
        <v>259</v>
      </c>
      <c r="Q262" s="2">
        <v>3571.5698000000002</v>
      </c>
      <c r="R262" s="10">
        <f t="shared" si="23"/>
        <v>308.58363072000003</v>
      </c>
      <c r="S262" s="1">
        <v>0.25949997000000002</v>
      </c>
      <c r="T262" s="13">
        <f t="shared" si="24"/>
        <v>1.2974998500000001</v>
      </c>
      <c r="U262">
        <v>0.9</v>
      </c>
    </row>
    <row r="263" spans="1:21">
      <c r="A263" s="4">
        <v>44090</v>
      </c>
      <c r="B263">
        <v>2020</v>
      </c>
      <c r="C263" t="s">
        <v>4</v>
      </c>
      <c r="D263" s="7">
        <v>34</v>
      </c>
      <c r="E263" s="7">
        <v>25</v>
      </c>
      <c r="F263" s="15">
        <f>(D263 + E263) / 2</f>
        <v>29.5</v>
      </c>
      <c r="G263">
        <v>5</v>
      </c>
      <c r="H263" s="17">
        <f t="shared" si="20"/>
        <v>1.3888900000000002</v>
      </c>
      <c r="I263" s="3" t="s">
        <v>1</v>
      </c>
      <c r="J263" s="9">
        <v>2.7</v>
      </c>
      <c r="K263" s="3">
        <v>0.66</v>
      </c>
      <c r="L263" s="3">
        <v>0.64</v>
      </c>
      <c r="M263">
        <v>1008</v>
      </c>
      <c r="N263" s="15">
        <f t="shared" si="21"/>
        <v>66</v>
      </c>
      <c r="O263">
        <f t="shared" si="22"/>
        <v>64</v>
      </c>
      <c r="P263" s="7">
        <f>A263-$A$4+1</f>
        <v>260</v>
      </c>
      <c r="Q263" s="2">
        <v>3287.6601999999998</v>
      </c>
      <c r="R263" s="10">
        <f t="shared" si="23"/>
        <v>284.05384127999997</v>
      </c>
      <c r="S263" s="1">
        <v>0.25691667000000001</v>
      </c>
      <c r="T263" s="13">
        <f t="shared" si="24"/>
        <v>1.2845833500000001</v>
      </c>
      <c r="U263">
        <v>0.89970000000000006</v>
      </c>
    </row>
    <row r="264" spans="1:21">
      <c r="A264" s="4">
        <v>44091</v>
      </c>
      <c r="B264">
        <v>2020</v>
      </c>
      <c r="C264" t="s">
        <v>4</v>
      </c>
      <c r="D264" s="7">
        <v>32</v>
      </c>
      <c r="E264" s="7">
        <v>25</v>
      </c>
      <c r="F264" s="15">
        <f>(D264 + E264) / 2</f>
        <v>28.5</v>
      </c>
      <c r="G264">
        <v>5</v>
      </c>
      <c r="H264" s="17">
        <f t="shared" si="20"/>
        <v>1.3888900000000002</v>
      </c>
      <c r="I264" s="3" t="s">
        <v>2</v>
      </c>
      <c r="J264" s="9">
        <v>11.8</v>
      </c>
      <c r="K264" s="3">
        <v>0.72</v>
      </c>
      <c r="L264" s="3">
        <v>0.76</v>
      </c>
      <c r="M264">
        <v>1009</v>
      </c>
      <c r="N264" s="15">
        <f t="shared" si="21"/>
        <v>72</v>
      </c>
      <c r="O264">
        <f t="shared" si="22"/>
        <v>76</v>
      </c>
      <c r="P264" s="7">
        <f>A264-$A$4+1</f>
        <v>261</v>
      </c>
      <c r="Q264" s="2">
        <v>2867.58</v>
      </c>
      <c r="R264" s="10">
        <f t="shared" si="23"/>
        <v>247.75891200000001</v>
      </c>
      <c r="S264" s="1">
        <v>0.25395825999999999</v>
      </c>
      <c r="T264" s="13">
        <f t="shared" si="24"/>
        <v>1.2697913000000001</v>
      </c>
      <c r="U264">
        <v>0.90590000000000004</v>
      </c>
    </row>
    <row r="265" spans="1:21">
      <c r="A265" s="4">
        <v>44092</v>
      </c>
      <c r="B265">
        <v>2020</v>
      </c>
      <c r="C265" t="s">
        <v>4</v>
      </c>
      <c r="D265" s="7">
        <v>32</v>
      </c>
      <c r="E265" s="7">
        <v>25</v>
      </c>
      <c r="F265" s="15">
        <f>(D265 + E265) / 2</f>
        <v>28.5</v>
      </c>
      <c r="G265">
        <v>5</v>
      </c>
      <c r="H265" s="17">
        <f t="shared" si="20"/>
        <v>1.3888900000000002</v>
      </c>
      <c r="I265" s="3" t="s">
        <v>20</v>
      </c>
      <c r="J265" s="9">
        <v>6.9</v>
      </c>
      <c r="K265" s="3">
        <v>0.73</v>
      </c>
      <c r="L265" s="3">
        <v>0.6</v>
      </c>
      <c r="M265">
        <v>1009</v>
      </c>
      <c r="N265" s="15">
        <f t="shared" si="21"/>
        <v>73</v>
      </c>
      <c r="O265">
        <f t="shared" si="22"/>
        <v>60</v>
      </c>
      <c r="P265" s="7">
        <f>A265-$A$4+1</f>
        <v>262</v>
      </c>
      <c r="Q265" s="2">
        <v>1164.1201000000001</v>
      </c>
      <c r="R265" s="10">
        <f t="shared" si="23"/>
        <v>100.57997664000001</v>
      </c>
      <c r="S265" s="1">
        <v>0.25400007000000002</v>
      </c>
      <c r="T265" s="13">
        <f t="shared" si="24"/>
        <v>1.2700003500000001</v>
      </c>
      <c r="U265">
        <v>0.9084000000000001</v>
      </c>
    </row>
    <row r="266" spans="1:21">
      <c r="A266" s="4">
        <v>44093</v>
      </c>
      <c r="B266">
        <v>2020</v>
      </c>
      <c r="C266" t="s">
        <v>14</v>
      </c>
      <c r="D266" s="7">
        <v>32</v>
      </c>
      <c r="E266" s="7">
        <v>25</v>
      </c>
      <c r="F266" s="15">
        <f>(D266 + E266) / 2</f>
        <v>28.5</v>
      </c>
      <c r="G266">
        <v>5</v>
      </c>
      <c r="H266" s="17">
        <f t="shared" si="20"/>
        <v>1.3888900000000002</v>
      </c>
      <c r="I266" s="3" t="s">
        <v>25</v>
      </c>
      <c r="J266" s="9">
        <v>0.2</v>
      </c>
      <c r="K266" s="3">
        <v>0.72</v>
      </c>
      <c r="L266" s="3">
        <v>0.32</v>
      </c>
      <c r="M266">
        <v>1008</v>
      </c>
      <c r="N266" s="15">
        <f t="shared" si="21"/>
        <v>72</v>
      </c>
      <c r="O266">
        <f t="shared" si="22"/>
        <v>32</v>
      </c>
      <c r="P266" s="7">
        <f>A266-$A$4+1</f>
        <v>263</v>
      </c>
      <c r="Q266" s="2">
        <v>995.91</v>
      </c>
      <c r="R266" s="10">
        <f t="shared" si="23"/>
        <v>86.046624000000008</v>
      </c>
      <c r="S266" s="1">
        <v>0.29995834999999998</v>
      </c>
      <c r="T266" s="13">
        <f t="shared" si="24"/>
        <v>1.49979175</v>
      </c>
      <c r="U266">
        <v>0.90850000000000009</v>
      </c>
    </row>
    <row r="267" spans="1:21">
      <c r="A267" s="4">
        <v>44094</v>
      </c>
      <c r="B267">
        <v>2020</v>
      </c>
      <c r="C267" t="s">
        <v>4</v>
      </c>
      <c r="D267" s="7">
        <v>33</v>
      </c>
      <c r="E267" s="7">
        <v>25</v>
      </c>
      <c r="F267" s="15">
        <f>(D267 + E267) / 2</f>
        <v>29</v>
      </c>
      <c r="G267">
        <v>4</v>
      </c>
      <c r="H267" s="17">
        <f t="shared" si="20"/>
        <v>1.1111120000000001</v>
      </c>
      <c r="I267" s="3" t="s">
        <v>3</v>
      </c>
      <c r="J267" s="9">
        <v>5.3</v>
      </c>
      <c r="K267" s="3">
        <v>0.72</v>
      </c>
      <c r="L267" s="3">
        <v>0.64</v>
      </c>
      <c r="M267">
        <v>1009</v>
      </c>
      <c r="N267" s="15">
        <f t="shared" si="21"/>
        <v>72</v>
      </c>
      <c r="O267">
        <f t="shared" si="22"/>
        <v>64</v>
      </c>
      <c r="P267" s="7">
        <f>A267-$A$4+1</f>
        <v>264</v>
      </c>
      <c r="Q267" s="2">
        <v>3095.4202</v>
      </c>
      <c r="R267" s="10">
        <f t="shared" si="23"/>
        <v>267.44430528000004</v>
      </c>
      <c r="S267" s="1">
        <v>0.28841670000000003</v>
      </c>
      <c r="T267" s="13">
        <f t="shared" si="24"/>
        <v>1.4420835000000003</v>
      </c>
      <c r="U267">
        <v>0.90890000000000004</v>
      </c>
    </row>
    <row r="268" spans="1:21">
      <c r="A268" s="4">
        <v>44095</v>
      </c>
      <c r="B268">
        <v>2020</v>
      </c>
      <c r="C268" t="s">
        <v>6</v>
      </c>
      <c r="D268" s="7">
        <v>30</v>
      </c>
      <c r="E268" s="7">
        <v>24</v>
      </c>
      <c r="F268" s="15">
        <f>(D268 + E268) / 2</f>
        <v>27</v>
      </c>
      <c r="G268">
        <v>4</v>
      </c>
      <c r="H268" s="17">
        <f t="shared" si="20"/>
        <v>1.1111120000000001</v>
      </c>
      <c r="I268" s="3" t="s">
        <v>19</v>
      </c>
      <c r="J268" s="9">
        <v>7.4</v>
      </c>
      <c r="K268" s="3">
        <v>0.78</v>
      </c>
      <c r="L268" s="3">
        <v>0.69</v>
      </c>
      <c r="M268">
        <v>1010</v>
      </c>
      <c r="N268" s="15">
        <f t="shared" si="21"/>
        <v>78</v>
      </c>
      <c r="O268">
        <f t="shared" si="22"/>
        <v>69</v>
      </c>
      <c r="P268" s="7">
        <f>A268-$A$4+1</f>
        <v>265</v>
      </c>
      <c r="Q268" s="2">
        <v>3195.9904999999999</v>
      </c>
      <c r="R268" s="10">
        <f t="shared" si="23"/>
        <v>276.13357919999999</v>
      </c>
      <c r="S268" s="1">
        <v>0.28024995000000003</v>
      </c>
      <c r="T268" s="13">
        <f t="shared" si="24"/>
        <v>1.4012497500000003</v>
      </c>
      <c r="U268">
        <v>0.91970000000000007</v>
      </c>
    </row>
    <row r="269" spans="1:21">
      <c r="A269" s="4">
        <v>44096</v>
      </c>
      <c r="B269">
        <v>2020</v>
      </c>
      <c r="C269" t="s">
        <v>6</v>
      </c>
      <c r="D269" s="7">
        <v>32</v>
      </c>
      <c r="E269" s="7">
        <v>24</v>
      </c>
      <c r="F269" s="15">
        <f>(D269 + E269) / 2</f>
        <v>28</v>
      </c>
      <c r="G269">
        <v>7</v>
      </c>
      <c r="H269" s="17">
        <f t="shared" si="20"/>
        <v>1.9444460000000001</v>
      </c>
      <c r="I269" s="3" t="s">
        <v>22</v>
      </c>
      <c r="J269" s="9">
        <v>2.6</v>
      </c>
      <c r="K269" s="3">
        <v>0.74</v>
      </c>
      <c r="L269" s="3">
        <v>0.45</v>
      </c>
      <c r="M269">
        <v>1010</v>
      </c>
      <c r="N269" s="15">
        <f t="shared" si="21"/>
        <v>74</v>
      </c>
      <c r="O269">
        <f t="shared" si="22"/>
        <v>45</v>
      </c>
      <c r="P269" s="7">
        <f>A269-$A$4+1</f>
        <v>266</v>
      </c>
      <c r="Q269" s="2">
        <v>625.67003999999997</v>
      </c>
      <c r="R269" s="10">
        <f t="shared" si="23"/>
        <v>54.057891456</v>
      </c>
      <c r="S269" s="1">
        <v>0.30466666999999997</v>
      </c>
      <c r="T269" s="13">
        <f t="shared" si="24"/>
        <v>1.5233333499999999</v>
      </c>
      <c r="U269">
        <v>0.91660000000000008</v>
      </c>
    </row>
    <row r="270" spans="1:21">
      <c r="A270" s="4">
        <v>44097</v>
      </c>
      <c r="B270">
        <v>2020</v>
      </c>
      <c r="C270" t="s">
        <v>21</v>
      </c>
      <c r="D270" s="7">
        <v>33</v>
      </c>
      <c r="E270" s="7">
        <v>25</v>
      </c>
      <c r="F270" s="15">
        <f>(D270 + E270) / 2</f>
        <v>29</v>
      </c>
      <c r="G270">
        <v>6</v>
      </c>
      <c r="H270" s="17">
        <f t="shared" si="20"/>
        <v>1.666668</v>
      </c>
      <c r="I270" s="3" t="s">
        <v>22</v>
      </c>
      <c r="J270" s="9">
        <v>0.8</v>
      </c>
      <c r="K270" s="3">
        <v>0.72</v>
      </c>
      <c r="L270" s="3">
        <v>0.49</v>
      </c>
      <c r="M270">
        <v>1008</v>
      </c>
      <c r="N270" s="15">
        <f t="shared" si="21"/>
        <v>72</v>
      </c>
      <c r="O270">
        <f t="shared" si="22"/>
        <v>49</v>
      </c>
      <c r="P270" s="7">
        <f>A270-$A$4+1</f>
        <v>267</v>
      </c>
      <c r="Q270" s="2">
        <v>2671.7797999999998</v>
      </c>
      <c r="R270" s="10">
        <f t="shared" si="23"/>
        <v>230.84177471999999</v>
      </c>
      <c r="S270" s="1">
        <v>0.29345830000000001</v>
      </c>
      <c r="T270" s="13">
        <f t="shared" si="24"/>
        <v>1.4672915</v>
      </c>
      <c r="U270">
        <v>0.91300000000000003</v>
      </c>
    </row>
    <row r="271" spans="1:21">
      <c r="A271" s="4">
        <v>44098</v>
      </c>
      <c r="B271">
        <v>2020</v>
      </c>
      <c r="C271" t="s">
        <v>21</v>
      </c>
      <c r="D271" s="7">
        <v>33</v>
      </c>
      <c r="E271" s="7">
        <v>25</v>
      </c>
      <c r="F271" s="15">
        <f>(D271 + E271) / 2</f>
        <v>29</v>
      </c>
      <c r="G271">
        <v>5</v>
      </c>
      <c r="H271" s="17">
        <f t="shared" si="20"/>
        <v>1.3888900000000002</v>
      </c>
      <c r="I271" s="3" t="s">
        <v>3</v>
      </c>
      <c r="J271" s="9">
        <v>1.8</v>
      </c>
      <c r="K271" s="3">
        <v>0.68</v>
      </c>
      <c r="L271" s="3">
        <v>0.62</v>
      </c>
      <c r="M271">
        <v>1009</v>
      </c>
      <c r="N271" s="15">
        <f t="shared" si="21"/>
        <v>68</v>
      </c>
      <c r="O271">
        <f t="shared" si="22"/>
        <v>62</v>
      </c>
      <c r="P271" s="7">
        <f>A271-$A$4+1</f>
        <v>268</v>
      </c>
      <c r="Q271" s="2">
        <v>2470.64</v>
      </c>
      <c r="R271" s="10">
        <f t="shared" si="23"/>
        <v>213.46329600000001</v>
      </c>
      <c r="S271" s="1">
        <v>0.28370830000000002</v>
      </c>
      <c r="T271" s="13">
        <f t="shared" si="24"/>
        <v>1.4185415000000001</v>
      </c>
      <c r="U271">
        <v>0.91380000000000006</v>
      </c>
    </row>
    <row r="272" spans="1:21">
      <c r="A272" s="4">
        <v>44099</v>
      </c>
      <c r="B272">
        <v>2020</v>
      </c>
      <c r="C272" t="s">
        <v>6</v>
      </c>
      <c r="D272" s="7">
        <v>33</v>
      </c>
      <c r="E272" s="7">
        <v>25</v>
      </c>
      <c r="F272" s="15">
        <f>(D272 + E272) / 2</f>
        <v>29</v>
      </c>
      <c r="G272">
        <v>4</v>
      </c>
      <c r="H272" s="17">
        <f t="shared" si="20"/>
        <v>1.1111120000000001</v>
      </c>
      <c r="I272" s="3" t="s">
        <v>2</v>
      </c>
      <c r="J272" s="9">
        <v>1.2</v>
      </c>
      <c r="K272" s="3">
        <v>0.68</v>
      </c>
      <c r="L272" s="3">
        <v>0.46</v>
      </c>
      <c r="M272">
        <v>1009</v>
      </c>
      <c r="N272" s="15">
        <f t="shared" si="21"/>
        <v>68</v>
      </c>
      <c r="O272">
        <f t="shared" si="22"/>
        <v>46</v>
      </c>
      <c r="P272" s="7">
        <f>A272-$A$4+1</f>
        <v>269</v>
      </c>
      <c r="Q272" s="2">
        <v>2304.21</v>
      </c>
      <c r="R272" s="10">
        <f t="shared" si="23"/>
        <v>199.08374400000002</v>
      </c>
      <c r="S272" s="1">
        <v>0.2829583</v>
      </c>
      <c r="T272" s="13">
        <f t="shared" si="24"/>
        <v>1.4147915</v>
      </c>
      <c r="U272">
        <v>0.91430000000000011</v>
      </c>
    </row>
    <row r="273" spans="1:21">
      <c r="A273" s="4">
        <v>44100</v>
      </c>
      <c r="B273">
        <v>2020</v>
      </c>
      <c r="C273" t="s">
        <v>4</v>
      </c>
      <c r="D273" s="7">
        <v>34</v>
      </c>
      <c r="E273" s="7">
        <v>25</v>
      </c>
      <c r="F273" s="15">
        <f>(D273 + E273) / 2</f>
        <v>29.5</v>
      </c>
      <c r="G273">
        <v>4</v>
      </c>
      <c r="H273" s="17">
        <f t="shared" si="20"/>
        <v>1.1111120000000001</v>
      </c>
      <c r="I273" s="3" t="s">
        <v>1</v>
      </c>
      <c r="J273" s="9">
        <v>4.9000000000000004</v>
      </c>
      <c r="K273" s="3">
        <v>0.7</v>
      </c>
      <c r="L273" s="3">
        <v>0.64</v>
      </c>
      <c r="M273">
        <v>1009</v>
      </c>
      <c r="N273" s="15">
        <f t="shared" si="21"/>
        <v>70</v>
      </c>
      <c r="O273">
        <f t="shared" si="22"/>
        <v>64</v>
      </c>
      <c r="P273" s="7">
        <f>A273-$A$4+1</f>
        <v>270</v>
      </c>
      <c r="Q273" s="2">
        <v>2925.4297000000001</v>
      </c>
      <c r="R273" s="10">
        <f t="shared" si="23"/>
        <v>252.75712608000003</v>
      </c>
      <c r="S273" s="1">
        <v>0.27662500000000001</v>
      </c>
      <c r="T273" s="13">
        <f t="shared" si="24"/>
        <v>1.3831250000000002</v>
      </c>
      <c r="U273">
        <v>0.9144000000000001</v>
      </c>
    </row>
    <row r="274" spans="1:21">
      <c r="A274" s="4">
        <v>44101</v>
      </c>
      <c r="B274">
        <v>2020</v>
      </c>
      <c r="C274" t="s">
        <v>5</v>
      </c>
      <c r="D274" s="7">
        <v>33</v>
      </c>
      <c r="E274" s="7">
        <v>25</v>
      </c>
      <c r="F274" s="15">
        <f>(D274 + E274) / 2</f>
        <v>29</v>
      </c>
      <c r="G274">
        <v>4</v>
      </c>
      <c r="H274" s="17">
        <f t="shared" si="20"/>
        <v>1.1111120000000001</v>
      </c>
      <c r="I274" s="3" t="s">
        <v>1</v>
      </c>
      <c r="J274" s="9">
        <v>21.8</v>
      </c>
      <c r="K274" s="3">
        <v>0.77</v>
      </c>
      <c r="L274" s="3">
        <v>0.82</v>
      </c>
      <c r="M274">
        <v>1010</v>
      </c>
      <c r="N274" s="15">
        <f t="shared" si="21"/>
        <v>77</v>
      </c>
      <c r="O274">
        <f t="shared" si="22"/>
        <v>82</v>
      </c>
      <c r="P274" s="7">
        <f>A274-$A$4+1</f>
        <v>271</v>
      </c>
      <c r="Q274" s="2">
        <v>2946.79</v>
      </c>
      <c r="R274" s="10">
        <f t="shared" si="23"/>
        <v>254.60265600000002</v>
      </c>
      <c r="S274" s="1">
        <v>0.27387497</v>
      </c>
      <c r="T274" s="13">
        <f t="shared" si="24"/>
        <v>1.36937485</v>
      </c>
      <c r="U274">
        <v>0.92620000000000013</v>
      </c>
    </row>
    <row r="275" spans="1:21">
      <c r="A275" s="4">
        <v>44102</v>
      </c>
      <c r="B275">
        <v>2020</v>
      </c>
      <c r="C275" t="s">
        <v>5</v>
      </c>
      <c r="D275" s="7">
        <v>30</v>
      </c>
      <c r="E275" s="7">
        <v>23</v>
      </c>
      <c r="F275" s="15">
        <f>(D275 + E275) / 2</f>
        <v>26.5</v>
      </c>
      <c r="G275">
        <v>7</v>
      </c>
      <c r="H275" s="17">
        <f t="shared" si="20"/>
        <v>1.9444460000000001</v>
      </c>
      <c r="I275" s="3" t="s">
        <v>3</v>
      </c>
      <c r="J275" s="9">
        <v>26.7</v>
      </c>
      <c r="K275" s="3">
        <v>0.82</v>
      </c>
      <c r="L275" s="3">
        <v>0.81</v>
      </c>
      <c r="M275">
        <v>1010</v>
      </c>
      <c r="N275" s="15">
        <f t="shared" si="21"/>
        <v>82</v>
      </c>
      <c r="O275">
        <f t="shared" si="22"/>
        <v>81</v>
      </c>
      <c r="P275" s="7">
        <f>A275-$A$4+1</f>
        <v>272</v>
      </c>
      <c r="Q275" s="2">
        <v>1173.02</v>
      </c>
      <c r="R275" s="10">
        <f t="shared" si="23"/>
        <v>101.348928</v>
      </c>
      <c r="S275" s="1">
        <v>0.27274996000000001</v>
      </c>
      <c r="T275" s="13">
        <f t="shared" si="24"/>
        <v>1.3637498000000001</v>
      </c>
      <c r="U275">
        <v>0.95670000000000011</v>
      </c>
    </row>
    <row r="276" spans="1:21">
      <c r="A276" s="4">
        <v>44103</v>
      </c>
      <c r="B276">
        <v>2020</v>
      </c>
      <c r="C276" t="s">
        <v>5</v>
      </c>
      <c r="D276" s="7">
        <v>30</v>
      </c>
      <c r="E276" s="7">
        <v>25</v>
      </c>
      <c r="F276" s="15">
        <f>(D276 + E276) / 2</f>
        <v>27.5</v>
      </c>
      <c r="G276">
        <v>4</v>
      </c>
      <c r="H276" s="17">
        <f t="shared" si="20"/>
        <v>1.1111120000000001</v>
      </c>
      <c r="I276" s="3" t="s">
        <v>10</v>
      </c>
      <c r="J276" s="9">
        <v>17</v>
      </c>
      <c r="K276" s="3">
        <v>0.78</v>
      </c>
      <c r="L276" s="3">
        <v>0.63</v>
      </c>
      <c r="M276">
        <v>1011</v>
      </c>
      <c r="N276" s="15">
        <f t="shared" si="21"/>
        <v>78</v>
      </c>
      <c r="O276">
        <f t="shared" si="22"/>
        <v>63</v>
      </c>
      <c r="P276" s="7">
        <f>A276-$A$4+1</f>
        <v>273</v>
      </c>
      <c r="Q276" s="2">
        <v>2297.98</v>
      </c>
      <c r="R276" s="10">
        <f t="shared" si="23"/>
        <v>198.54547200000002</v>
      </c>
      <c r="S276" s="1">
        <v>0.27341666999999997</v>
      </c>
      <c r="T276" s="13">
        <f t="shared" si="24"/>
        <v>1.3670833499999999</v>
      </c>
      <c r="U276">
        <v>0.9598000000000001</v>
      </c>
    </row>
    <row r="277" spans="1:21">
      <c r="A277" s="4">
        <v>44104</v>
      </c>
      <c r="B277">
        <v>2020</v>
      </c>
      <c r="C277" t="s">
        <v>27</v>
      </c>
      <c r="D277" s="7">
        <v>31</v>
      </c>
      <c r="E277" s="7">
        <v>24</v>
      </c>
      <c r="F277" s="15">
        <f>(D277 + E277) / 2</f>
        <v>27.5</v>
      </c>
      <c r="G277">
        <v>3</v>
      </c>
      <c r="H277" s="17">
        <f t="shared" si="20"/>
        <v>0.83333400000000002</v>
      </c>
      <c r="I277" s="3" t="s">
        <v>2</v>
      </c>
      <c r="J277" s="9">
        <v>13.2</v>
      </c>
      <c r="K277" s="3">
        <v>0.78</v>
      </c>
      <c r="L277" s="3">
        <v>0.72</v>
      </c>
      <c r="M277">
        <v>1011</v>
      </c>
      <c r="N277" s="15">
        <f t="shared" si="21"/>
        <v>78</v>
      </c>
      <c r="O277">
        <f t="shared" si="22"/>
        <v>72</v>
      </c>
      <c r="P277" s="7">
        <f>A277-$A$4+1</f>
        <v>274</v>
      </c>
      <c r="Q277" s="2">
        <v>934.5</v>
      </c>
      <c r="R277" s="10">
        <f t="shared" si="23"/>
        <v>80.740800000000007</v>
      </c>
      <c r="S277" s="1">
        <v>0.28020832000000001</v>
      </c>
      <c r="T277" s="13">
        <f t="shared" si="24"/>
        <v>1.4010416000000001</v>
      </c>
      <c r="U277">
        <v>0.96810000000000007</v>
      </c>
    </row>
    <row r="278" spans="1:21">
      <c r="A278" s="4">
        <v>44105</v>
      </c>
      <c r="B278">
        <v>2020</v>
      </c>
      <c r="C278" t="s">
        <v>4</v>
      </c>
      <c r="D278" s="7">
        <v>31</v>
      </c>
      <c r="E278" s="7">
        <v>25</v>
      </c>
      <c r="F278" s="15">
        <f>(D278 + E278) / 2</f>
        <v>28</v>
      </c>
      <c r="G278">
        <v>3</v>
      </c>
      <c r="H278" s="17">
        <f t="shared" si="20"/>
        <v>0.83333400000000002</v>
      </c>
      <c r="I278" s="3" t="s">
        <v>3</v>
      </c>
      <c r="J278" s="9">
        <v>9.4</v>
      </c>
      <c r="K278" s="3">
        <v>0.77</v>
      </c>
      <c r="L278" s="3">
        <v>0.71</v>
      </c>
      <c r="M278">
        <v>1011</v>
      </c>
      <c r="N278" s="15">
        <f t="shared" si="21"/>
        <v>77</v>
      </c>
      <c r="O278">
        <f t="shared" si="22"/>
        <v>71</v>
      </c>
      <c r="P278" s="7">
        <f>A278-$A$4+1</f>
        <v>275</v>
      </c>
      <c r="Q278" s="2">
        <v>1383.9498000000001</v>
      </c>
      <c r="R278" s="10">
        <f t="shared" si="23"/>
        <v>119.57326272000002</v>
      </c>
      <c r="S278" s="1">
        <v>0.27862506999999997</v>
      </c>
      <c r="T278" s="13">
        <f t="shared" si="24"/>
        <v>1.3931253499999998</v>
      </c>
      <c r="U278">
        <v>0.97010000000000007</v>
      </c>
    </row>
    <row r="279" spans="1:21">
      <c r="A279" s="4">
        <v>44106</v>
      </c>
      <c r="B279">
        <v>2020</v>
      </c>
      <c r="C279" t="s">
        <v>6</v>
      </c>
      <c r="D279" s="7">
        <v>32</v>
      </c>
      <c r="E279" s="7">
        <v>22</v>
      </c>
      <c r="F279" s="15">
        <f>(D279 + E279) / 2</f>
        <v>27</v>
      </c>
      <c r="G279">
        <v>3</v>
      </c>
      <c r="H279" s="17">
        <f t="shared" si="20"/>
        <v>0.83333400000000002</v>
      </c>
      <c r="I279" s="3" t="s">
        <v>11</v>
      </c>
      <c r="J279" s="9">
        <v>4.5999999999999996</v>
      </c>
      <c r="K279" s="3">
        <v>0.76</v>
      </c>
      <c r="L279" s="3">
        <v>0.53</v>
      </c>
      <c r="M279">
        <v>1011</v>
      </c>
      <c r="N279" s="15">
        <f t="shared" si="21"/>
        <v>76</v>
      </c>
      <c r="O279">
        <f t="shared" si="22"/>
        <v>53</v>
      </c>
      <c r="P279" s="7">
        <f>A279-$A$4+1</f>
        <v>276</v>
      </c>
      <c r="Q279" s="2">
        <v>2617.4899999999998</v>
      </c>
      <c r="R279" s="10">
        <f t="shared" si="23"/>
        <v>226.15113599999998</v>
      </c>
      <c r="S279" s="1">
        <v>0.27066672000000003</v>
      </c>
      <c r="T279" s="13">
        <f t="shared" si="24"/>
        <v>1.3533336000000002</v>
      </c>
      <c r="U279">
        <v>0.98160000000000003</v>
      </c>
    </row>
    <row r="280" spans="1:21">
      <c r="A280" s="4">
        <v>44107</v>
      </c>
      <c r="B280">
        <v>2020</v>
      </c>
      <c r="C280" t="s">
        <v>4</v>
      </c>
      <c r="D280" s="7">
        <v>29</v>
      </c>
      <c r="E280" s="7">
        <v>24</v>
      </c>
      <c r="F280" s="15">
        <f>(D280 + E280) / 2</f>
        <v>26.5</v>
      </c>
      <c r="G280">
        <v>4</v>
      </c>
      <c r="H280" s="17">
        <f t="shared" si="20"/>
        <v>1.1111120000000001</v>
      </c>
      <c r="I280" s="3" t="s">
        <v>2</v>
      </c>
      <c r="J280" s="9">
        <v>11.8</v>
      </c>
      <c r="K280" s="3">
        <v>0.8</v>
      </c>
      <c r="L280" s="3">
        <v>0.65</v>
      </c>
      <c r="M280">
        <v>1011</v>
      </c>
      <c r="N280" s="15">
        <f t="shared" si="21"/>
        <v>80</v>
      </c>
      <c r="O280">
        <f t="shared" si="22"/>
        <v>65</v>
      </c>
      <c r="P280" s="7">
        <f>A280-$A$4+1</f>
        <v>277</v>
      </c>
      <c r="Q280" s="2">
        <v>2621.0497999999998</v>
      </c>
      <c r="R280" s="10">
        <f t="shared" si="23"/>
        <v>226.45870271999999</v>
      </c>
      <c r="S280" s="1">
        <v>0.26662496000000002</v>
      </c>
      <c r="T280" s="13">
        <f t="shared" si="24"/>
        <v>1.3331248</v>
      </c>
      <c r="U280">
        <v>0.99450000000000005</v>
      </c>
    </row>
    <row r="281" spans="1:21">
      <c r="A281" s="4">
        <v>44108</v>
      </c>
      <c r="B281">
        <v>2020</v>
      </c>
      <c r="C281" t="s">
        <v>5</v>
      </c>
      <c r="D281" s="7">
        <v>29</v>
      </c>
      <c r="E281" s="7">
        <v>25</v>
      </c>
      <c r="F281" s="15">
        <f>(D281 + E281) / 2</f>
        <v>27</v>
      </c>
      <c r="G281">
        <v>3</v>
      </c>
      <c r="H281" s="17">
        <f t="shared" si="20"/>
        <v>0.83333400000000002</v>
      </c>
      <c r="I281" s="3" t="s">
        <v>11</v>
      </c>
      <c r="J281" s="9">
        <v>10.8</v>
      </c>
      <c r="K281" s="3">
        <v>0.82</v>
      </c>
      <c r="L281" s="3">
        <v>0.76</v>
      </c>
      <c r="M281">
        <v>1010</v>
      </c>
      <c r="N281" s="15">
        <f t="shared" si="21"/>
        <v>82</v>
      </c>
      <c r="O281">
        <f t="shared" si="22"/>
        <v>76</v>
      </c>
      <c r="P281" s="7">
        <f>A281-$A$4+1</f>
        <v>278</v>
      </c>
      <c r="Q281" s="2">
        <v>2626.3901000000001</v>
      </c>
      <c r="R281" s="10">
        <f t="shared" si="23"/>
        <v>226.92010464000001</v>
      </c>
      <c r="S281" s="1">
        <v>0.26416665</v>
      </c>
      <c r="T281" s="13">
        <f t="shared" si="24"/>
        <v>1.3208332500000002</v>
      </c>
      <c r="U281">
        <v>0.9971000000000001</v>
      </c>
    </row>
    <row r="282" spans="1:21">
      <c r="A282" s="4">
        <v>44109</v>
      </c>
      <c r="B282">
        <v>2020</v>
      </c>
      <c r="C282" t="s">
        <v>6</v>
      </c>
      <c r="D282" s="7">
        <v>27</v>
      </c>
      <c r="E282" s="7">
        <v>24</v>
      </c>
      <c r="F282" s="15">
        <f>(D282 + E282) / 2</f>
        <v>25.5</v>
      </c>
      <c r="G282">
        <v>3</v>
      </c>
      <c r="H282" s="17">
        <f t="shared" si="20"/>
        <v>0.83333400000000002</v>
      </c>
      <c r="I282" s="3" t="s">
        <v>3</v>
      </c>
      <c r="J282" s="9">
        <v>8.1</v>
      </c>
      <c r="K282" s="3">
        <v>0.84</v>
      </c>
      <c r="L282" s="3">
        <v>0.68</v>
      </c>
      <c r="M282">
        <v>1010</v>
      </c>
      <c r="N282" s="15">
        <f t="shared" si="21"/>
        <v>84</v>
      </c>
      <c r="O282">
        <f t="shared" si="22"/>
        <v>68</v>
      </c>
      <c r="P282" s="7">
        <f>A282-$A$4+1</f>
        <v>279</v>
      </c>
      <c r="Q282" s="2">
        <v>2111.08</v>
      </c>
      <c r="R282" s="10">
        <f t="shared" si="23"/>
        <v>182.397312</v>
      </c>
      <c r="S282" s="1">
        <v>0.26300000000000001</v>
      </c>
      <c r="T282" s="13">
        <f t="shared" si="24"/>
        <v>1.3149999999999999</v>
      </c>
      <c r="U282">
        <v>1.0188000000000001</v>
      </c>
    </row>
    <row r="283" spans="1:21">
      <c r="A283" s="4">
        <v>44110</v>
      </c>
      <c r="B283">
        <v>2020</v>
      </c>
      <c r="C283" t="s">
        <v>5</v>
      </c>
      <c r="D283" s="7">
        <v>30</v>
      </c>
      <c r="E283" s="7">
        <v>25</v>
      </c>
      <c r="F283" s="15">
        <f>(D283 + E283) / 2</f>
        <v>27.5</v>
      </c>
      <c r="G283">
        <v>5</v>
      </c>
      <c r="H283" s="17">
        <f t="shared" si="20"/>
        <v>1.3888900000000002</v>
      </c>
      <c r="I283" s="3" t="s">
        <v>2</v>
      </c>
      <c r="J283" s="9">
        <v>15.5</v>
      </c>
      <c r="K283" s="3">
        <v>0.8</v>
      </c>
      <c r="L283" s="3">
        <v>0.66</v>
      </c>
      <c r="M283">
        <v>1009</v>
      </c>
      <c r="N283" s="15">
        <f t="shared" si="21"/>
        <v>80</v>
      </c>
      <c r="O283">
        <f t="shared" si="22"/>
        <v>66</v>
      </c>
      <c r="P283" s="7">
        <f>A283-$A$4+1</f>
        <v>280</v>
      </c>
      <c r="Q283" s="2">
        <v>2492.8901000000001</v>
      </c>
      <c r="R283" s="10">
        <f t="shared" si="23"/>
        <v>215.38570464000003</v>
      </c>
      <c r="S283" s="1">
        <v>0.26216669999999997</v>
      </c>
      <c r="T283" s="13">
        <f t="shared" si="24"/>
        <v>1.3108334999999998</v>
      </c>
      <c r="U283">
        <v>1.0083</v>
      </c>
    </row>
    <row r="284" spans="1:21">
      <c r="A284" s="4">
        <v>44111</v>
      </c>
      <c r="B284">
        <v>2020</v>
      </c>
      <c r="C284" t="s">
        <v>4</v>
      </c>
      <c r="D284" s="7">
        <v>30</v>
      </c>
      <c r="E284" s="7">
        <v>24</v>
      </c>
      <c r="F284" s="15">
        <f>(D284 + E284) / 2</f>
        <v>27</v>
      </c>
      <c r="G284">
        <v>4</v>
      </c>
      <c r="H284" s="17">
        <f t="shared" si="20"/>
        <v>1.1111120000000001</v>
      </c>
      <c r="I284" s="3" t="s">
        <v>11</v>
      </c>
      <c r="J284" s="9">
        <v>14.5</v>
      </c>
      <c r="K284" s="3">
        <v>0.81</v>
      </c>
      <c r="L284" s="3">
        <v>0.68</v>
      </c>
      <c r="M284">
        <v>1009</v>
      </c>
      <c r="N284" s="15">
        <f t="shared" si="21"/>
        <v>81</v>
      </c>
      <c r="O284">
        <f t="shared" si="22"/>
        <v>68</v>
      </c>
      <c r="P284" s="7">
        <f>A284-$A$4+1</f>
        <v>281</v>
      </c>
      <c r="Q284" s="2">
        <v>2516.0297999999998</v>
      </c>
      <c r="R284" s="10">
        <f t="shared" si="23"/>
        <v>217.38497472</v>
      </c>
      <c r="S284" s="1">
        <v>0.2609167</v>
      </c>
      <c r="T284" s="13">
        <f t="shared" si="24"/>
        <v>1.3045835000000001</v>
      </c>
      <c r="U284">
        <v>1.0237000000000001</v>
      </c>
    </row>
    <row r="285" spans="1:21">
      <c r="A285" s="4">
        <v>44112</v>
      </c>
      <c r="B285">
        <v>2020</v>
      </c>
      <c r="C285" t="s">
        <v>6</v>
      </c>
      <c r="D285" s="7">
        <v>31</v>
      </c>
      <c r="E285" s="7">
        <v>24</v>
      </c>
      <c r="F285" s="15">
        <f>(D285 + E285) / 2</f>
        <v>27.5</v>
      </c>
      <c r="G285">
        <v>4</v>
      </c>
      <c r="H285" s="17">
        <f t="shared" si="20"/>
        <v>1.1111120000000001</v>
      </c>
      <c r="I285" s="3" t="s">
        <v>1</v>
      </c>
      <c r="J285" s="9">
        <v>7</v>
      </c>
      <c r="K285" s="3">
        <v>0.76</v>
      </c>
      <c r="L285" s="3">
        <v>0.71</v>
      </c>
      <c r="M285">
        <v>1009</v>
      </c>
      <c r="N285" s="15">
        <f t="shared" si="21"/>
        <v>76</v>
      </c>
      <c r="O285">
        <f t="shared" si="22"/>
        <v>71</v>
      </c>
      <c r="P285" s="7">
        <f>A285-$A$4+1</f>
        <v>282</v>
      </c>
      <c r="Q285" s="2">
        <v>2178.7197000000001</v>
      </c>
      <c r="R285" s="10">
        <f t="shared" si="23"/>
        <v>188.24138208000002</v>
      </c>
      <c r="S285" s="1">
        <v>0.25983328</v>
      </c>
      <c r="T285" s="13">
        <f t="shared" si="24"/>
        <v>1.2991664000000001</v>
      </c>
      <c r="U285">
        <v>1.0231000000000001</v>
      </c>
    </row>
    <row r="286" spans="1:21">
      <c r="A286" s="4">
        <v>44113</v>
      </c>
      <c r="B286">
        <v>2020</v>
      </c>
      <c r="C286" t="s">
        <v>6</v>
      </c>
      <c r="D286" s="7">
        <v>33</v>
      </c>
      <c r="E286" s="7">
        <v>24</v>
      </c>
      <c r="F286" s="15">
        <f>(D286 + E286) / 2</f>
        <v>28.5</v>
      </c>
      <c r="G286">
        <v>4</v>
      </c>
      <c r="H286" s="17">
        <f t="shared" si="20"/>
        <v>1.1111120000000001</v>
      </c>
      <c r="I286" s="3" t="s">
        <v>13</v>
      </c>
      <c r="J286" s="9">
        <v>1.8</v>
      </c>
      <c r="K286" s="3">
        <v>0.72</v>
      </c>
      <c r="L286" s="3">
        <v>0.56000000000000005</v>
      </c>
      <c r="M286">
        <v>1010</v>
      </c>
      <c r="N286" s="15">
        <f t="shared" si="21"/>
        <v>72</v>
      </c>
      <c r="O286">
        <f t="shared" si="22"/>
        <v>56.000000000000007</v>
      </c>
      <c r="P286" s="7">
        <f>A286-$A$4+1</f>
        <v>283</v>
      </c>
      <c r="Q286" s="2">
        <v>2219.66</v>
      </c>
      <c r="R286" s="10">
        <f t="shared" si="23"/>
        <v>191.77862400000001</v>
      </c>
      <c r="S286" s="1">
        <v>0.25804165000000001</v>
      </c>
      <c r="T286" s="13">
        <f t="shared" si="24"/>
        <v>1.2902082500000001</v>
      </c>
      <c r="U286">
        <v>1.0139</v>
      </c>
    </row>
    <row r="287" spans="1:21">
      <c r="A287" s="4">
        <v>44114</v>
      </c>
      <c r="B287">
        <v>2020</v>
      </c>
      <c r="C287" t="s">
        <v>4</v>
      </c>
      <c r="D287" s="7">
        <v>33</v>
      </c>
      <c r="E287" s="7">
        <v>24</v>
      </c>
      <c r="F287" s="15">
        <f>(D287 + E287) / 2</f>
        <v>28.5</v>
      </c>
      <c r="G287">
        <v>4</v>
      </c>
      <c r="H287" s="17">
        <f t="shared" si="20"/>
        <v>1.1111120000000001</v>
      </c>
      <c r="I287" s="3" t="s">
        <v>1</v>
      </c>
      <c r="J287" s="9">
        <v>2.8</v>
      </c>
      <c r="K287" s="3">
        <v>0.73</v>
      </c>
      <c r="L287" s="3">
        <v>0.6</v>
      </c>
      <c r="M287">
        <v>1008</v>
      </c>
      <c r="N287" s="15">
        <f t="shared" si="21"/>
        <v>73</v>
      </c>
      <c r="O287">
        <f t="shared" si="22"/>
        <v>60</v>
      </c>
      <c r="P287" s="7">
        <f>A287-$A$4+1</f>
        <v>284</v>
      </c>
      <c r="Q287" s="2">
        <v>2140.4497000000001</v>
      </c>
      <c r="R287" s="10">
        <f t="shared" si="23"/>
        <v>184.93485408000001</v>
      </c>
      <c r="S287" s="1">
        <v>0.25712499999999999</v>
      </c>
      <c r="T287" s="13">
        <f t="shared" si="24"/>
        <v>1.285625</v>
      </c>
      <c r="U287">
        <v>1.0158</v>
      </c>
    </row>
    <row r="288" spans="1:21">
      <c r="A288" s="4">
        <v>44115</v>
      </c>
      <c r="B288">
        <v>2020</v>
      </c>
      <c r="C288" t="s">
        <v>5</v>
      </c>
      <c r="D288" s="7">
        <v>33</v>
      </c>
      <c r="E288" s="7">
        <v>25</v>
      </c>
      <c r="F288" s="15">
        <f>(D288 + E288) / 2</f>
        <v>29</v>
      </c>
      <c r="G288">
        <v>4</v>
      </c>
      <c r="H288" s="17">
        <f t="shared" si="20"/>
        <v>1.1111120000000001</v>
      </c>
      <c r="I288" s="3" t="s">
        <v>11</v>
      </c>
      <c r="J288" s="9">
        <v>3.3</v>
      </c>
      <c r="K288" s="3">
        <v>0.74</v>
      </c>
      <c r="L288" s="3">
        <v>0.51</v>
      </c>
      <c r="M288">
        <v>1008</v>
      </c>
      <c r="N288" s="15">
        <f t="shared" si="21"/>
        <v>74</v>
      </c>
      <c r="O288">
        <f t="shared" si="22"/>
        <v>51</v>
      </c>
      <c r="P288" s="7">
        <f>A288-$A$4+1</f>
        <v>285</v>
      </c>
      <c r="Q288" s="2">
        <v>2330.9101999999998</v>
      </c>
      <c r="R288" s="10">
        <f t="shared" si="23"/>
        <v>201.39064127999998</v>
      </c>
      <c r="S288" s="1">
        <v>0.25679168000000002</v>
      </c>
      <c r="T288" s="13">
        <f t="shared" si="24"/>
        <v>1.2839583999999999</v>
      </c>
      <c r="U288">
        <v>1.0129000000000001</v>
      </c>
    </row>
    <row r="289" spans="1:21">
      <c r="A289" s="4">
        <v>44116</v>
      </c>
      <c r="B289">
        <v>2020</v>
      </c>
      <c r="C289" t="s">
        <v>5</v>
      </c>
      <c r="D289" s="7">
        <v>33</v>
      </c>
      <c r="E289" s="7">
        <v>25</v>
      </c>
      <c r="F289" s="15">
        <f>(D289 + E289) / 2</f>
        <v>29</v>
      </c>
      <c r="G289">
        <v>3</v>
      </c>
      <c r="H289" s="17">
        <f t="shared" si="20"/>
        <v>0.83333400000000002</v>
      </c>
      <c r="I289" s="3" t="s">
        <v>13</v>
      </c>
      <c r="J289" s="9">
        <v>7.6</v>
      </c>
      <c r="K289" s="3">
        <v>0.77</v>
      </c>
      <c r="L289" s="3">
        <v>0.48</v>
      </c>
      <c r="M289">
        <v>1009</v>
      </c>
      <c r="N289" s="15">
        <f t="shared" si="21"/>
        <v>77</v>
      </c>
      <c r="O289">
        <f t="shared" si="22"/>
        <v>48</v>
      </c>
      <c r="P289" s="7">
        <f>A289-$A$4+1</f>
        <v>286</v>
      </c>
      <c r="Q289" s="2">
        <v>2340.6999999999998</v>
      </c>
      <c r="R289" s="10">
        <f t="shared" si="23"/>
        <v>202.23648</v>
      </c>
      <c r="S289" s="1">
        <v>0.25587495999999998</v>
      </c>
      <c r="T289" s="13">
        <f t="shared" si="24"/>
        <v>1.2793747999999998</v>
      </c>
      <c r="U289">
        <v>1.0179</v>
      </c>
    </row>
    <row r="290" spans="1:21">
      <c r="A290" s="4">
        <v>44117</v>
      </c>
      <c r="B290">
        <v>2020</v>
      </c>
      <c r="C290" t="s">
        <v>5</v>
      </c>
      <c r="D290" s="7">
        <v>33</v>
      </c>
      <c r="E290" s="7">
        <v>25</v>
      </c>
      <c r="F290" s="15">
        <f>(D290 + E290) / 2</f>
        <v>29</v>
      </c>
      <c r="G290">
        <v>3</v>
      </c>
      <c r="H290" s="17">
        <f t="shared" si="20"/>
        <v>0.83333400000000002</v>
      </c>
      <c r="I290" s="3" t="s">
        <v>1</v>
      </c>
      <c r="J290" s="9">
        <v>9.3000000000000007</v>
      </c>
      <c r="K290" s="3">
        <v>0.76</v>
      </c>
      <c r="L290" s="3">
        <v>0.62</v>
      </c>
      <c r="M290">
        <v>1009</v>
      </c>
      <c r="N290" s="15">
        <f t="shared" si="21"/>
        <v>76</v>
      </c>
      <c r="O290">
        <f t="shared" si="22"/>
        <v>62</v>
      </c>
      <c r="P290" s="7">
        <f>A290-$A$4+1</f>
        <v>287</v>
      </c>
      <c r="Q290" s="2">
        <v>1907.27</v>
      </c>
      <c r="R290" s="10">
        <f t="shared" si="23"/>
        <v>164.788128</v>
      </c>
      <c r="S290" s="1">
        <v>0.27120838000000003</v>
      </c>
      <c r="T290" s="13">
        <f t="shared" si="24"/>
        <v>1.3560419000000001</v>
      </c>
      <c r="U290">
        <v>1.024</v>
      </c>
    </row>
    <row r="291" spans="1:21">
      <c r="A291" s="4">
        <v>44118</v>
      </c>
      <c r="B291">
        <v>2020</v>
      </c>
      <c r="C291" t="s">
        <v>18</v>
      </c>
      <c r="D291" s="7">
        <v>31</v>
      </c>
      <c r="E291" s="7">
        <v>25</v>
      </c>
      <c r="F291" s="15">
        <f>(D291 + E291) / 2</f>
        <v>28</v>
      </c>
      <c r="G291">
        <v>3</v>
      </c>
      <c r="H291" s="17">
        <f t="shared" ref="H291:H349" si="25">0.277778*G291</f>
        <v>0.83333400000000002</v>
      </c>
      <c r="I291" s="3" t="s">
        <v>11</v>
      </c>
      <c r="J291" s="9">
        <v>15.4</v>
      </c>
      <c r="K291" s="3">
        <v>0.8</v>
      </c>
      <c r="L291" s="3">
        <v>0.56000000000000005</v>
      </c>
      <c r="M291">
        <v>1008</v>
      </c>
      <c r="N291" s="15">
        <f t="shared" si="21"/>
        <v>80</v>
      </c>
      <c r="O291">
        <f t="shared" ref="O291:O349" si="26">RIGHT(L291, LEN(L291))*100</f>
        <v>56.000000000000007</v>
      </c>
      <c r="P291" s="7">
        <f>A291-$A$4+1</f>
        <v>288</v>
      </c>
      <c r="Q291" s="2">
        <v>2272.17</v>
      </c>
      <c r="R291" s="10">
        <f t="shared" ref="R291:R349" si="27">Q291*0.0864</f>
        <v>196.31548800000002</v>
      </c>
      <c r="S291" s="1">
        <v>0.26574993000000002</v>
      </c>
      <c r="T291" s="13">
        <f t="shared" ref="T291:T349" si="28">S291*100/20</f>
        <v>1.3287496500000002</v>
      </c>
      <c r="U291">
        <v>1.0451000000000001</v>
      </c>
    </row>
    <row r="292" spans="1:21">
      <c r="A292" s="4">
        <v>44119</v>
      </c>
      <c r="B292">
        <v>2020</v>
      </c>
      <c r="C292" t="s">
        <v>5</v>
      </c>
      <c r="D292" s="7">
        <v>31</v>
      </c>
      <c r="E292" s="7">
        <v>25</v>
      </c>
      <c r="F292" s="15">
        <f>(D292 + E292) / 2</f>
        <v>28</v>
      </c>
      <c r="G292">
        <v>4</v>
      </c>
      <c r="H292" s="17">
        <f t="shared" si="25"/>
        <v>1.1111120000000001</v>
      </c>
      <c r="I292" s="3" t="s">
        <v>10</v>
      </c>
      <c r="J292" s="9">
        <v>19.600000000000001</v>
      </c>
      <c r="K292" s="3">
        <v>0.83</v>
      </c>
      <c r="L292" s="3">
        <v>0.57999999999999996</v>
      </c>
      <c r="M292">
        <v>1008</v>
      </c>
      <c r="N292" s="15">
        <f t="shared" ref="N292:N350" si="29">RIGHT(K292, LEN(K292))*100</f>
        <v>83</v>
      </c>
      <c r="O292">
        <f t="shared" si="26"/>
        <v>57.999999999999993</v>
      </c>
      <c r="P292" s="7">
        <f>A292-$A$4+1</f>
        <v>289</v>
      </c>
      <c r="Q292" s="2">
        <v>2209.8699000000001</v>
      </c>
      <c r="R292" s="10">
        <f t="shared" si="27"/>
        <v>190.93275936000003</v>
      </c>
      <c r="S292" s="1">
        <v>0.26350000000000001</v>
      </c>
      <c r="T292" s="13">
        <f t="shared" si="28"/>
        <v>1.3175000000000001</v>
      </c>
      <c r="U292">
        <v>1.0583</v>
      </c>
    </row>
    <row r="293" spans="1:21">
      <c r="A293" s="4">
        <v>44120</v>
      </c>
      <c r="B293">
        <v>2020</v>
      </c>
      <c r="C293" t="s">
        <v>18</v>
      </c>
      <c r="D293" s="7">
        <v>33</v>
      </c>
      <c r="E293" s="7">
        <v>24</v>
      </c>
      <c r="F293" s="15">
        <f>(D293 + E293) / 2</f>
        <v>28.5</v>
      </c>
      <c r="G293">
        <v>4</v>
      </c>
      <c r="H293" s="17">
        <f t="shared" si="25"/>
        <v>1.1111120000000001</v>
      </c>
      <c r="I293" s="3" t="s">
        <v>1</v>
      </c>
      <c r="J293" s="9">
        <v>25</v>
      </c>
      <c r="K293" s="3">
        <v>0.76</v>
      </c>
      <c r="L293" s="3">
        <v>0.68</v>
      </c>
      <c r="M293">
        <v>1008</v>
      </c>
      <c r="N293" s="15">
        <f t="shared" si="29"/>
        <v>76</v>
      </c>
      <c r="O293">
        <f t="shared" si="26"/>
        <v>68</v>
      </c>
      <c r="P293" s="7">
        <f>A293-$A$4+1</f>
        <v>290</v>
      </c>
      <c r="Q293" s="2">
        <v>1626.0299</v>
      </c>
      <c r="R293" s="10">
        <f t="shared" si="27"/>
        <v>140.48898336000002</v>
      </c>
      <c r="S293" s="1">
        <v>0.26125005000000001</v>
      </c>
      <c r="T293" s="13">
        <f t="shared" si="28"/>
        <v>1.3062502500000002</v>
      </c>
      <c r="U293">
        <v>1.0691000000000002</v>
      </c>
    </row>
    <row r="294" spans="1:21">
      <c r="A294" s="4">
        <v>44121</v>
      </c>
      <c r="B294">
        <v>2020</v>
      </c>
      <c r="C294" t="s">
        <v>5</v>
      </c>
      <c r="D294" s="7">
        <v>32</v>
      </c>
      <c r="E294" s="7">
        <v>24</v>
      </c>
      <c r="F294" s="15">
        <f>(D294 + E294) / 2</f>
        <v>28</v>
      </c>
      <c r="G294">
        <v>3</v>
      </c>
      <c r="H294" s="17">
        <f t="shared" si="25"/>
        <v>0.83333400000000002</v>
      </c>
      <c r="I294" s="3" t="s">
        <v>2</v>
      </c>
      <c r="J294" s="9">
        <v>27.9</v>
      </c>
      <c r="K294" s="3">
        <v>0.8</v>
      </c>
      <c r="L294" s="3">
        <v>0.7</v>
      </c>
      <c r="M294">
        <v>1007</v>
      </c>
      <c r="N294" s="15">
        <f t="shared" si="29"/>
        <v>80</v>
      </c>
      <c r="O294">
        <f t="shared" si="26"/>
        <v>70</v>
      </c>
      <c r="P294" s="7">
        <f>A294-$A$4+1</f>
        <v>291</v>
      </c>
      <c r="Q294" s="2">
        <v>1669.6398999999999</v>
      </c>
      <c r="R294" s="10">
        <f t="shared" si="27"/>
        <v>144.25688736000001</v>
      </c>
      <c r="S294" s="1">
        <v>0.26562497000000002</v>
      </c>
      <c r="T294" s="13">
        <f t="shared" si="28"/>
        <v>1.32812485</v>
      </c>
      <c r="U294">
        <v>1.0935000000000001</v>
      </c>
    </row>
    <row r="295" spans="1:21">
      <c r="A295" s="4">
        <v>44122</v>
      </c>
      <c r="B295">
        <v>2020</v>
      </c>
      <c r="C295" t="s">
        <v>5</v>
      </c>
      <c r="D295" s="7">
        <v>31</v>
      </c>
      <c r="E295" s="7">
        <v>24</v>
      </c>
      <c r="F295" s="15">
        <f>(D295 + E295) / 2</f>
        <v>27.5</v>
      </c>
      <c r="G295">
        <v>3</v>
      </c>
      <c r="H295" s="17">
        <f t="shared" si="25"/>
        <v>0.83333400000000002</v>
      </c>
      <c r="I295" s="3" t="s">
        <v>2</v>
      </c>
      <c r="J295" s="9">
        <v>24</v>
      </c>
      <c r="K295" s="3">
        <v>0.81</v>
      </c>
      <c r="L295" s="3">
        <v>0.74</v>
      </c>
      <c r="M295">
        <v>1007</v>
      </c>
      <c r="N295" s="15">
        <f t="shared" si="29"/>
        <v>81</v>
      </c>
      <c r="O295">
        <f t="shared" si="26"/>
        <v>74</v>
      </c>
      <c r="P295" s="7">
        <f>A295-$A$4+1</f>
        <v>292</v>
      </c>
      <c r="Q295" s="2">
        <v>2193.85</v>
      </c>
      <c r="R295" s="10">
        <f t="shared" si="27"/>
        <v>189.54864000000001</v>
      </c>
      <c r="S295" s="1">
        <v>0.26858340000000003</v>
      </c>
      <c r="T295" s="13">
        <f t="shared" si="28"/>
        <v>1.3429170000000001</v>
      </c>
      <c r="U295">
        <v>1.1157000000000001</v>
      </c>
    </row>
    <row r="296" spans="1:21">
      <c r="A296" s="4">
        <v>44123</v>
      </c>
      <c r="B296">
        <v>2020</v>
      </c>
      <c r="C296" t="s">
        <v>5</v>
      </c>
      <c r="D296" s="7">
        <v>27</v>
      </c>
      <c r="E296" s="7">
        <v>24</v>
      </c>
      <c r="F296" s="15">
        <f>(D296 + E296) / 2</f>
        <v>25.5</v>
      </c>
      <c r="G296">
        <v>6</v>
      </c>
      <c r="H296" s="17">
        <f t="shared" si="25"/>
        <v>1.666668</v>
      </c>
      <c r="I296" s="3" t="s">
        <v>22</v>
      </c>
      <c r="J296" s="9">
        <v>40.9</v>
      </c>
      <c r="K296" s="3">
        <v>0.88</v>
      </c>
      <c r="L296" s="3">
        <v>0.7</v>
      </c>
      <c r="M296">
        <v>1009</v>
      </c>
      <c r="N296" s="15">
        <f t="shared" si="29"/>
        <v>88</v>
      </c>
      <c r="O296">
        <f t="shared" si="26"/>
        <v>70</v>
      </c>
      <c r="P296" s="7">
        <f>A296-$A$4+1</f>
        <v>293</v>
      </c>
      <c r="Q296" s="2">
        <v>1878.79</v>
      </c>
      <c r="R296" s="10">
        <f t="shared" si="27"/>
        <v>162.32745600000001</v>
      </c>
      <c r="S296" s="1">
        <v>0.26595827999999999</v>
      </c>
      <c r="T296" s="13">
        <f t="shared" si="28"/>
        <v>1.3297914</v>
      </c>
      <c r="U296">
        <v>1.1709000000000001</v>
      </c>
    </row>
    <row r="297" spans="1:21">
      <c r="A297" s="4">
        <v>44124</v>
      </c>
      <c r="B297">
        <v>2020</v>
      </c>
      <c r="C297" t="s">
        <v>18</v>
      </c>
      <c r="D297" s="7">
        <v>30</v>
      </c>
      <c r="E297" s="7">
        <v>25</v>
      </c>
      <c r="F297" s="15">
        <f>(D297 + E297) / 2</f>
        <v>27.5</v>
      </c>
      <c r="G297">
        <v>5</v>
      </c>
      <c r="H297" s="17">
        <f t="shared" si="25"/>
        <v>1.3888900000000002</v>
      </c>
      <c r="I297" s="3" t="s">
        <v>22</v>
      </c>
      <c r="J297" s="9">
        <v>27.7</v>
      </c>
      <c r="K297" s="3">
        <v>0.83</v>
      </c>
      <c r="L297" s="3">
        <v>0.69</v>
      </c>
      <c r="M297">
        <v>1010</v>
      </c>
      <c r="N297" s="15">
        <f t="shared" si="29"/>
        <v>83</v>
      </c>
      <c r="O297">
        <f t="shared" si="26"/>
        <v>69</v>
      </c>
      <c r="P297" s="7">
        <f>A297-$A$4+1</f>
        <v>294</v>
      </c>
      <c r="Q297" s="2">
        <v>2077.2600000000002</v>
      </c>
      <c r="R297" s="10">
        <f t="shared" si="27"/>
        <v>179.47526400000004</v>
      </c>
      <c r="S297" s="1">
        <v>0.26354167000000001</v>
      </c>
      <c r="T297" s="13">
        <f t="shared" si="28"/>
        <v>1.31770835</v>
      </c>
      <c r="U297">
        <v>1.1589</v>
      </c>
    </row>
    <row r="298" spans="1:21">
      <c r="A298" s="4">
        <v>44125</v>
      </c>
      <c r="B298">
        <v>2020</v>
      </c>
      <c r="C298" t="s">
        <v>5</v>
      </c>
      <c r="D298" s="7">
        <v>28</v>
      </c>
      <c r="E298" s="7">
        <v>24</v>
      </c>
      <c r="F298" s="15">
        <f>(D298 + E298) / 2</f>
        <v>26</v>
      </c>
      <c r="G298">
        <v>2</v>
      </c>
      <c r="H298" s="17">
        <f t="shared" si="25"/>
        <v>0.55555600000000005</v>
      </c>
      <c r="I298" s="3" t="s">
        <v>19</v>
      </c>
      <c r="J298" s="9">
        <v>28.9</v>
      </c>
      <c r="K298" s="3">
        <v>0.88</v>
      </c>
      <c r="L298" s="3">
        <v>0.84</v>
      </c>
      <c r="M298">
        <v>1010</v>
      </c>
      <c r="N298" s="15">
        <f t="shared" si="29"/>
        <v>88</v>
      </c>
      <c r="O298">
        <f t="shared" si="26"/>
        <v>84</v>
      </c>
      <c r="P298" s="7">
        <f>A298-$A$4+1</f>
        <v>295</v>
      </c>
      <c r="Q298" s="2">
        <v>2055.9</v>
      </c>
      <c r="R298" s="10">
        <f t="shared" si="27"/>
        <v>177.62976</v>
      </c>
      <c r="S298" s="1">
        <v>0.26108340000000002</v>
      </c>
      <c r="T298" s="13">
        <f t="shared" si="28"/>
        <v>1.305417</v>
      </c>
      <c r="U298">
        <v>1.1983000000000001</v>
      </c>
    </row>
    <row r="299" spans="1:21">
      <c r="A299" s="4">
        <v>44126</v>
      </c>
      <c r="B299">
        <v>2020</v>
      </c>
      <c r="C299" t="s">
        <v>24</v>
      </c>
      <c r="D299" s="7">
        <v>29</v>
      </c>
      <c r="E299" s="7">
        <v>24</v>
      </c>
      <c r="F299" s="15">
        <f>(D299 + E299) / 2</f>
        <v>26.5</v>
      </c>
      <c r="G299">
        <v>3</v>
      </c>
      <c r="H299" s="17">
        <f t="shared" si="25"/>
        <v>0.83333400000000002</v>
      </c>
      <c r="I299" s="3" t="s">
        <v>28</v>
      </c>
      <c r="J299" s="9">
        <v>17</v>
      </c>
      <c r="K299" s="3">
        <v>0.83</v>
      </c>
      <c r="L299" s="3">
        <v>0.67</v>
      </c>
      <c r="M299">
        <v>1009</v>
      </c>
      <c r="N299" s="15">
        <f t="shared" si="29"/>
        <v>83</v>
      </c>
      <c r="O299">
        <f t="shared" si="26"/>
        <v>67</v>
      </c>
      <c r="P299" s="7">
        <f>A299-$A$4+1</f>
        <v>296</v>
      </c>
      <c r="Q299" s="2">
        <v>2033.6501000000001</v>
      </c>
      <c r="R299" s="10">
        <f t="shared" si="27"/>
        <v>175.70736864000003</v>
      </c>
      <c r="S299" s="1">
        <v>0.26020837000000002</v>
      </c>
      <c r="T299" s="13">
        <f t="shared" si="28"/>
        <v>1.3010418500000003</v>
      </c>
      <c r="U299">
        <v>1.2008000000000001</v>
      </c>
    </row>
    <row r="300" spans="1:21">
      <c r="A300" s="4">
        <v>44127</v>
      </c>
      <c r="B300">
        <v>2020</v>
      </c>
      <c r="C300" t="s">
        <v>18</v>
      </c>
      <c r="D300" s="7">
        <v>30</v>
      </c>
      <c r="E300" s="7">
        <v>24</v>
      </c>
      <c r="F300" s="15">
        <f>(D300 + E300) / 2</f>
        <v>27</v>
      </c>
      <c r="G300">
        <v>3</v>
      </c>
      <c r="H300" s="17">
        <f t="shared" si="25"/>
        <v>0.83333400000000002</v>
      </c>
      <c r="I300" s="3" t="s">
        <v>16</v>
      </c>
      <c r="J300" s="9">
        <v>17.3</v>
      </c>
      <c r="K300" s="3">
        <v>0.84</v>
      </c>
      <c r="L300" s="3">
        <v>0.68</v>
      </c>
      <c r="M300">
        <v>1009</v>
      </c>
      <c r="N300" s="15">
        <f t="shared" si="29"/>
        <v>84</v>
      </c>
      <c r="O300">
        <f t="shared" si="26"/>
        <v>68</v>
      </c>
      <c r="P300" s="7">
        <f>A300-$A$4+1</f>
        <v>297</v>
      </c>
      <c r="Q300" s="2">
        <v>1986.48</v>
      </c>
      <c r="R300" s="10">
        <f t="shared" si="27"/>
        <v>171.63187200000002</v>
      </c>
      <c r="S300" s="1">
        <v>0.25916663000000001</v>
      </c>
      <c r="T300" s="13">
        <f t="shared" si="28"/>
        <v>1.29583315</v>
      </c>
      <c r="U300">
        <v>1.2033</v>
      </c>
    </row>
    <row r="301" spans="1:21">
      <c r="A301" s="4">
        <v>44128</v>
      </c>
      <c r="B301">
        <v>2020</v>
      </c>
      <c r="C301" t="s">
        <v>4</v>
      </c>
      <c r="D301" s="7">
        <v>28</v>
      </c>
      <c r="E301" s="7">
        <v>24</v>
      </c>
      <c r="F301" s="15">
        <f>(D301 + E301) / 2</f>
        <v>26</v>
      </c>
      <c r="G301">
        <v>4</v>
      </c>
      <c r="H301" s="17">
        <f t="shared" si="25"/>
        <v>1.1111120000000001</v>
      </c>
      <c r="I301" s="3" t="s">
        <v>16</v>
      </c>
      <c r="J301" s="9">
        <v>31.9</v>
      </c>
      <c r="K301" s="3">
        <v>0.87</v>
      </c>
      <c r="L301" s="3">
        <v>0.69</v>
      </c>
      <c r="M301">
        <v>1009</v>
      </c>
      <c r="N301" s="15">
        <f t="shared" si="29"/>
        <v>87</v>
      </c>
      <c r="O301">
        <f t="shared" si="26"/>
        <v>69</v>
      </c>
      <c r="P301" s="7">
        <f>A301-$A$4+1</f>
        <v>298</v>
      </c>
      <c r="Q301" s="2">
        <v>1951.7699</v>
      </c>
      <c r="R301" s="10">
        <f t="shared" si="27"/>
        <v>168.63291936000002</v>
      </c>
      <c r="S301" s="1">
        <v>0.25733334000000002</v>
      </c>
      <c r="T301" s="13">
        <f t="shared" si="28"/>
        <v>1.2866667000000001</v>
      </c>
      <c r="U301">
        <v>1.2362000000000002</v>
      </c>
    </row>
    <row r="302" spans="1:21">
      <c r="A302" s="4">
        <v>44129</v>
      </c>
      <c r="B302">
        <v>2020</v>
      </c>
      <c r="C302" t="s">
        <v>18</v>
      </c>
      <c r="D302" s="7">
        <v>31</v>
      </c>
      <c r="E302" s="7">
        <v>24</v>
      </c>
      <c r="F302" s="15">
        <f>(D302 + E302) / 2</f>
        <v>27.5</v>
      </c>
      <c r="G302">
        <v>4</v>
      </c>
      <c r="H302" s="17">
        <f t="shared" si="25"/>
        <v>1.1111120000000001</v>
      </c>
      <c r="I302" s="3" t="s">
        <v>13</v>
      </c>
      <c r="J302" s="9">
        <v>24.1</v>
      </c>
      <c r="K302" s="3">
        <v>0.77</v>
      </c>
      <c r="L302" s="3">
        <v>0.72</v>
      </c>
      <c r="M302">
        <v>1009</v>
      </c>
      <c r="N302" s="15">
        <f t="shared" si="29"/>
        <v>77</v>
      </c>
      <c r="O302">
        <f t="shared" si="26"/>
        <v>72</v>
      </c>
      <c r="P302" s="7">
        <f>A302-$A$4+1</f>
        <v>299</v>
      </c>
      <c r="Q302" s="2">
        <v>1836.0700999999999</v>
      </c>
      <c r="R302" s="10">
        <f t="shared" si="27"/>
        <v>158.63645664000001</v>
      </c>
      <c r="S302" s="1">
        <v>0.26637497999999998</v>
      </c>
      <c r="T302" s="13">
        <f t="shared" si="28"/>
        <v>1.3318748999999999</v>
      </c>
      <c r="U302">
        <v>1.2362000000000002</v>
      </c>
    </row>
    <row r="303" spans="1:21">
      <c r="A303" s="4">
        <v>44130</v>
      </c>
      <c r="B303">
        <v>2020</v>
      </c>
      <c r="C303" t="s">
        <v>29</v>
      </c>
      <c r="D303" s="7">
        <v>25</v>
      </c>
      <c r="E303" s="7">
        <v>23</v>
      </c>
      <c r="F303" s="15">
        <f>(D303 + E303) / 2</f>
        <v>24</v>
      </c>
      <c r="G303">
        <v>6</v>
      </c>
      <c r="H303" s="17">
        <f t="shared" si="25"/>
        <v>1.666668</v>
      </c>
      <c r="I303" s="3" t="s">
        <v>30</v>
      </c>
      <c r="J303" s="9">
        <v>32.6</v>
      </c>
      <c r="K303" s="3">
        <v>0.88</v>
      </c>
      <c r="L303" s="3">
        <v>0.71</v>
      </c>
      <c r="M303">
        <v>1009</v>
      </c>
      <c r="N303" s="15">
        <f t="shared" si="29"/>
        <v>88</v>
      </c>
      <c r="O303">
        <f t="shared" si="26"/>
        <v>71</v>
      </c>
      <c r="P303" s="7">
        <f>A303-$A$4+1</f>
        <v>300</v>
      </c>
      <c r="Q303" s="2">
        <v>673.73</v>
      </c>
      <c r="R303" s="10">
        <f t="shared" si="27"/>
        <v>58.210272000000003</v>
      </c>
      <c r="S303" s="1">
        <v>0.27112501999999999</v>
      </c>
      <c r="T303" s="13">
        <f t="shared" si="28"/>
        <v>1.3556250999999999</v>
      </c>
      <c r="U303">
        <v>1.2364000000000002</v>
      </c>
    </row>
    <row r="304" spans="1:21">
      <c r="A304" s="4">
        <v>44131</v>
      </c>
      <c r="B304">
        <v>2020</v>
      </c>
      <c r="C304" t="s">
        <v>17</v>
      </c>
      <c r="D304" s="7">
        <v>29</v>
      </c>
      <c r="E304" s="7">
        <v>23</v>
      </c>
      <c r="F304" s="15">
        <f>(D304 + E304) / 2</f>
        <v>26</v>
      </c>
      <c r="G304">
        <v>6</v>
      </c>
      <c r="H304" s="17">
        <f t="shared" si="25"/>
        <v>1.666668</v>
      </c>
      <c r="I304" s="3" t="s">
        <v>30</v>
      </c>
      <c r="J304" s="9">
        <v>2.9</v>
      </c>
      <c r="K304" s="3">
        <v>0.78</v>
      </c>
      <c r="L304" s="3">
        <v>0.72</v>
      </c>
      <c r="M304">
        <v>1010</v>
      </c>
      <c r="N304" s="15">
        <f t="shared" si="29"/>
        <v>78</v>
      </c>
      <c r="O304">
        <f t="shared" si="26"/>
        <v>72</v>
      </c>
      <c r="P304" s="7">
        <f>A304-$A$4+1</f>
        <v>301</v>
      </c>
      <c r="Q304" s="2">
        <v>1262.9100000000001</v>
      </c>
      <c r="R304" s="10">
        <f t="shared" si="27"/>
        <v>109.11542400000002</v>
      </c>
      <c r="S304" s="1">
        <v>0.28820836999999999</v>
      </c>
      <c r="T304" s="13">
        <f t="shared" si="28"/>
        <v>1.44104185</v>
      </c>
      <c r="U304">
        <v>1.2363000000000002</v>
      </c>
    </row>
    <row r="305" spans="1:21">
      <c r="A305" s="4">
        <v>44132</v>
      </c>
      <c r="B305">
        <v>2020</v>
      </c>
      <c r="C305" t="s">
        <v>6</v>
      </c>
      <c r="D305" s="7">
        <v>33</v>
      </c>
      <c r="E305" s="7">
        <v>23</v>
      </c>
      <c r="F305" s="15">
        <f>(D305 + E305) / 2</f>
        <v>28</v>
      </c>
      <c r="G305">
        <v>3</v>
      </c>
      <c r="H305" s="17">
        <f t="shared" si="25"/>
        <v>0.83333400000000002</v>
      </c>
      <c r="I305" s="3" t="s">
        <v>16</v>
      </c>
      <c r="J305" s="9">
        <v>2.5</v>
      </c>
      <c r="K305" s="3">
        <v>0.76</v>
      </c>
      <c r="L305" s="3">
        <v>0.56999999999999995</v>
      </c>
      <c r="M305">
        <v>1010</v>
      </c>
      <c r="N305" s="15">
        <f t="shared" si="29"/>
        <v>76</v>
      </c>
      <c r="O305">
        <f t="shared" si="26"/>
        <v>56.999999999999993</v>
      </c>
      <c r="P305" s="7">
        <f>A305-$A$4+1</f>
        <v>302</v>
      </c>
      <c r="Q305" s="2">
        <v>1185.48</v>
      </c>
      <c r="R305" s="10">
        <f t="shared" si="27"/>
        <v>102.42547200000001</v>
      </c>
      <c r="S305" s="1">
        <v>0.29075005999999998</v>
      </c>
      <c r="T305" s="13">
        <f t="shared" si="28"/>
        <v>1.4537502999999998</v>
      </c>
      <c r="U305">
        <v>1.2362000000000002</v>
      </c>
    </row>
    <row r="306" spans="1:21">
      <c r="A306" s="4">
        <v>44133</v>
      </c>
      <c r="B306">
        <v>2020</v>
      </c>
      <c r="C306" t="s">
        <v>5</v>
      </c>
      <c r="D306" s="7">
        <v>32</v>
      </c>
      <c r="E306" s="7">
        <v>24</v>
      </c>
      <c r="F306" s="15">
        <f>(D306 + E306) / 2</f>
        <v>28</v>
      </c>
      <c r="G306">
        <v>3</v>
      </c>
      <c r="H306" s="17">
        <f t="shared" si="25"/>
        <v>0.83333400000000002</v>
      </c>
      <c r="I306" s="3" t="s">
        <v>1</v>
      </c>
      <c r="J306" s="9">
        <v>9.1999999999999993</v>
      </c>
      <c r="K306" s="3">
        <v>0.75</v>
      </c>
      <c r="L306" s="3">
        <v>0.65</v>
      </c>
      <c r="M306">
        <v>1010</v>
      </c>
      <c r="N306" s="15">
        <f t="shared" si="29"/>
        <v>75</v>
      </c>
      <c r="O306">
        <f t="shared" si="26"/>
        <v>65</v>
      </c>
      <c r="P306" s="7">
        <f>A306-$A$4+1</f>
        <v>303</v>
      </c>
      <c r="Q306" s="2">
        <v>1263.8</v>
      </c>
      <c r="R306" s="10">
        <f t="shared" si="27"/>
        <v>109.19232</v>
      </c>
      <c r="S306" s="1">
        <v>0.2968751</v>
      </c>
      <c r="T306" s="13">
        <f t="shared" si="28"/>
        <v>1.4843755000000001</v>
      </c>
      <c r="U306">
        <v>1.2364000000000002</v>
      </c>
    </row>
    <row r="307" spans="1:21">
      <c r="A307" s="4">
        <v>44134</v>
      </c>
      <c r="B307">
        <v>2020</v>
      </c>
      <c r="C307" t="s">
        <v>5</v>
      </c>
      <c r="D307" s="7">
        <v>31</v>
      </c>
      <c r="E307" s="7">
        <v>24</v>
      </c>
      <c r="F307" s="15">
        <f>(D307 + E307) / 2</f>
        <v>27.5</v>
      </c>
      <c r="G307">
        <v>4</v>
      </c>
      <c r="H307" s="17">
        <f t="shared" si="25"/>
        <v>1.1111120000000001</v>
      </c>
      <c r="I307" s="3" t="s">
        <v>11</v>
      </c>
      <c r="J307" s="9">
        <v>18.2</v>
      </c>
      <c r="K307" s="3">
        <v>0.77</v>
      </c>
      <c r="L307" s="3">
        <v>0.74</v>
      </c>
      <c r="M307">
        <v>1010</v>
      </c>
      <c r="N307" s="15">
        <f t="shared" si="29"/>
        <v>77</v>
      </c>
      <c r="O307">
        <f t="shared" si="26"/>
        <v>74</v>
      </c>
      <c r="P307" s="7">
        <f>A307-$A$4+1</f>
        <v>304</v>
      </c>
      <c r="Q307" s="2">
        <v>1771.9899</v>
      </c>
      <c r="R307" s="10">
        <f t="shared" si="27"/>
        <v>153.09992736000001</v>
      </c>
      <c r="S307" s="1">
        <v>0.27412498000000002</v>
      </c>
      <c r="T307" s="13">
        <f t="shared" si="28"/>
        <v>1.3706249000000001</v>
      </c>
      <c r="U307">
        <v>1.2369000000000001</v>
      </c>
    </row>
    <row r="308" spans="1:21">
      <c r="A308" s="4">
        <v>44135</v>
      </c>
      <c r="B308">
        <v>2020</v>
      </c>
      <c r="C308" t="s">
        <v>4</v>
      </c>
      <c r="D308" s="7">
        <v>31</v>
      </c>
      <c r="E308" s="7">
        <v>24</v>
      </c>
      <c r="F308" s="15">
        <f>(D308 + E308) / 2</f>
        <v>27.5</v>
      </c>
      <c r="G308">
        <v>4</v>
      </c>
      <c r="H308" s="17">
        <f t="shared" si="25"/>
        <v>1.1111120000000001</v>
      </c>
      <c r="I308" s="3" t="s">
        <v>11</v>
      </c>
      <c r="J308" s="9">
        <v>3.9</v>
      </c>
      <c r="K308" s="3">
        <v>0.81</v>
      </c>
      <c r="L308" s="3">
        <v>0.67</v>
      </c>
      <c r="M308">
        <v>1010</v>
      </c>
      <c r="N308" s="15">
        <f t="shared" si="29"/>
        <v>81</v>
      </c>
      <c r="O308">
        <f t="shared" si="26"/>
        <v>67</v>
      </c>
      <c r="P308" s="7">
        <f>A308-$A$4+1</f>
        <v>305</v>
      </c>
      <c r="Q308" s="2">
        <v>817.01995999999997</v>
      </c>
      <c r="R308" s="10">
        <f t="shared" si="27"/>
        <v>70.590524544000004</v>
      </c>
      <c r="S308" s="1">
        <v>0.28141667999999997</v>
      </c>
      <c r="T308" s="13">
        <f t="shared" si="28"/>
        <v>1.4070833999999999</v>
      </c>
      <c r="U308">
        <v>1.2371000000000001</v>
      </c>
    </row>
    <row r="309" spans="1:21">
      <c r="A309" s="4">
        <v>44136</v>
      </c>
      <c r="B309">
        <v>2020</v>
      </c>
      <c r="C309" t="s">
        <v>5</v>
      </c>
      <c r="D309" s="7">
        <v>31</v>
      </c>
      <c r="E309" s="7">
        <v>24</v>
      </c>
      <c r="F309" s="15">
        <f>(D309 + E309) / 2</f>
        <v>27.5</v>
      </c>
      <c r="G309">
        <v>3</v>
      </c>
      <c r="H309" s="17">
        <f t="shared" si="25"/>
        <v>0.83333400000000002</v>
      </c>
      <c r="I309" s="3" t="s">
        <v>2</v>
      </c>
      <c r="J309" s="9">
        <v>12.2</v>
      </c>
      <c r="K309" s="3">
        <v>0.78</v>
      </c>
      <c r="L309" s="3">
        <v>0.75</v>
      </c>
      <c r="M309">
        <v>1009</v>
      </c>
      <c r="N309" s="15">
        <f t="shared" si="29"/>
        <v>78</v>
      </c>
      <c r="O309">
        <f t="shared" si="26"/>
        <v>75</v>
      </c>
      <c r="P309" s="7">
        <f>A309-$A$4+1</f>
        <v>306</v>
      </c>
      <c r="Q309" s="2">
        <v>1765.76</v>
      </c>
      <c r="R309" s="10">
        <f t="shared" si="27"/>
        <v>152.56166400000001</v>
      </c>
      <c r="S309" s="1">
        <v>0.27787495000000001</v>
      </c>
      <c r="T309" s="13">
        <f t="shared" si="28"/>
        <v>1.38937475</v>
      </c>
      <c r="U309">
        <v>1.2379000000000002</v>
      </c>
    </row>
    <row r="310" spans="1:21">
      <c r="A310" s="4">
        <v>44137</v>
      </c>
      <c r="B310">
        <v>2020</v>
      </c>
      <c r="C310" t="s">
        <v>4</v>
      </c>
      <c r="D310" s="7">
        <v>31</v>
      </c>
      <c r="E310" s="7">
        <v>24</v>
      </c>
      <c r="F310" s="15">
        <f>(D310 + E310) / 2</f>
        <v>27.5</v>
      </c>
      <c r="G310">
        <v>6</v>
      </c>
      <c r="H310" s="17">
        <f t="shared" si="25"/>
        <v>1.666668</v>
      </c>
      <c r="I310" s="3" t="s">
        <v>19</v>
      </c>
      <c r="J310" s="9">
        <v>5.0999999999999996</v>
      </c>
      <c r="K310" s="3">
        <v>0.76</v>
      </c>
      <c r="L310" s="3">
        <v>0.68</v>
      </c>
      <c r="M310">
        <v>1009</v>
      </c>
      <c r="N310" s="15">
        <f t="shared" si="29"/>
        <v>76</v>
      </c>
      <c r="O310">
        <f t="shared" si="26"/>
        <v>68</v>
      </c>
      <c r="P310" s="7">
        <f>A310-$A$4+1</f>
        <v>307</v>
      </c>
      <c r="Q310" s="2">
        <v>817.01990000000001</v>
      </c>
      <c r="R310" s="10">
        <f t="shared" si="27"/>
        <v>70.590519360000002</v>
      </c>
      <c r="S310" s="1">
        <v>0.27524999999999999</v>
      </c>
      <c r="T310" s="13">
        <f t="shared" si="28"/>
        <v>1.37625</v>
      </c>
      <c r="U310">
        <v>1.2383000000000002</v>
      </c>
    </row>
    <row r="311" spans="1:21">
      <c r="A311" s="4">
        <v>44138</v>
      </c>
      <c r="B311">
        <v>2020</v>
      </c>
      <c r="C311" t="s">
        <v>5</v>
      </c>
      <c r="D311" s="7">
        <v>29</v>
      </c>
      <c r="E311" s="7">
        <v>25</v>
      </c>
      <c r="F311" s="15">
        <f>(D311 + E311) / 2</f>
        <v>27</v>
      </c>
      <c r="G311">
        <v>4</v>
      </c>
      <c r="H311" s="17">
        <f t="shared" si="25"/>
        <v>1.1111120000000001</v>
      </c>
      <c r="I311" s="3" t="s">
        <v>20</v>
      </c>
      <c r="J311" s="9">
        <v>5.7</v>
      </c>
      <c r="K311" s="3">
        <v>0.81</v>
      </c>
      <c r="L311" s="3">
        <v>0.65</v>
      </c>
      <c r="M311">
        <v>1009</v>
      </c>
      <c r="N311" s="15">
        <f t="shared" si="29"/>
        <v>81</v>
      </c>
      <c r="O311">
        <f t="shared" si="26"/>
        <v>65</v>
      </c>
      <c r="P311" s="7">
        <f>A311-$A$4+1</f>
        <v>308</v>
      </c>
      <c r="Q311" s="2">
        <v>1290.5</v>
      </c>
      <c r="R311" s="10">
        <f t="shared" si="27"/>
        <v>111.4992</v>
      </c>
      <c r="S311" s="1">
        <v>0.29200003000000002</v>
      </c>
      <c r="T311" s="13">
        <f t="shared" si="28"/>
        <v>1.4600001500000002</v>
      </c>
      <c r="U311">
        <v>1.2393000000000003</v>
      </c>
    </row>
    <row r="312" spans="1:21">
      <c r="A312" s="4">
        <v>44139</v>
      </c>
      <c r="B312">
        <v>2020</v>
      </c>
      <c r="C312" t="s">
        <v>4</v>
      </c>
      <c r="D312" s="7">
        <v>30</v>
      </c>
      <c r="E312" s="7">
        <v>24</v>
      </c>
      <c r="F312" s="15">
        <f>(D312 + E312) / 2</f>
        <v>27</v>
      </c>
      <c r="G312">
        <v>3</v>
      </c>
      <c r="H312" s="17">
        <f t="shared" si="25"/>
        <v>0.83333400000000002</v>
      </c>
      <c r="I312" s="3" t="s">
        <v>20</v>
      </c>
      <c r="J312" s="9">
        <v>1.5</v>
      </c>
      <c r="K312" s="3">
        <v>0.8</v>
      </c>
      <c r="L312" s="3">
        <v>0.66</v>
      </c>
      <c r="M312">
        <v>1008</v>
      </c>
      <c r="N312" s="15">
        <f t="shared" si="29"/>
        <v>80</v>
      </c>
      <c r="O312">
        <f t="shared" si="26"/>
        <v>66</v>
      </c>
      <c r="P312" s="7">
        <f>A312-$A$4+1</f>
        <v>309</v>
      </c>
      <c r="Q312" s="2">
        <v>1514.7799</v>
      </c>
      <c r="R312" s="10">
        <f t="shared" si="27"/>
        <v>130.87698336</v>
      </c>
      <c r="S312" s="1">
        <v>0.29599997</v>
      </c>
      <c r="T312" s="13">
        <f t="shared" si="28"/>
        <v>1.47999985</v>
      </c>
      <c r="U312">
        <v>1.2395000000000003</v>
      </c>
    </row>
    <row r="313" spans="1:21">
      <c r="A313" s="4">
        <v>44140</v>
      </c>
      <c r="B313">
        <v>2020</v>
      </c>
      <c r="C313" t="s">
        <v>27</v>
      </c>
      <c r="D313" s="7">
        <v>29</v>
      </c>
      <c r="E313" s="7">
        <v>23</v>
      </c>
      <c r="F313" s="15">
        <f>(D313 + E313) / 2</f>
        <v>26</v>
      </c>
      <c r="G313">
        <v>4</v>
      </c>
      <c r="H313" s="17">
        <f t="shared" si="25"/>
        <v>1.1111120000000001</v>
      </c>
      <c r="I313" s="3" t="s">
        <v>2</v>
      </c>
      <c r="J313" s="9">
        <v>2.1</v>
      </c>
      <c r="K313" s="3">
        <v>0.76</v>
      </c>
      <c r="L313" s="3">
        <v>0.57999999999999996</v>
      </c>
      <c r="M313">
        <v>1008</v>
      </c>
      <c r="N313" s="15">
        <f t="shared" si="29"/>
        <v>76</v>
      </c>
      <c r="O313">
        <f t="shared" si="26"/>
        <v>57.999999999999993</v>
      </c>
      <c r="P313" s="7">
        <f>A313-$A$4+1</f>
        <v>310</v>
      </c>
      <c r="Q313" s="2">
        <v>1446.2499</v>
      </c>
      <c r="R313" s="10">
        <f t="shared" si="27"/>
        <v>124.95599136000001</v>
      </c>
      <c r="S313" s="1">
        <v>0.2856667</v>
      </c>
      <c r="T313" s="13">
        <f t="shared" si="28"/>
        <v>1.4283334999999999</v>
      </c>
      <c r="U313">
        <v>1.2406000000000001</v>
      </c>
    </row>
    <row r="314" spans="1:21">
      <c r="A314" s="4">
        <v>44141</v>
      </c>
      <c r="B314">
        <v>2020</v>
      </c>
      <c r="C314" t="s">
        <v>18</v>
      </c>
      <c r="D314" s="7">
        <v>31</v>
      </c>
      <c r="E314" s="7">
        <v>24</v>
      </c>
      <c r="F314" s="15">
        <f>(D314 + E314) / 2</f>
        <v>27.5</v>
      </c>
      <c r="G314">
        <v>3</v>
      </c>
      <c r="H314" s="17">
        <f t="shared" si="25"/>
        <v>0.83333400000000002</v>
      </c>
      <c r="I314" s="3" t="s">
        <v>2</v>
      </c>
      <c r="J314" s="9">
        <v>26.9</v>
      </c>
      <c r="K314" s="3">
        <v>0.79</v>
      </c>
      <c r="L314" s="3">
        <v>0.78</v>
      </c>
      <c r="M314">
        <v>1009</v>
      </c>
      <c r="N314" s="15">
        <f t="shared" si="29"/>
        <v>79</v>
      </c>
      <c r="O314">
        <f t="shared" si="26"/>
        <v>78</v>
      </c>
      <c r="P314" s="7">
        <f>A314-$A$4+1</f>
        <v>311</v>
      </c>
      <c r="Q314" s="2">
        <v>603.41999999999996</v>
      </c>
      <c r="R314" s="10">
        <f t="shared" si="27"/>
        <v>52.135488000000002</v>
      </c>
      <c r="S314" s="1">
        <v>0.28783330000000001</v>
      </c>
      <c r="T314" s="13">
        <f t="shared" si="28"/>
        <v>1.4391665000000002</v>
      </c>
      <c r="U314">
        <v>1.2438000000000002</v>
      </c>
    </row>
    <row r="315" spans="1:21">
      <c r="A315" s="4">
        <v>44142</v>
      </c>
      <c r="B315">
        <v>2020</v>
      </c>
      <c r="C315" t="s">
        <v>5</v>
      </c>
      <c r="D315" s="7">
        <v>32</v>
      </c>
      <c r="E315" s="7">
        <v>24</v>
      </c>
      <c r="F315" s="15">
        <f>(D315 + E315) / 2</f>
        <v>28</v>
      </c>
      <c r="G315">
        <v>3</v>
      </c>
      <c r="H315" s="17">
        <f t="shared" si="25"/>
        <v>0.83333400000000002</v>
      </c>
      <c r="I315" s="3" t="s">
        <v>13</v>
      </c>
      <c r="J315" s="9">
        <v>18.3</v>
      </c>
      <c r="K315" s="3">
        <v>0.77</v>
      </c>
      <c r="L315" s="3">
        <v>0.6</v>
      </c>
      <c r="M315">
        <v>1010</v>
      </c>
      <c r="N315" s="15">
        <f t="shared" si="29"/>
        <v>77</v>
      </c>
      <c r="O315">
        <f t="shared" si="26"/>
        <v>60</v>
      </c>
      <c r="P315" s="7">
        <f>A315-$A$4+1</f>
        <v>312</v>
      </c>
      <c r="Q315" s="2">
        <v>1699.0099</v>
      </c>
      <c r="R315" s="10">
        <f t="shared" si="27"/>
        <v>146.79445536</v>
      </c>
      <c r="S315" s="1">
        <v>0.28845826000000002</v>
      </c>
      <c r="T315" s="13">
        <f t="shared" si="28"/>
        <v>1.4422913000000002</v>
      </c>
      <c r="U315">
        <v>1.2474000000000003</v>
      </c>
    </row>
    <row r="316" spans="1:21">
      <c r="A316" s="4">
        <v>44143</v>
      </c>
      <c r="B316">
        <v>2020</v>
      </c>
      <c r="C316" t="s">
        <v>5</v>
      </c>
      <c r="D316" s="7">
        <v>30</v>
      </c>
      <c r="E316" s="7">
        <v>24</v>
      </c>
      <c r="F316" s="15">
        <f>(D316 + E316) / 2</f>
        <v>27</v>
      </c>
      <c r="G316">
        <v>3</v>
      </c>
      <c r="H316" s="17">
        <f t="shared" si="25"/>
        <v>0.83333400000000002</v>
      </c>
      <c r="I316" s="3" t="s">
        <v>2</v>
      </c>
      <c r="J316" s="9">
        <v>21.6</v>
      </c>
      <c r="K316" s="3">
        <v>0.83</v>
      </c>
      <c r="L316" s="3">
        <v>0.68</v>
      </c>
      <c r="M316">
        <v>1010</v>
      </c>
      <c r="N316" s="15">
        <f t="shared" si="29"/>
        <v>83</v>
      </c>
      <c r="O316">
        <f t="shared" si="26"/>
        <v>68</v>
      </c>
      <c r="P316" s="7">
        <f>A316-$A$4+1</f>
        <v>313</v>
      </c>
      <c r="Q316" s="2">
        <v>1161.4501</v>
      </c>
      <c r="R316" s="10">
        <f t="shared" si="27"/>
        <v>100.34928864000001</v>
      </c>
      <c r="S316" s="1">
        <v>0.27770832000000001</v>
      </c>
      <c r="T316" s="13">
        <f t="shared" si="28"/>
        <v>1.3885416000000002</v>
      </c>
      <c r="U316">
        <v>1.2569000000000001</v>
      </c>
    </row>
    <row r="317" spans="1:21">
      <c r="A317" s="4">
        <v>44144</v>
      </c>
      <c r="B317">
        <v>2020</v>
      </c>
      <c r="C317" t="s">
        <v>4</v>
      </c>
      <c r="D317" s="7">
        <v>26</v>
      </c>
      <c r="E317" s="7">
        <v>24</v>
      </c>
      <c r="F317" s="15">
        <f>(D317 + E317) / 2</f>
        <v>25</v>
      </c>
      <c r="G317">
        <v>3</v>
      </c>
      <c r="H317" s="17">
        <f t="shared" si="25"/>
        <v>0.83333400000000002</v>
      </c>
      <c r="I317" s="3" t="s">
        <v>3</v>
      </c>
      <c r="J317" s="9">
        <v>9.1</v>
      </c>
      <c r="K317" s="3">
        <v>0.88</v>
      </c>
      <c r="L317" s="3">
        <v>0.62</v>
      </c>
      <c r="M317">
        <v>1010</v>
      </c>
      <c r="N317" s="15">
        <f t="shared" si="29"/>
        <v>88</v>
      </c>
      <c r="O317">
        <f t="shared" si="26"/>
        <v>62</v>
      </c>
      <c r="P317" s="7">
        <f>A317-$A$4+1</f>
        <v>314</v>
      </c>
      <c r="Q317" s="2">
        <v>1655.4001000000001</v>
      </c>
      <c r="R317" s="10">
        <f t="shared" si="27"/>
        <v>143.02656864000002</v>
      </c>
      <c r="S317" s="1">
        <v>0.27529165</v>
      </c>
      <c r="T317" s="13">
        <f t="shared" si="28"/>
        <v>1.37645825</v>
      </c>
      <c r="U317">
        <v>1.2690000000000001</v>
      </c>
    </row>
    <row r="318" spans="1:21">
      <c r="A318" s="4">
        <v>44145</v>
      </c>
      <c r="B318">
        <v>2020</v>
      </c>
      <c r="C318" t="s">
        <v>24</v>
      </c>
      <c r="D318" s="7">
        <v>25</v>
      </c>
      <c r="E318" s="7">
        <v>23</v>
      </c>
      <c r="F318" s="15">
        <f>(D318 + E318) / 2</f>
        <v>24</v>
      </c>
      <c r="G318">
        <v>3</v>
      </c>
      <c r="H318" s="17">
        <f t="shared" si="25"/>
        <v>0.83333400000000002</v>
      </c>
      <c r="I318" s="3" t="s">
        <v>13</v>
      </c>
      <c r="J318" s="9">
        <v>2.8</v>
      </c>
      <c r="K318" s="3">
        <v>0.88</v>
      </c>
      <c r="L318" s="3">
        <v>0.74</v>
      </c>
      <c r="M318">
        <v>1011</v>
      </c>
      <c r="N318" s="15">
        <f t="shared" si="29"/>
        <v>88</v>
      </c>
      <c r="O318">
        <f t="shared" si="26"/>
        <v>74</v>
      </c>
      <c r="P318" s="7">
        <f>A318-$A$4+1</f>
        <v>315</v>
      </c>
      <c r="Q318" s="2">
        <v>1268.25</v>
      </c>
      <c r="R318" s="10">
        <f t="shared" si="27"/>
        <v>109.57680000000001</v>
      </c>
      <c r="S318" s="1">
        <v>0.27204165000000002</v>
      </c>
      <c r="T318" s="13">
        <f t="shared" si="28"/>
        <v>1.3602082500000001</v>
      </c>
      <c r="U318">
        <v>1.2759000000000003</v>
      </c>
    </row>
    <row r="319" spans="1:21">
      <c r="A319" s="4">
        <v>44146</v>
      </c>
      <c r="B319">
        <v>2020</v>
      </c>
      <c r="C319" t="s">
        <v>6</v>
      </c>
      <c r="D319" s="7">
        <v>29</v>
      </c>
      <c r="E319" s="7">
        <v>23</v>
      </c>
      <c r="F319" s="15">
        <f>(D319 + E319) / 2</f>
        <v>26</v>
      </c>
      <c r="G319">
        <v>3</v>
      </c>
      <c r="H319" s="17">
        <f t="shared" si="25"/>
        <v>0.83333400000000002</v>
      </c>
      <c r="I319" s="3" t="s">
        <v>16</v>
      </c>
      <c r="J319" s="9">
        <v>0.9</v>
      </c>
      <c r="K319" s="3">
        <v>0.77</v>
      </c>
      <c r="L319" s="3">
        <v>0.61</v>
      </c>
      <c r="M319">
        <v>1010</v>
      </c>
      <c r="N319" s="15">
        <f t="shared" si="29"/>
        <v>77</v>
      </c>
      <c r="O319">
        <f t="shared" si="26"/>
        <v>61</v>
      </c>
      <c r="P319" s="7">
        <f>A319-$A$4+1</f>
        <v>316</v>
      </c>
      <c r="Q319" s="2">
        <v>739.59</v>
      </c>
      <c r="R319" s="10">
        <f t="shared" si="27"/>
        <v>63.900576000000008</v>
      </c>
      <c r="S319" s="1">
        <v>0.28274998000000001</v>
      </c>
      <c r="T319" s="13">
        <f t="shared" si="28"/>
        <v>1.4137499</v>
      </c>
      <c r="U319">
        <v>1.2662000000000002</v>
      </c>
    </row>
    <row r="320" spans="1:21">
      <c r="A320" s="4">
        <v>44147</v>
      </c>
      <c r="B320">
        <v>2020</v>
      </c>
      <c r="C320" t="s">
        <v>5</v>
      </c>
      <c r="D320" s="7">
        <v>30</v>
      </c>
      <c r="E320" s="7">
        <v>24</v>
      </c>
      <c r="F320" s="15">
        <f>(D320 + E320) / 2</f>
        <v>27</v>
      </c>
      <c r="G320">
        <v>3</v>
      </c>
      <c r="H320" s="17">
        <f t="shared" si="25"/>
        <v>0.83333400000000002</v>
      </c>
      <c r="I320" s="3" t="s">
        <v>11</v>
      </c>
      <c r="J320" s="9">
        <v>13.2</v>
      </c>
      <c r="K320" s="3">
        <v>0.79</v>
      </c>
      <c r="L320" s="3">
        <v>0.64</v>
      </c>
      <c r="M320">
        <v>1009</v>
      </c>
      <c r="N320" s="15">
        <f t="shared" si="29"/>
        <v>79</v>
      </c>
      <c r="O320">
        <f t="shared" si="26"/>
        <v>64</v>
      </c>
      <c r="P320" s="7">
        <f>A320-$A$4+1</f>
        <v>317</v>
      </c>
      <c r="Q320" s="2">
        <v>920.25995</v>
      </c>
      <c r="R320" s="10">
        <f t="shared" si="27"/>
        <v>79.510459680000011</v>
      </c>
      <c r="S320" s="1">
        <v>0.27850000000000003</v>
      </c>
      <c r="T320" s="13">
        <f t="shared" si="28"/>
        <v>1.3925000000000001</v>
      </c>
      <c r="U320">
        <v>1.2680000000000002</v>
      </c>
    </row>
    <row r="321" spans="1:21">
      <c r="A321" s="4">
        <v>44148</v>
      </c>
      <c r="B321">
        <v>2020</v>
      </c>
      <c r="C321" t="s">
        <v>5</v>
      </c>
      <c r="D321" s="7">
        <v>31</v>
      </c>
      <c r="E321" s="7">
        <v>23</v>
      </c>
      <c r="F321" s="15">
        <f>(D321 + E321) / 2</f>
        <v>27</v>
      </c>
      <c r="G321">
        <v>3</v>
      </c>
      <c r="H321" s="17">
        <f t="shared" si="25"/>
        <v>0.83333400000000002</v>
      </c>
      <c r="I321" s="3" t="s">
        <v>11</v>
      </c>
      <c r="J321" s="9">
        <v>12.2</v>
      </c>
      <c r="K321" s="3">
        <v>0.79</v>
      </c>
      <c r="L321" s="3">
        <v>0.68</v>
      </c>
      <c r="M321">
        <v>1008</v>
      </c>
      <c r="N321" s="15">
        <f t="shared" si="29"/>
        <v>79</v>
      </c>
      <c r="O321">
        <f t="shared" si="26"/>
        <v>68</v>
      </c>
      <c r="P321" s="7">
        <f>A321-$A$4+1</f>
        <v>318</v>
      </c>
      <c r="Q321" s="2">
        <v>1248.6699000000001</v>
      </c>
      <c r="R321" s="10">
        <f t="shared" si="27"/>
        <v>107.88507936000002</v>
      </c>
      <c r="S321" s="1">
        <v>0.27891663</v>
      </c>
      <c r="T321" s="13">
        <f t="shared" si="28"/>
        <v>1.3945831500000001</v>
      </c>
      <c r="U321">
        <v>1.2740000000000002</v>
      </c>
    </row>
    <row r="322" spans="1:21">
      <c r="A322" s="4">
        <v>44149</v>
      </c>
      <c r="B322">
        <v>2020</v>
      </c>
      <c r="C322" t="s">
        <v>4</v>
      </c>
      <c r="D322" s="7">
        <v>31</v>
      </c>
      <c r="E322" s="7">
        <v>24</v>
      </c>
      <c r="F322" s="15">
        <f>(D322 + E322) / 2</f>
        <v>27.5</v>
      </c>
      <c r="G322">
        <v>4</v>
      </c>
      <c r="H322" s="17">
        <f t="shared" si="25"/>
        <v>1.1111120000000001</v>
      </c>
      <c r="I322" s="3" t="s">
        <v>3</v>
      </c>
      <c r="J322" s="9">
        <v>3.5</v>
      </c>
      <c r="K322" s="3">
        <v>0.78</v>
      </c>
      <c r="L322" s="3">
        <v>0.59</v>
      </c>
      <c r="M322">
        <v>1007</v>
      </c>
      <c r="N322" s="15">
        <f t="shared" si="29"/>
        <v>78</v>
      </c>
      <c r="O322">
        <f t="shared" si="26"/>
        <v>59</v>
      </c>
      <c r="P322" s="7">
        <f>A322-$A$4+1</f>
        <v>319</v>
      </c>
      <c r="Q322" s="2">
        <v>1238.8798999999999</v>
      </c>
      <c r="R322" s="10">
        <f t="shared" si="27"/>
        <v>107.03922335999999</v>
      </c>
      <c r="S322" s="1">
        <v>0.27920830000000002</v>
      </c>
      <c r="T322" s="13">
        <f t="shared" si="28"/>
        <v>1.3960415000000002</v>
      </c>
      <c r="U322">
        <v>1.2733000000000001</v>
      </c>
    </row>
    <row r="323" spans="1:21">
      <c r="A323" s="4">
        <v>44150</v>
      </c>
      <c r="B323">
        <v>2020</v>
      </c>
      <c r="C323" t="s">
        <v>6</v>
      </c>
      <c r="D323" s="7">
        <v>30</v>
      </c>
      <c r="E323" s="7">
        <v>24</v>
      </c>
      <c r="F323" s="15">
        <f>(D323 + E323) / 2</f>
        <v>27</v>
      </c>
      <c r="G323">
        <v>4</v>
      </c>
      <c r="H323" s="17">
        <f t="shared" si="25"/>
        <v>1.1111120000000001</v>
      </c>
      <c r="I323" s="3" t="s">
        <v>10</v>
      </c>
      <c r="J323" s="9">
        <v>12.1</v>
      </c>
      <c r="K323" s="3">
        <v>0.81</v>
      </c>
      <c r="L323" s="3">
        <v>0.6</v>
      </c>
      <c r="M323">
        <v>1007</v>
      </c>
      <c r="N323" s="15">
        <f t="shared" si="29"/>
        <v>81</v>
      </c>
      <c r="O323">
        <f t="shared" si="26"/>
        <v>60</v>
      </c>
      <c r="P323" s="7">
        <f>A323-$A$4+1</f>
        <v>320</v>
      </c>
      <c r="Q323" s="2">
        <v>1128.5199</v>
      </c>
      <c r="R323" s="10">
        <f t="shared" si="27"/>
        <v>97.504119360000004</v>
      </c>
      <c r="S323" s="1">
        <v>0.29437497000000001</v>
      </c>
      <c r="T323" s="13">
        <f t="shared" si="28"/>
        <v>1.4718748500000001</v>
      </c>
      <c r="U323">
        <v>1.2822000000000002</v>
      </c>
    </row>
    <row r="324" spans="1:21">
      <c r="A324" s="4">
        <v>44151</v>
      </c>
      <c r="B324">
        <v>2020</v>
      </c>
      <c r="C324" t="s">
        <v>5</v>
      </c>
      <c r="D324" s="7">
        <v>31</v>
      </c>
      <c r="E324" s="7">
        <v>23</v>
      </c>
      <c r="F324" s="15">
        <f>(D324 + E324) / 2</f>
        <v>27</v>
      </c>
      <c r="G324">
        <v>4</v>
      </c>
      <c r="H324" s="17">
        <f t="shared" si="25"/>
        <v>1.1111120000000001</v>
      </c>
      <c r="I324" s="3" t="s">
        <v>13</v>
      </c>
      <c r="J324" s="9">
        <v>6.3</v>
      </c>
      <c r="K324" s="3">
        <v>0.78</v>
      </c>
      <c r="L324" s="3">
        <v>0.6</v>
      </c>
      <c r="M324">
        <v>1008</v>
      </c>
      <c r="N324" s="15">
        <f t="shared" si="29"/>
        <v>78</v>
      </c>
      <c r="O324">
        <f t="shared" si="26"/>
        <v>60</v>
      </c>
      <c r="P324" s="7">
        <f>A324-$A$4+1</f>
        <v>321</v>
      </c>
      <c r="Q324" s="2">
        <v>1218.4100000000001</v>
      </c>
      <c r="R324" s="10">
        <f t="shared" si="27"/>
        <v>105.27062400000001</v>
      </c>
      <c r="S324" s="1">
        <v>0.29466661999999999</v>
      </c>
      <c r="T324" s="13">
        <f t="shared" si="28"/>
        <v>1.4733331000000001</v>
      </c>
      <c r="U324">
        <v>1.2857000000000003</v>
      </c>
    </row>
    <row r="325" spans="1:21">
      <c r="A325" s="4">
        <v>44152</v>
      </c>
      <c r="B325">
        <v>2020</v>
      </c>
      <c r="C325" t="s">
        <v>5</v>
      </c>
      <c r="D325" s="7">
        <v>31</v>
      </c>
      <c r="E325" s="7">
        <v>24</v>
      </c>
      <c r="F325" s="15">
        <f>(D325 + E325) / 2</f>
        <v>27.5</v>
      </c>
      <c r="G325">
        <v>4</v>
      </c>
      <c r="H325" s="17">
        <f t="shared" si="25"/>
        <v>1.1111120000000001</v>
      </c>
      <c r="I325" s="3" t="s">
        <v>2</v>
      </c>
      <c r="J325" s="9">
        <v>16.7</v>
      </c>
      <c r="K325" s="3">
        <v>0.8</v>
      </c>
      <c r="L325" s="3">
        <v>0.57999999999999996</v>
      </c>
      <c r="M325">
        <v>1009</v>
      </c>
      <c r="N325" s="15">
        <f t="shared" si="29"/>
        <v>80</v>
      </c>
      <c r="O325">
        <f t="shared" si="26"/>
        <v>57.999999999999993</v>
      </c>
      <c r="P325" s="7">
        <f>A325-$A$4+1</f>
        <v>322</v>
      </c>
      <c r="Q325" s="2">
        <v>1790.6799000000001</v>
      </c>
      <c r="R325" s="10">
        <f t="shared" si="27"/>
        <v>154.71474336000003</v>
      </c>
      <c r="S325" s="1">
        <v>0.28691664</v>
      </c>
      <c r="T325" s="13">
        <f t="shared" si="28"/>
        <v>1.4345832000000001</v>
      </c>
      <c r="U325">
        <v>1.2921000000000002</v>
      </c>
    </row>
    <row r="326" spans="1:21">
      <c r="A326" s="4">
        <v>44153</v>
      </c>
      <c r="B326">
        <v>2020</v>
      </c>
      <c r="C326" t="s">
        <v>32</v>
      </c>
      <c r="D326" s="7">
        <v>34</v>
      </c>
      <c r="E326" s="7">
        <v>24</v>
      </c>
      <c r="F326" s="15">
        <f>(D326 + E326) / 2</f>
        <v>29</v>
      </c>
      <c r="G326">
        <v>4</v>
      </c>
      <c r="H326" s="17">
        <f t="shared" si="25"/>
        <v>1.1111120000000001</v>
      </c>
      <c r="I326" s="3" t="s">
        <v>1</v>
      </c>
      <c r="J326" s="9">
        <v>5.0999999999999996</v>
      </c>
      <c r="K326" s="3">
        <v>0.75</v>
      </c>
      <c r="L326" s="3">
        <v>0.55000000000000004</v>
      </c>
      <c r="M326">
        <v>1009</v>
      </c>
      <c r="N326" s="15">
        <f t="shared" si="29"/>
        <v>75</v>
      </c>
      <c r="O326">
        <f t="shared" si="26"/>
        <v>55.000000000000007</v>
      </c>
      <c r="P326" s="7">
        <f>A326-$A$4+1</f>
        <v>323</v>
      </c>
      <c r="Q326" s="2">
        <v>920.25995</v>
      </c>
      <c r="R326" s="10">
        <f t="shared" si="27"/>
        <v>79.510459680000011</v>
      </c>
      <c r="S326" s="1">
        <v>0.28091665999999998</v>
      </c>
      <c r="T326" s="13">
        <f t="shared" si="28"/>
        <v>1.4045833000000001</v>
      </c>
      <c r="U326">
        <v>1.2859000000000003</v>
      </c>
    </row>
    <row r="327" spans="1:21">
      <c r="A327" s="4">
        <v>44154</v>
      </c>
      <c r="B327">
        <v>2020</v>
      </c>
      <c r="C327" t="s">
        <v>18</v>
      </c>
      <c r="D327" s="7">
        <v>30</v>
      </c>
      <c r="E327" s="7">
        <v>24</v>
      </c>
      <c r="F327" s="15">
        <f>(D327 + E327) / 2</f>
        <v>27</v>
      </c>
      <c r="G327">
        <v>4</v>
      </c>
      <c r="H327" s="17">
        <f t="shared" si="25"/>
        <v>1.1111120000000001</v>
      </c>
      <c r="I327" s="3" t="s">
        <v>2</v>
      </c>
      <c r="J327" s="9">
        <v>28.4</v>
      </c>
      <c r="K327" s="3">
        <v>0.82</v>
      </c>
      <c r="L327" s="3">
        <v>0.66</v>
      </c>
      <c r="M327">
        <v>1009</v>
      </c>
      <c r="N327" s="15">
        <f t="shared" si="29"/>
        <v>82</v>
      </c>
      <c r="O327">
        <f t="shared" si="26"/>
        <v>66</v>
      </c>
      <c r="P327" s="7">
        <f>A327-$A$4+1</f>
        <v>324</v>
      </c>
      <c r="Q327" s="2">
        <v>1035.96</v>
      </c>
      <c r="R327" s="10">
        <f t="shared" si="27"/>
        <v>89.506944000000004</v>
      </c>
      <c r="S327" s="1">
        <v>0.28300005</v>
      </c>
      <c r="T327" s="13">
        <f t="shared" si="28"/>
        <v>1.4150002499999998</v>
      </c>
      <c r="U327">
        <v>1.3163000000000002</v>
      </c>
    </row>
    <row r="328" spans="1:21">
      <c r="A328" s="4">
        <v>44155</v>
      </c>
      <c r="B328">
        <v>2020</v>
      </c>
      <c r="C328" t="s">
        <v>5</v>
      </c>
      <c r="D328" s="7">
        <v>31</v>
      </c>
      <c r="E328" s="7">
        <v>23</v>
      </c>
      <c r="F328" s="15">
        <f>(D328 + E328) / 2</f>
        <v>27</v>
      </c>
      <c r="G328">
        <v>3</v>
      </c>
      <c r="H328" s="17">
        <f t="shared" si="25"/>
        <v>0.83333400000000002</v>
      </c>
      <c r="I328" s="3" t="s">
        <v>1</v>
      </c>
      <c r="J328" s="9">
        <v>24.8</v>
      </c>
      <c r="K328" s="3">
        <v>0.8</v>
      </c>
      <c r="L328" s="3">
        <v>0.74</v>
      </c>
      <c r="M328">
        <v>1009</v>
      </c>
      <c r="N328" s="15">
        <f t="shared" si="29"/>
        <v>80</v>
      </c>
      <c r="O328">
        <f t="shared" si="26"/>
        <v>74</v>
      </c>
      <c r="P328" s="7">
        <f>A328-$A$4+1</f>
        <v>325</v>
      </c>
      <c r="Q328" s="2">
        <v>1788.0099</v>
      </c>
      <c r="R328" s="10">
        <f t="shared" si="27"/>
        <v>154.48405536000001</v>
      </c>
      <c r="S328" s="1">
        <v>0.28154168000000002</v>
      </c>
      <c r="T328" s="13">
        <f t="shared" si="28"/>
        <v>1.4077084000000002</v>
      </c>
      <c r="U328">
        <v>1.3328000000000002</v>
      </c>
    </row>
    <row r="329" spans="1:21">
      <c r="A329" s="4">
        <v>44156</v>
      </c>
      <c r="B329">
        <v>2020</v>
      </c>
      <c r="C329" t="s">
        <v>4</v>
      </c>
      <c r="D329" s="7">
        <v>32</v>
      </c>
      <c r="E329" s="7">
        <v>23</v>
      </c>
      <c r="F329" s="15">
        <f>(D329 + E329) / 2</f>
        <v>27.5</v>
      </c>
      <c r="G329">
        <v>3</v>
      </c>
      <c r="H329" s="17">
        <f t="shared" si="25"/>
        <v>0.83333400000000002</v>
      </c>
      <c r="I329" s="3" t="s">
        <v>16</v>
      </c>
      <c r="J329" s="9">
        <v>8.6</v>
      </c>
      <c r="K329" s="3">
        <v>0.75</v>
      </c>
      <c r="L329" s="3">
        <v>0.5</v>
      </c>
      <c r="M329">
        <v>1009</v>
      </c>
      <c r="N329" s="15">
        <f t="shared" si="29"/>
        <v>75</v>
      </c>
      <c r="O329">
        <f t="shared" si="26"/>
        <v>50</v>
      </c>
      <c r="P329" s="7">
        <f>A329-$A$4+1</f>
        <v>326</v>
      </c>
      <c r="Q329" s="2">
        <v>1529.0199</v>
      </c>
      <c r="R329" s="10">
        <f t="shared" si="27"/>
        <v>132.10731936000002</v>
      </c>
      <c r="S329" s="1">
        <v>0.28050005</v>
      </c>
      <c r="T329" s="13">
        <f t="shared" si="28"/>
        <v>1.4025002499999999</v>
      </c>
      <c r="U329">
        <v>1.3340000000000001</v>
      </c>
    </row>
    <row r="330" spans="1:21">
      <c r="A330" s="4">
        <v>44157</v>
      </c>
      <c r="B330">
        <v>2020</v>
      </c>
      <c r="C330" t="s">
        <v>4</v>
      </c>
      <c r="D330" s="7">
        <v>32</v>
      </c>
      <c r="E330" s="7">
        <v>23</v>
      </c>
      <c r="F330" s="15">
        <f>(D330 + E330) / 2</f>
        <v>27.5</v>
      </c>
      <c r="G330">
        <v>3</v>
      </c>
      <c r="H330" s="17">
        <f t="shared" si="25"/>
        <v>0.83333400000000002</v>
      </c>
      <c r="I330" s="3" t="s">
        <v>1</v>
      </c>
      <c r="J330" s="9">
        <v>5</v>
      </c>
      <c r="K330" s="3">
        <v>0.74</v>
      </c>
      <c r="L330" s="3">
        <v>0.48</v>
      </c>
      <c r="M330">
        <v>1009</v>
      </c>
      <c r="N330" s="15">
        <f t="shared" si="29"/>
        <v>74</v>
      </c>
      <c r="O330">
        <f t="shared" si="26"/>
        <v>48</v>
      </c>
      <c r="P330" s="7">
        <f>A330-$A$4+1</f>
        <v>327</v>
      </c>
      <c r="Q330" s="2">
        <v>622.99994000000004</v>
      </c>
      <c r="R330" s="10">
        <f t="shared" si="27"/>
        <v>53.827194816000009</v>
      </c>
      <c r="S330" s="1">
        <v>0.28187499999999999</v>
      </c>
      <c r="T330" s="13">
        <f t="shared" si="28"/>
        <v>1.409375</v>
      </c>
      <c r="U330">
        <v>1.3373000000000002</v>
      </c>
    </row>
    <row r="331" spans="1:21">
      <c r="A331" s="4">
        <v>44158</v>
      </c>
      <c r="B331">
        <v>2021</v>
      </c>
      <c r="C331" t="s">
        <v>4</v>
      </c>
      <c r="D331" s="7">
        <v>28</v>
      </c>
      <c r="E331" s="7">
        <v>23</v>
      </c>
      <c r="F331" s="15">
        <f>(D331 + E331) / 2</f>
        <v>25.5</v>
      </c>
      <c r="G331">
        <v>4</v>
      </c>
      <c r="H331" s="17">
        <f t="shared" si="25"/>
        <v>1.1111120000000001</v>
      </c>
      <c r="I331" t="s">
        <v>16</v>
      </c>
      <c r="J331" s="9">
        <v>4.5</v>
      </c>
      <c r="K331" s="3">
        <v>0.83</v>
      </c>
      <c r="L331" s="3">
        <v>0.72</v>
      </c>
      <c r="M331">
        <v>1009</v>
      </c>
      <c r="N331" s="15">
        <f t="shared" si="29"/>
        <v>83</v>
      </c>
      <c r="O331">
        <f t="shared" si="26"/>
        <v>72</v>
      </c>
      <c r="P331" s="7">
        <f>A331-$A$331+1</f>
        <v>1</v>
      </c>
      <c r="Q331" s="2">
        <v>1626.0299</v>
      </c>
      <c r="R331" s="10">
        <f t="shared" si="27"/>
        <v>140.48898336000002</v>
      </c>
      <c r="S331" s="1">
        <v>0.30149999999999999</v>
      </c>
      <c r="T331" s="13">
        <f t="shared" si="28"/>
        <v>1.5074999999999998</v>
      </c>
      <c r="U331">
        <v>1.3607000000000002</v>
      </c>
    </row>
    <row r="332" spans="1:21">
      <c r="A332" s="4">
        <v>44159</v>
      </c>
      <c r="B332">
        <v>2021</v>
      </c>
      <c r="C332" t="s">
        <v>4</v>
      </c>
      <c r="D332" s="7">
        <v>28</v>
      </c>
      <c r="E332" s="7">
        <v>23</v>
      </c>
      <c r="F332" s="15">
        <f>(D332 + E332) / 2</f>
        <v>25.5</v>
      </c>
      <c r="G332">
        <v>3</v>
      </c>
      <c r="H332" s="17">
        <f t="shared" si="25"/>
        <v>0.83333400000000002</v>
      </c>
      <c r="I332" t="s">
        <v>30</v>
      </c>
      <c r="J332" s="9">
        <v>2.2999999999999998</v>
      </c>
      <c r="K332" s="3">
        <v>0.81</v>
      </c>
      <c r="L332" s="3">
        <v>0.73</v>
      </c>
      <c r="M332">
        <v>1009</v>
      </c>
      <c r="N332" s="15">
        <f t="shared" si="29"/>
        <v>81</v>
      </c>
      <c r="O332">
        <f t="shared" si="26"/>
        <v>73</v>
      </c>
      <c r="P332" s="7">
        <f>A332-$A$331+1</f>
        <v>2</v>
      </c>
      <c r="Q332" s="2">
        <v>1729.2699</v>
      </c>
      <c r="R332" s="10">
        <f t="shared" si="27"/>
        <v>149.40891936</v>
      </c>
      <c r="S332" s="1">
        <v>0.29166674999999997</v>
      </c>
      <c r="T332" s="13">
        <f t="shared" si="28"/>
        <v>1.45833375</v>
      </c>
      <c r="U332">
        <v>1.3624000000000003</v>
      </c>
    </row>
    <row r="333" spans="1:21">
      <c r="A333" s="4">
        <v>44160</v>
      </c>
      <c r="B333">
        <v>2021</v>
      </c>
      <c r="C333" t="s">
        <v>21</v>
      </c>
      <c r="D333" s="7">
        <v>28</v>
      </c>
      <c r="E333" s="7">
        <v>23</v>
      </c>
      <c r="F333" s="15">
        <f>(D333 + E333) / 2</f>
        <v>25.5</v>
      </c>
      <c r="G333">
        <v>5</v>
      </c>
      <c r="H333" s="17">
        <f t="shared" si="25"/>
        <v>1.3888900000000002</v>
      </c>
      <c r="I333" t="s">
        <v>2</v>
      </c>
      <c r="J333" s="9">
        <v>38.299999999999997</v>
      </c>
      <c r="K333" s="3">
        <v>0.85</v>
      </c>
      <c r="L333" s="3">
        <v>0.72</v>
      </c>
      <c r="M333">
        <v>1009</v>
      </c>
      <c r="N333" s="15">
        <f t="shared" si="29"/>
        <v>85</v>
      </c>
      <c r="O333">
        <f t="shared" si="26"/>
        <v>72</v>
      </c>
      <c r="P333" s="7">
        <f>A333-$A$331+1</f>
        <v>3</v>
      </c>
      <c r="Q333" s="2">
        <v>1506.77</v>
      </c>
      <c r="R333" s="10">
        <f t="shared" si="27"/>
        <v>130.18492800000001</v>
      </c>
      <c r="S333" s="1">
        <v>0.28412503</v>
      </c>
      <c r="T333" s="13">
        <f t="shared" si="28"/>
        <v>1.42062515</v>
      </c>
      <c r="U333">
        <v>1.3910000000000002</v>
      </c>
    </row>
    <row r="334" spans="1:21">
      <c r="A334" s="4">
        <v>44161</v>
      </c>
      <c r="B334">
        <v>2021</v>
      </c>
      <c r="C334" t="s">
        <v>4</v>
      </c>
      <c r="D334" s="7">
        <v>25</v>
      </c>
      <c r="E334" s="7">
        <v>22</v>
      </c>
      <c r="F334" s="15">
        <f>(D334 + E334) / 2</f>
        <v>23.5</v>
      </c>
      <c r="G334">
        <v>4</v>
      </c>
      <c r="H334" s="17">
        <f t="shared" si="25"/>
        <v>1.1111120000000001</v>
      </c>
      <c r="I334" t="s">
        <v>16</v>
      </c>
      <c r="J334" s="9">
        <v>20.6</v>
      </c>
      <c r="K334" s="3">
        <v>0.91</v>
      </c>
      <c r="L334" s="3">
        <v>0.7</v>
      </c>
      <c r="M334">
        <v>1010</v>
      </c>
      <c r="N334" s="15">
        <f t="shared" si="29"/>
        <v>91</v>
      </c>
      <c r="O334">
        <f t="shared" si="26"/>
        <v>70</v>
      </c>
      <c r="P334" s="7">
        <f>A334-$A$331+1</f>
        <v>4</v>
      </c>
      <c r="Q334" s="2">
        <v>1856.5399</v>
      </c>
      <c r="R334" s="10">
        <f t="shared" si="27"/>
        <v>160.40504736</v>
      </c>
      <c r="S334" s="1">
        <v>0.2809584</v>
      </c>
      <c r="T334" s="13">
        <f t="shared" si="28"/>
        <v>1.404792</v>
      </c>
      <c r="U334">
        <v>1.4340000000000002</v>
      </c>
    </row>
    <row r="335" spans="1:21">
      <c r="A335" s="4">
        <v>44162</v>
      </c>
      <c r="B335">
        <v>2021</v>
      </c>
      <c r="C335" t="s">
        <v>4</v>
      </c>
      <c r="D335" s="7">
        <v>30</v>
      </c>
      <c r="E335" s="7">
        <v>23</v>
      </c>
      <c r="F335" s="15">
        <f>(D335 + E335) / 2</f>
        <v>26.5</v>
      </c>
      <c r="G335">
        <v>4</v>
      </c>
      <c r="H335" s="17">
        <f t="shared" si="25"/>
        <v>1.1111120000000001</v>
      </c>
      <c r="I335" t="s">
        <v>1</v>
      </c>
      <c r="J335" s="9">
        <v>0.5</v>
      </c>
      <c r="K335" s="3">
        <v>0.78</v>
      </c>
      <c r="L335" s="3">
        <v>0.62</v>
      </c>
      <c r="M335">
        <v>1009</v>
      </c>
      <c r="N335" s="15">
        <f t="shared" si="29"/>
        <v>78</v>
      </c>
      <c r="O335">
        <f t="shared" si="26"/>
        <v>62</v>
      </c>
      <c r="P335" s="7">
        <f>A335-$A$331+1</f>
        <v>5</v>
      </c>
      <c r="Q335" s="2">
        <v>1833.4</v>
      </c>
      <c r="R335" s="10">
        <f t="shared" si="27"/>
        <v>158.40576000000001</v>
      </c>
      <c r="S335" s="1">
        <v>0.28187498</v>
      </c>
      <c r="T335" s="13">
        <f t="shared" si="28"/>
        <v>1.4093749</v>
      </c>
      <c r="U335">
        <v>1.3942000000000001</v>
      </c>
    </row>
    <row r="336" spans="1:21">
      <c r="A336" s="4">
        <v>44163</v>
      </c>
      <c r="B336">
        <v>2021</v>
      </c>
      <c r="C336" t="s">
        <v>4</v>
      </c>
      <c r="D336" s="7">
        <v>29</v>
      </c>
      <c r="E336" s="7">
        <v>24</v>
      </c>
      <c r="F336" s="15">
        <f>(D336 + E336) / 2</f>
        <v>26.5</v>
      </c>
      <c r="G336">
        <v>6</v>
      </c>
      <c r="H336" s="17">
        <f t="shared" si="25"/>
        <v>1.666668</v>
      </c>
      <c r="I336" t="s">
        <v>11</v>
      </c>
      <c r="J336" s="9">
        <v>8.5</v>
      </c>
      <c r="K336" s="3">
        <v>0.83</v>
      </c>
      <c r="L336" s="3">
        <v>0.67</v>
      </c>
      <c r="M336">
        <v>1009</v>
      </c>
      <c r="N336" s="15">
        <f t="shared" si="29"/>
        <v>83</v>
      </c>
      <c r="O336">
        <f t="shared" si="26"/>
        <v>67</v>
      </c>
      <c r="P336" s="7">
        <f>A336-$A$331+1</f>
        <v>6</v>
      </c>
      <c r="Q336" s="2">
        <v>1464.0499</v>
      </c>
      <c r="R336" s="10">
        <f t="shared" si="27"/>
        <v>126.49391136</v>
      </c>
      <c r="S336" s="1">
        <v>0.28049995999999999</v>
      </c>
      <c r="T336" s="13">
        <f t="shared" si="28"/>
        <v>1.4024998</v>
      </c>
      <c r="U336">
        <v>1.4003000000000001</v>
      </c>
    </row>
    <row r="337" spans="1:21">
      <c r="A337" s="4">
        <v>44164</v>
      </c>
      <c r="B337">
        <v>2021</v>
      </c>
      <c r="C337" t="s">
        <v>4</v>
      </c>
      <c r="D337" s="7">
        <v>27</v>
      </c>
      <c r="E337" s="7">
        <v>23</v>
      </c>
      <c r="F337" s="15">
        <f>(D337 + E337) / 2</f>
        <v>25</v>
      </c>
      <c r="G337">
        <v>4</v>
      </c>
      <c r="H337" s="17">
        <f t="shared" si="25"/>
        <v>1.1111120000000001</v>
      </c>
      <c r="I337" t="s">
        <v>28</v>
      </c>
      <c r="J337" s="9">
        <v>2.2999999999999998</v>
      </c>
      <c r="K337" s="3">
        <v>0.79</v>
      </c>
      <c r="L337" s="3">
        <v>0.7</v>
      </c>
      <c r="M337">
        <v>1008</v>
      </c>
      <c r="N337" s="15">
        <f t="shared" si="29"/>
        <v>79</v>
      </c>
      <c r="O337">
        <f t="shared" si="26"/>
        <v>70</v>
      </c>
      <c r="P337" s="7">
        <f>A337-$A$331+1</f>
        <v>7</v>
      </c>
      <c r="Q337" s="2">
        <v>1670.53</v>
      </c>
      <c r="R337" s="10">
        <f t="shared" si="27"/>
        <v>144.33379200000002</v>
      </c>
      <c r="S337" s="1">
        <v>0.28154164999999998</v>
      </c>
      <c r="T337" s="13">
        <f t="shared" si="28"/>
        <v>1.40770825</v>
      </c>
      <c r="U337">
        <v>1.4213000000000002</v>
      </c>
    </row>
    <row r="338" spans="1:21">
      <c r="A338" s="4">
        <v>44165</v>
      </c>
      <c r="B338">
        <v>2021</v>
      </c>
      <c r="C338" t="s">
        <v>5</v>
      </c>
      <c r="D338" s="7">
        <v>29</v>
      </c>
      <c r="E338" s="7">
        <v>23</v>
      </c>
      <c r="F338" s="15">
        <f>(D338 + E338) / 2</f>
        <v>26</v>
      </c>
      <c r="G338">
        <v>7</v>
      </c>
      <c r="H338" s="17">
        <f t="shared" si="25"/>
        <v>1.9444460000000001</v>
      </c>
      <c r="I338" t="s">
        <v>30</v>
      </c>
      <c r="J338" s="9">
        <v>5.7</v>
      </c>
      <c r="K338" s="3">
        <v>0.81</v>
      </c>
      <c r="L338" s="3">
        <v>0.62</v>
      </c>
      <c r="M338">
        <v>1008</v>
      </c>
      <c r="N338" s="15">
        <f t="shared" si="29"/>
        <v>81</v>
      </c>
      <c r="O338">
        <f t="shared" si="26"/>
        <v>62</v>
      </c>
      <c r="P338" s="7">
        <f>A338-$A$331+1</f>
        <v>8</v>
      </c>
      <c r="Q338" s="2">
        <v>1659.85</v>
      </c>
      <c r="R338" s="10">
        <f t="shared" si="27"/>
        <v>143.41103999999999</v>
      </c>
      <c r="S338" s="1">
        <v>0.28866663999999997</v>
      </c>
      <c r="T338" s="13">
        <f t="shared" si="28"/>
        <v>1.4433331999999999</v>
      </c>
      <c r="U338">
        <v>1.4123000000000001</v>
      </c>
    </row>
    <row r="339" spans="1:21">
      <c r="A339" s="4">
        <v>44166</v>
      </c>
      <c r="B339">
        <v>2021</v>
      </c>
      <c r="C339" t="s">
        <v>5</v>
      </c>
      <c r="D339" s="7">
        <v>31</v>
      </c>
      <c r="E339" s="7">
        <v>23</v>
      </c>
      <c r="F339" s="15">
        <f>(D339 + E339) / 2</f>
        <v>27</v>
      </c>
      <c r="G339">
        <v>8</v>
      </c>
      <c r="H339" s="17">
        <f t="shared" si="25"/>
        <v>2.2222240000000002</v>
      </c>
      <c r="I339" t="s">
        <v>28</v>
      </c>
      <c r="J339" s="9">
        <v>3.3</v>
      </c>
      <c r="K339" s="3">
        <v>0.77</v>
      </c>
      <c r="L339" s="3">
        <v>0.51</v>
      </c>
      <c r="M339">
        <v>1008</v>
      </c>
      <c r="N339" s="15">
        <f t="shared" si="29"/>
        <v>77</v>
      </c>
      <c r="O339">
        <f t="shared" si="26"/>
        <v>51</v>
      </c>
      <c r="P339" s="7">
        <f>A339-$A$331+1</f>
        <v>9</v>
      </c>
      <c r="Q339" s="2">
        <v>1987.37</v>
      </c>
      <c r="R339" s="10">
        <f t="shared" si="27"/>
        <v>171.70876799999999</v>
      </c>
      <c r="S339" s="1">
        <v>0.29741672000000002</v>
      </c>
      <c r="T339" s="13">
        <f t="shared" si="28"/>
        <v>1.4870836000000001</v>
      </c>
      <c r="U339">
        <v>1.4022000000000001</v>
      </c>
    </row>
    <row r="340" spans="1:21">
      <c r="A340" s="4">
        <v>44167</v>
      </c>
      <c r="B340">
        <v>2021</v>
      </c>
      <c r="C340" t="s">
        <v>5</v>
      </c>
      <c r="D340" s="7">
        <v>28</v>
      </c>
      <c r="E340" s="7">
        <v>23</v>
      </c>
      <c r="F340" s="15">
        <f>(D340 + E340) / 2</f>
        <v>25.5</v>
      </c>
      <c r="G340">
        <v>5</v>
      </c>
      <c r="H340" s="17">
        <f t="shared" si="25"/>
        <v>1.3888900000000002</v>
      </c>
      <c r="I340" t="s">
        <v>13</v>
      </c>
      <c r="J340" s="9">
        <v>18</v>
      </c>
      <c r="K340" s="3">
        <v>0.83</v>
      </c>
      <c r="L340" s="3">
        <v>0.82</v>
      </c>
      <c r="M340">
        <v>1009</v>
      </c>
      <c r="N340" s="15">
        <f t="shared" si="29"/>
        <v>83</v>
      </c>
      <c r="O340">
        <f t="shared" si="26"/>
        <v>82</v>
      </c>
      <c r="P340" s="7">
        <f>A340-$A$331+1</f>
        <v>10</v>
      </c>
      <c r="Q340" s="2">
        <v>1970.46</v>
      </c>
      <c r="R340" s="10">
        <f t="shared" si="27"/>
        <v>170.24774400000001</v>
      </c>
      <c r="S340" s="1">
        <v>0.30895832000000001</v>
      </c>
      <c r="T340" s="13">
        <f t="shared" si="28"/>
        <v>1.5447916000000002</v>
      </c>
      <c r="U340">
        <v>1.4344000000000001</v>
      </c>
    </row>
    <row r="341" spans="1:21">
      <c r="A341" s="4">
        <v>44168</v>
      </c>
      <c r="B341">
        <v>2021</v>
      </c>
      <c r="C341" t="s">
        <v>4</v>
      </c>
      <c r="D341" s="7">
        <v>27</v>
      </c>
      <c r="E341" s="7">
        <v>23</v>
      </c>
      <c r="F341" s="15">
        <f>(D341 + E341) / 2</f>
        <v>25</v>
      </c>
      <c r="G341">
        <v>3</v>
      </c>
      <c r="H341" s="17">
        <f t="shared" si="25"/>
        <v>0.83333400000000002</v>
      </c>
      <c r="I341" t="s">
        <v>16</v>
      </c>
      <c r="J341" s="9">
        <v>4.5</v>
      </c>
      <c r="K341" s="3">
        <v>0.84</v>
      </c>
      <c r="L341" s="3">
        <v>0.75</v>
      </c>
      <c r="M341">
        <v>1009</v>
      </c>
      <c r="N341" s="15">
        <f t="shared" si="29"/>
        <v>84</v>
      </c>
      <c r="O341">
        <f t="shared" si="26"/>
        <v>75</v>
      </c>
      <c r="P341" s="7">
        <f>A341-$A$331+1</f>
        <v>11</v>
      </c>
      <c r="Q341" s="2">
        <v>1996.27</v>
      </c>
      <c r="R341" s="10">
        <f t="shared" si="27"/>
        <v>172.47772800000001</v>
      </c>
      <c r="S341" s="1">
        <v>0.32195839999999998</v>
      </c>
      <c r="T341" s="13">
        <f t="shared" si="28"/>
        <v>1.6097919999999999</v>
      </c>
      <c r="U341">
        <v>1.4447000000000001</v>
      </c>
    </row>
    <row r="342" spans="1:21">
      <c r="A342" s="4">
        <v>44169</v>
      </c>
      <c r="B342">
        <v>2021</v>
      </c>
      <c r="C342" t="s">
        <v>5</v>
      </c>
      <c r="D342" s="7">
        <v>31</v>
      </c>
      <c r="E342" s="7">
        <v>23</v>
      </c>
      <c r="F342" s="15">
        <f>(D342 + E342) / 2</f>
        <v>27</v>
      </c>
      <c r="G342">
        <v>5</v>
      </c>
      <c r="H342" s="17">
        <f t="shared" si="25"/>
        <v>1.3888900000000002</v>
      </c>
      <c r="I342" t="s">
        <v>28</v>
      </c>
      <c r="J342" s="9">
        <v>4</v>
      </c>
      <c r="K342" s="3">
        <v>0.76</v>
      </c>
      <c r="L342" s="3">
        <v>0.59</v>
      </c>
      <c r="M342">
        <v>1009</v>
      </c>
      <c r="N342" s="15">
        <f t="shared" si="29"/>
        <v>76</v>
      </c>
      <c r="O342">
        <f t="shared" si="26"/>
        <v>59</v>
      </c>
      <c r="P342" s="7">
        <f>A342-$A$331+1</f>
        <v>12</v>
      </c>
      <c r="Q342" s="2">
        <v>231.39998</v>
      </c>
      <c r="R342" s="10">
        <f t="shared" si="27"/>
        <v>19.992958272000003</v>
      </c>
      <c r="S342" s="1">
        <v>0.31566664999999999</v>
      </c>
      <c r="T342" s="13">
        <f t="shared" si="28"/>
        <v>1.57833325</v>
      </c>
      <c r="U342">
        <v>1.4207000000000001</v>
      </c>
    </row>
    <row r="343" spans="1:21">
      <c r="A343" s="4">
        <v>44170</v>
      </c>
      <c r="B343">
        <v>2021</v>
      </c>
      <c r="C343" t="s">
        <v>6</v>
      </c>
      <c r="D343" s="7">
        <v>31</v>
      </c>
      <c r="E343" s="7">
        <v>22</v>
      </c>
      <c r="F343" s="15">
        <f>(D343 + E343) / 2</f>
        <v>26.5</v>
      </c>
      <c r="G343">
        <v>6</v>
      </c>
      <c r="H343" s="17">
        <f t="shared" si="25"/>
        <v>1.666668</v>
      </c>
      <c r="I343" t="s">
        <v>28</v>
      </c>
      <c r="J343" s="9">
        <v>0.6</v>
      </c>
      <c r="K343" s="3">
        <v>0.76</v>
      </c>
      <c r="L343" s="3">
        <v>0.43</v>
      </c>
      <c r="M343">
        <v>1009</v>
      </c>
      <c r="N343" s="15">
        <f t="shared" si="29"/>
        <v>76</v>
      </c>
      <c r="O343">
        <f t="shared" si="26"/>
        <v>43</v>
      </c>
      <c r="P343" s="7">
        <f>A343-$A$331+1</f>
        <v>13</v>
      </c>
      <c r="Q343" s="2">
        <v>1553.0499</v>
      </c>
      <c r="R343" s="10">
        <f t="shared" si="27"/>
        <v>134.18351136000001</v>
      </c>
      <c r="S343" s="1">
        <v>0.29595837000000003</v>
      </c>
      <c r="T343" s="13">
        <f t="shared" si="28"/>
        <v>1.4797918500000002</v>
      </c>
      <c r="U343">
        <v>1.4275000000000002</v>
      </c>
    </row>
    <row r="344" spans="1:21">
      <c r="A344" s="4">
        <v>44171</v>
      </c>
      <c r="B344">
        <v>2021</v>
      </c>
      <c r="C344" t="s">
        <v>4</v>
      </c>
      <c r="D344" s="7">
        <v>27</v>
      </c>
      <c r="E344" s="7">
        <v>23</v>
      </c>
      <c r="F344" s="15">
        <f>(D344 + E344) / 2</f>
        <v>25</v>
      </c>
      <c r="G344">
        <v>4</v>
      </c>
      <c r="H344" s="17">
        <f t="shared" si="25"/>
        <v>1.1111120000000001</v>
      </c>
      <c r="I344" t="s">
        <v>13</v>
      </c>
      <c r="J344" s="9">
        <v>3.2</v>
      </c>
      <c r="K344" s="3">
        <v>0.78</v>
      </c>
      <c r="L344" s="3">
        <v>0.65</v>
      </c>
      <c r="M344">
        <v>1010</v>
      </c>
      <c r="N344" s="15">
        <f t="shared" si="29"/>
        <v>78</v>
      </c>
      <c r="O344">
        <f t="shared" si="26"/>
        <v>65</v>
      </c>
      <c r="P344" s="7">
        <f>A344-$A$331+1</f>
        <v>14</v>
      </c>
      <c r="Q344" s="2">
        <v>431.65</v>
      </c>
      <c r="R344" s="10">
        <f t="shared" si="27"/>
        <v>37.294559999999997</v>
      </c>
      <c r="S344" s="1">
        <v>0.32979164</v>
      </c>
      <c r="T344" s="13">
        <f t="shared" si="28"/>
        <v>1.6489581999999998</v>
      </c>
      <c r="U344">
        <v>1.4504000000000001</v>
      </c>
    </row>
    <row r="345" spans="1:21">
      <c r="A345" s="4">
        <v>44172</v>
      </c>
      <c r="B345">
        <v>2021</v>
      </c>
      <c r="C345" t="s">
        <v>6</v>
      </c>
      <c r="D345" s="7">
        <v>31</v>
      </c>
      <c r="E345" s="7">
        <v>23</v>
      </c>
      <c r="F345" s="15">
        <f>(D345 + E345) / 2</f>
        <v>27</v>
      </c>
      <c r="G345">
        <v>4</v>
      </c>
      <c r="H345" s="17">
        <f t="shared" si="25"/>
        <v>1.1111120000000001</v>
      </c>
      <c r="I345" t="s">
        <v>13</v>
      </c>
      <c r="J345" s="9">
        <v>0.6</v>
      </c>
      <c r="K345" s="3">
        <v>0.77</v>
      </c>
      <c r="L345" s="3">
        <v>0.56999999999999995</v>
      </c>
      <c r="M345">
        <v>1009</v>
      </c>
      <c r="N345" s="15">
        <f t="shared" si="29"/>
        <v>77</v>
      </c>
      <c r="O345">
        <f t="shared" si="26"/>
        <v>56.999999999999993</v>
      </c>
      <c r="P345" s="7">
        <f>A345-$A$331+1</f>
        <v>15</v>
      </c>
      <c r="Q345" s="2">
        <v>1670.5298</v>
      </c>
      <c r="R345" s="10">
        <f t="shared" si="27"/>
        <v>144.33377472000001</v>
      </c>
      <c r="S345" s="1">
        <v>0.33354166000000002</v>
      </c>
      <c r="T345" s="13">
        <f t="shared" si="28"/>
        <v>1.6677082999999999</v>
      </c>
      <c r="U345">
        <v>1.4238000000000002</v>
      </c>
    </row>
    <row r="346" spans="1:21">
      <c r="A346" s="4">
        <v>44173</v>
      </c>
      <c r="B346">
        <v>2021</v>
      </c>
      <c r="C346" t="s">
        <v>6</v>
      </c>
      <c r="D346" s="7">
        <v>34</v>
      </c>
      <c r="E346" s="7">
        <v>23</v>
      </c>
      <c r="F346" s="15">
        <f>(D346 + E346) / 2</f>
        <v>28.5</v>
      </c>
      <c r="G346">
        <v>7</v>
      </c>
      <c r="H346" s="17">
        <f t="shared" si="25"/>
        <v>1.9444460000000001</v>
      </c>
      <c r="I346" t="s">
        <v>13</v>
      </c>
      <c r="J346" s="9">
        <v>0.2</v>
      </c>
      <c r="K346" s="3">
        <v>0.69</v>
      </c>
      <c r="L346" s="3">
        <v>0.4</v>
      </c>
      <c r="M346">
        <v>1008</v>
      </c>
      <c r="N346" s="15">
        <f t="shared" si="29"/>
        <v>69</v>
      </c>
      <c r="O346">
        <f t="shared" si="26"/>
        <v>40</v>
      </c>
      <c r="P346" s="7">
        <f>A346-$A$331+1</f>
        <v>16</v>
      </c>
      <c r="Q346" s="2">
        <v>2125.3200000000002</v>
      </c>
      <c r="R346" s="10">
        <f t="shared" si="27"/>
        <v>183.62764800000002</v>
      </c>
      <c r="S346" s="1">
        <v>0.3343334</v>
      </c>
      <c r="T346" s="13">
        <f t="shared" si="28"/>
        <v>1.671667</v>
      </c>
      <c r="U346">
        <v>1.4058000000000002</v>
      </c>
    </row>
    <row r="347" spans="1:21">
      <c r="A347" s="4">
        <v>44174</v>
      </c>
      <c r="B347">
        <v>2021</v>
      </c>
      <c r="C347" t="s">
        <v>4</v>
      </c>
      <c r="D347" s="7">
        <v>32</v>
      </c>
      <c r="E347" s="7">
        <v>23</v>
      </c>
      <c r="F347" s="15">
        <f>(D347 + E347) / 2</f>
        <v>27.5</v>
      </c>
      <c r="G347">
        <v>5</v>
      </c>
      <c r="H347" s="17">
        <f t="shared" si="25"/>
        <v>1.3888900000000002</v>
      </c>
      <c r="I347" t="s">
        <v>30</v>
      </c>
      <c r="J347" s="9">
        <v>1.4</v>
      </c>
      <c r="K347" s="3">
        <v>0.76</v>
      </c>
      <c r="L347" s="3">
        <v>0.43</v>
      </c>
      <c r="M347">
        <v>1009</v>
      </c>
      <c r="N347" s="15">
        <f t="shared" si="29"/>
        <v>76</v>
      </c>
      <c r="O347">
        <f t="shared" si="26"/>
        <v>43</v>
      </c>
      <c r="P347" s="7">
        <f>A347-$A$331+1</f>
        <v>17</v>
      </c>
      <c r="Q347" s="2">
        <v>1229.98</v>
      </c>
      <c r="R347" s="10">
        <f t="shared" si="27"/>
        <v>106.27027200000001</v>
      </c>
      <c r="S347" s="1">
        <v>0.33837497</v>
      </c>
      <c r="T347" s="13">
        <f t="shared" si="28"/>
        <v>1.69187485</v>
      </c>
      <c r="U347">
        <v>1.4186000000000001</v>
      </c>
    </row>
    <row r="348" spans="1:21">
      <c r="A348" s="4">
        <v>44175</v>
      </c>
      <c r="B348">
        <v>2021</v>
      </c>
      <c r="C348" t="s">
        <v>14</v>
      </c>
      <c r="D348" s="7">
        <v>31</v>
      </c>
      <c r="E348" s="7">
        <v>22</v>
      </c>
      <c r="F348" s="15">
        <f>(D348 + E348) / 2</f>
        <v>26.5</v>
      </c>
      <c r="G348">
        <v>8</v>
      </c>
      <c r="H348" s="17">
        <f t="shared" si="25"/>
        <v>2.2222240000000002</v>
      </c>
      <c r="I348" t="s">
        <v>30</v>
      </c>
      <c r="J348" s="9">
        <v>0</v>
      </c>
      <c r="K348" s="3">
        <v>0.71</v>
      </c>
      <c r="L348" s="3">
        <v>0.25</v>
      </c>
      <c r="M348">
        <v>1011</v>
      </c>
      <c r="N348" s="15">
        <f t="shared" si="29"/>
        <v>71</v>
      </c>
      <c r="O348">
        <f t="shared" si="26"/>
        <v>25</v>
      </c>
      <c r="P348" s="7">
        <f>A348-$A$331+1</f>
        <v>18</v>
      </c>
      <c r="Q348" s="2">
        <v>1678.54</v>
      </c>
      <c r="R348" s="10">
        <f t="shared" si="27"/>
        <v>145.025856</v>
      </c>
      <c r="S348" s="1">
        <v>0.31120834000000003</v>
      </c>
      <c r="T348" s="13">
        <f t="shared" si="28"/>
        <v>1.5560417000000002</v>
      </c>
      <c r="U348">
        <v>1.4313000000000002</v>
      </c>
    </row>
    <row r="349" spans="1:21">
      <c r="A349" s="4">
        <v>44176</v>
      </c>
      <c r="B349">
        <v>2021</v>
      </c>
      <c r="C349" t="s">
        <v>38</v>
      </c>
      <c r="D349" s="7">
        <v>32</v>
      </c>
      <c r="E349" s="7">
        <v>22</v>
      </c>
      <c r="F349" s="15">
        <f>(D349 + E349) / 2</f>
        <v>27</v>
      </c>
      <c r="G349">
        <v>5</v>
      </c>
      <c r="H349" s="17">
        <f t="shared" si="25"/>
        <v>1.3888900000000002</v>
      </c>
      <c r="I349" t="s">
        <v>16</v>
      </c>
      <c r="J349" s="9">
        <v>0</v>
      </c>
      <c r="K349" s="3">
        <v>0.69</v>
      </c>
      <c r="L349" s="3">
        <v>0.34</v>
      </c>
      <c r="M349">
        <v>1010</v>
      </c>
      <c r="N349" s="15">
        <f t="shared" si="29"/>
        <v>69</v>
      </c>
      <c r="O349">
        <f t="shared" si="26"/>
        <v>34</v>
      </c>
      <c r="P349" s="7">
        <f>A349-$A$331+1</f>
        <v>19</v>
      </c>
      <c r="Q349" s="2">
        <v>1596.66</v>
      </c>
      <c r="R349" s="10">
        <f t="shared" si="27"/>
        <v>137.951424</v>
      </c>
      <c r="S349" s="1">
        <v>0.30662497999999999</v>
      </c>
      <c r="T349" s="13">
        <f t="shared" si="28"/>
        <v>1.5331249</v>
      </c>
      <c r="U349">
        <v>1.4249000000000003</v>
      </c>
    </row>
    <row r="350" spans="1:21">
      <c r="A350" s="4">
        <v>44177</v>
      </c>
      <c r="B350">
        <v>2021</v>
      </c>
      <c r="C350" t="s">
        <v>6</v>
      </c>
      <c r="D350" s="7">
        <v>32</v>
      </c>
      <c r="E350" s="7">
        <v>22</v>
      </c>
      <c r="F350" s="15">
        <f>(D350 + E350) / 2</f>
        <v>27</v>
      </c>
      <c r="G350">
        <v>5</v>
      </c>
      <c r="H350" s="17">
        <f t="shared" ref="H350:H383" si="30">0.277778*G350</f>
        <v>1.3888900000000002</v>
      </c>
      <c r="I350" t="s">
        <v>1</v>
      </c>
      <c r="J350" s="9">
        <v>0.7</v>
      </c>
      <c r="K350" s="3">
        <v>0.67</v>
      </c>
      <c r="L350" s="3">
        <v>0.44</v>
      </c>
      <c r="M350">
        <v>1010</v>
      </c>
      <c r="N350" s="15">
        <f t="shared" si="29"/>
        <v>67</v>
      </c>
      <c r="O350">
        <f t="shared" ref="O350:O383" si="31">RIGHT(L350, LEN(L350))*100</f>
        <v>44</v>
      </c>
      <c r="P350" s="7">
        <f>A350-$A$331+1</f>
        <v>20</v>
      </c>
      <c r="Q350" s="2">
        <v>1926.85</v>
      </c>
      <c r="R350" s="10">
        <f t="shared" ref="R350:R383" si="32">Q350*0.0864</f>
        <v>166.47984</v>
      </c>
      <c r="S350" s="1">
        <v>0.30554165999999999</v>
      </c>
      <c r="T350" s="13">
        <f t="shared" ref="T350:T383" si="33">S350*100/20</f>
        <v>1.5277083</v>
      </c>
      <c r="U350">
        <v>1.4253000000000002</v>
      </c>
    </row>
    <row r="351" spans="1:21">
      <c r="A351" s="4">
        <v>44178</v>
      </c>
      <c r="B351">
        <v>2021</v>
      </c>
      <c r="C351" t="s">
        <v>4</v>
      </c>
      <c r="D351" s="7">
        <v>31</v>
      </c>
      <c r="E351" s="7">
        <v>23</v>
      </c>
      <c r="F351" s="15">
        <f>(D351 + E351) / 2</f>
        <v>27</v>
      </c>
      <c r="G351">
        <v>4</v>
      </c>
      <c r="H351" s="17">
        <f t="shared" si="30"/>
        <v>1.1111120000000001</v>
      </c>
      <c r="I351" t="s">
        <v>2</v>
      </c>
      <c r="J351" s="9">
        <v>6.7</v>
      </c>
      <c r="K351" s="3">
        <v>0.77</v>
      </c>
      <c r="L351" s="3">
        <v>0.76</v>
      </c>
      <c r="M351">
        <v>1009</v>
      </c>
      <c r="N351" s="15">
        <f t="shared" ref="N351:N384" si="34">RIGHT(K351, LEN(K351))*100</f>
        <v>77</v>
      </c>
      <c r="O351">
        <f t="shared" si="31"/>
        <v>76</v>
      </c>
      <c r="P351" s="7">
        <f>A351-$A$331+1</f>
        <v>21</v>
      </c>
      <c r="Q351" s="2">
        <v>1991.8200999999999</v>
      </c>
      <c r="R351" s="10">
        <f t="shared" si="32"/>
        <v>172.09325663999999</v>
      </c>
      <c r="S351" s="1">
        <v>0.29758333999999997</v>
      </c>
      <c r="T351" s="13">
        <f t="shared" si="33"/>
        <v>1.4879167</v>
      </c>
      <c r="U351">
        <v>1.4300000000000002</v>
      </c>
    </row>
    <row r="352" spans="1:21">
      <c r="A352" s="4">
        <v>44179</v>
      </c>
      <c r="B352">
        <v>2021</v>
      </c>
      <c r="C352" t="s">
        <v>5</v>
      </c>
      <c r="D352" s="7">
        <v>30</v>
      </c>
      <c r="E352" s="7">
        <v>23</v>
      </c>
      <c r="F352" s="15">
        <f>(D352 + E352) / 2</f>
        <v>26.5</v>
      </c>
      <c r="G352">
        <v>4</v>
      </c>
      <c r="H352" s="17">
        <f t="shared" si="30"/>
        <v>1.1111120000000001</v>
      </c>
      <c r="I352" t="s">
        <v>2</v>
      </c>
      <c r="J352" s="9">
        <v>8.3000000000000007</v>
      </c>
      <c r="K352" s="3">
        <v>0.79</v>
      </c>
      <c r="L352" s="3">
        <v>0.64</v>
      </c>
      <c r="M352">
        <v>1009</v>
      </c>
      <c r="N352" s="15">
        <f t="shared" si="34"/>
        <v>79</v>
      </c>
      <c r="O352">
        <f t="shared" si="31"/>
        <v>64</v>
      </c>
      <c r="P352" s="7">
        <f>A352-$A$331+1</f>
        <v>22</v>
      </c>
      <c r="Q352" s="2">
        <v>1068</v>
      </c>
      <c r="R352" s="10">
        <f t="shared" si="32"/>
        <v>92.275199999999998</v>
      </c>
      <c r="S352" s="1">
        <v>0.30387497000000002</v>
      </c>
      <c r="T352" s="13">
        <f t="shared" si="33"/>
        <v>1.5193748500000002</v>
      </c>
      <c r="U352">
        <v>1.4423000000000001</v>
      </c>
    </row>
    <row r="353" spans="1:21">
      <c r="A353" s="4">
        <v>44180</v>
      </c>
      <c r="B353">
        <v>2021</v>
      </c>
      <c r="C353" t="s">
        <v>4</v>
      </c>
      <c r="D353" s="7">
        <v>28</v>
      </c>
      <c r="E353" s="7">
        <v>23</v>
      </c>
      <c r="F353" s="15">
        <f>(D353 + E353) / 2</f>
        <v>25.5</v>
      </c>
      <c r="G353">
        <v>3</v>
      </c>
      <c r="H353" s="17">
        <f t="shared" si="30"/>
        <v>0.83333400000000002</v>
      </c>
      <c r="I353" t="s">
        <v>16</v>
      </c>
      <c r="J353" s="9">
        <v>8.1</v>
      </c>
      <c r="K353" s="3">
        <v>0.84</v>
      </c>
      <c r="L353" s="3">
        <v>0.83</v>
      </c>
      <c r="M353">
        <v>1010</v>
      </c>
      <c r="N353" s="15">
        <f t="shared" si="34"/>
        <v>84</v>
      </c>
      <c r="O353">
        <f t="shared" si="31"/>
        <v>83</v>
      </c>
      <c r="P353" s="7">
        <f>A353-$A$331+1</f>
        <v>23</v>
      </c>
      <c r="Q353" s="2">
        <v>2125.3198000000002</v>
      </c>
      <c r="R353" s="10">
        <f t="shared" si="32"/>
        <v>183.62763072000004</v>
      </c>
      <c r="S353" s="1">
        <v>0.31858333999999999</v>
      </c>
      <c r="T353" s="13">
        <f t="shared" si="33"/>
        <v>1.5929167</v>
      </c>
      <c r="U353">
        <v>1.4618000000000002</v>
      </c>
    </row>
    <row r="354" spans="1:21">
      <c r="A354" s="4">
        <v>44181</v>
      </c>
      <c r="B354">
        <v>2021</v>
      </c>
      <c r="C354" t="s">
        <v>4</v>
      </c>
      <c r="D354" s="7">
        <v>30</v>
      </c>
      <c r="E354" s="7">
        <v>23</v>
      </c>
      <c r="F354" s="15">
        <f>(D354 + E354) / 2</f>
        <v>26.5</v>
      </c>
      <c r="G354">
        <v>4</v>
      </c>
      <c r="H354" s="17">
        <f t="shared" si="30"/>
        <v>1.1111120000000001</v>
      </c>
      <c r="I354" t="s">
        <v>1</v>
      </c>
      <c r="J354" s="9">
        <v>1.6</v>
      </c>
      <c r="K354" s="3">
        <v>0.79</v>
      </c>
      <c r="L354" s="3">
        <v>0.56999999999999995</v>
      </c>
      <c r="M354">
        <v>1010</v>
      </c>
      <c r="N354" s="15">
        <f t="shared" si="34"/>
        <v>79</v>
      </c>
      <c r="O354">
        <f t="shared" si="31"/>
        <v>56.999999999999993</v>
      </c>
      <c r="P354" s="7">
        <f>A354-$A$331+1</f>
        <v>24</v>
      </c>
      <c r="Q354" s="2">
        <v>2151.1300999999999</v>
      </c>
      <c r="R354" s="10">
        <f t="shared" si="32"/>
        <v>185.85764064</v>
      </c>
      <c r="S354" s="1">
        <v>0.31062505000000001</v>
      </c>
      <c r="T354" s="13">
        <f t="shared" si="33"/>
        <v>1.5531252500000001</v>
      </c>
      <c r="U354">
        <v>1.4490000000000003</v>
      </c>
    </row>
    <row r="355" spans="1:21">
      <c r="A355" s="4">
        <v>44182</v>
      </c>
      <c r="B355">
        <v>2021</v>
      </c>
      <c r="C355" t="s">
        <v>18</v>
      </c>
      <c r="D355" s="7">
        <v>31</v>
      </c>
      <c r="E355" s="7">
        <v>23</v>
      </c>
      <c r="F355" s="15">
        <f>(D355 + E355) / 2</f>
        <v>27</v>
      </c>
      <c r="G355">
        <v>3</v>
      </c>
      <c r="H355" s="17">
        <f t="shared" si="30"/>
        <v>0.83333400000000002</v>
      </c>
      <c r="I355" t="s">
        <v>13</v>
      </c>
      <c r="J355" s="9">
        <v>17.8</v>
      </c>
      <c r="K355" s="3">
        <v>0.79</v>
      </c>
      <c r="L355" s="3">
        <v>0.69</v>
      </c>
      <c r="M355">
        <v>1010</v>
      </c>
      <c r="N355" s="15">
        <f t="shared" si="34"/>
        <v>79</v>
      </c>
      <c r="O355">
        <f t="shared" si="31"/>
        <v>69</v>
      </c>
      <c r="P355" s="7">
        <f>A355-$A$331+1</f>
        <v>25</v>
      </c>
      <c r="Q355" s="2">
        <v>1695.45</v>
      </c>
      <c r="R355" s="10">
        <f t="shared" si="32"/>
        <v>146.48688000000001</v>
      </c>
      <c r="S355" s="1">
        <v>0.30287500000000001</v>
      </c>
      <c r="T355" s="13">
        <f t="shared" si="33"/>
        <v>1.514375</v>
      </c>
      <c r="U355">
        <v>1.4543000000000001</v>
      </c>
    </row>
    <row r="356" spans="1:21">
      <c r="A356" s="4">
        <v>44183</v>
      </c>
      <c r="B356">
        <v>2021</v>
      </c>
      <c r="C356" t="s">
        <v>6</v>
      </c>
      <c r="D356" s="7">
        <v>34</v>
      </c>
      <c r="E356" s="7">
        <v>23</v>
      </c>
      <c r="F356" s="15">
        <f>(D356 + E356) / 2</f>
        <v>28.5</v>
      </c>
      <c r="G356">
        <v>3</v>
      </c>
      <c r="H356" s="17">
        <f t="shared" si="30"/>
        <v>0.83333400000000002</v>
      </c>
      <c r="I356" t="s">
        <v>1</v>
      </c>
      <c r="J356" s="9">
        <v>1.6</v>
      </c>
      <c r="K356" s="3">
        <v>0.71</v>
      </c>
      <c r="L356" s="3">
        <v>0.65</v>
      </c>
      <c r="M356">
        <v>1009</v>
      </c>
      <c r="N356" s="15">
        <f t="shared" si="34"/>
        <v>71</v>
      </c>
      <c r="O356">
        <f t="shared" si="31"/>
        <v>65</v>
      </c>
      <c r="P356" s="7">
        <f>A356-$A$331+1</f>
        <v>26</v>
      </c>
      <c r="Q356" s="2">
        <v>2357.61</v>
      </c>
      <c r="R356" s="10">
        <f t="shared" si="32"/>
        <v>203.69750400000001</v>
      </c>
      <c r="S356" s="1">
        <v>0.29395837000000002</v>
      </c>
      <c r="T356" s="13">
        <f t="shared" si="33"/>
        <v>1.4697918500000002</v>
      </c>
      <c r="U356">
        <v>1.4361000000000002</v>
      </c>
    </row>
    <row r="357" spans="1:21">
      <c r="A357" s="4">
        <v>44184</v>
      </c>
      <c r="B357">
        <v>2021</v>
      </c>
      <c r="C357" t="s">
        <v>6</v>
      </c>
      <c r="D357" s="7">
        <v>34</v>
      </c>
      <c r="E357" s="7">
        <v>23</v>
      </c>
      <c r="F357" s="15">
        <f>(D357 + E357) / 2</f>
        <v>28.5</v>
      </c>
      <c r="G357">
        <v>3</v>
      </c>
      <c r="H357" s="17">
        <f t="shared" si="30"/>
        <v>0.83333400000000002</v>
      </c>
      <c r="I357" t="s">
        <v>13</v>
      </c>
      <c r="J357" s="9">
        <v>1</v>
      </c>
      <c r="K357" s="3">
        <v>0.69</v>
      </c>
      <c r="L357" s="3">
        <v>0.36</v>
      </c>
      <c r="M357">
        <v>1009</v>
      </c>
      <c r="N357" s="15">
        <f t="shared" si="34"/>
        <v>69</v>
      </c>
      <c r="O357">
        <f t="shared" si="31"/>
        <v>36</v>
      </c>
      <c r="P357" s="7">
        <f>A357-$A$331+1</f>
        <v>27</v>
      </c>
      <c r="Q357" s="2">
        <v>703.99005</v>
      </c>
      <c r="R357" s="10">
        <f t="shared" si="32"/>
        <v>60.824740320000004</v>
      </c>
      <c r="S357" s="1">
        <v>0.29262497999999998</v>
      </c>
      <c r="T357" s="13">
        <f t="shared" si="33"/>
        <v>1.4631249</v>
      </c>
      <c r="U357">
        <v>1.4368000000000003</v>
      </c>
    </row>
    <row r="358" spans="1:21">
      <c r="A358" s="4">
        <v>44185</v>
      </c>
      <c r="B358">
        <v>2021</v>
      </c>
      <c r="C358" t="s">
        <v>5</v>
      </c>
      <c r="D358" s="7">
        <v>32</v>
      </c>
      <c r="E358" s="7">
        <v>24</v>
      </c>
      <c r="F358" s="15">
        <f>(D358 + E358) / 2</f>
        <v>28</v>
      </c>
      <c r="G358">
        <v>4</v>
      </c>
      <c r="H358" s="17">
        <f t="shared" si="30"/>
        <v>1.1111120000000001</v>
      </c>
      <c r="I358" t="s">
        <v>1</v>
      </c>
      <c r="J358" s="9">
        <v>11.9</v>
      </c>
      <c r="K358" s="3">
        <v>0.76</v>
      </c>
      <c r="L358" s="3">
        <v>0.73</v>
      </c>
      <c r="M358">
        <v>1010</v>
      </c>
      <c r="N358" s="15">
        <f t="shared" si="34"/>
        <v>76</v>
      </c>
      <c r="O358">
        <f t="shared" si="31"/>
        <v>73</v>
      </c>
      <c r="P358" s="7">
        <f>A358-$A$331+1</f>
        <v>28</v>
      </c>
      <c r="Q358" s="2">
        <v>1559.2799</v>
      </c>
      <c r="R358" s="10">
        <f t="shared" si="32"/>
        <v>134.72178336000002</v>
      </c>
      <c r="S358" s="1">
        <v>0.30399999999999999</v>
      </c>
      <c r="T358" s="13">
        <f t="shared" si="33"/>
        <v>1.52</v>
      </c>
      <c r="U358">
        <v>1.4508000000000001</v>
      </c>
    </row>
    <row r="359" spans="1:21">
      <c r="A359" s="4">
        <v>44186</v>
      </c>
      <c r="B359">
        <v>2021</v>
      </c>
      <c r="C359" t="s">
        <v>14</v>
      </c>
      <c r="D359" s="7">
        <v>33</v>
      </c>
      <c r="E359" s="7">
        <v>22</v>
      </c>
      <c r="F359" s="15">
        <f>(D359 + E359) / 2</f>
        <v>27.5</v>
      </c>
      <c r="G359">
        <v>6</v>
      </c>
      <c r="H359" s="17">
        <f t="shared" si="30"/>
        <v>1.666668</v>
      </c>
      <c r="I359" t="s">
        <v>30</v>
      </c>
      <c r="J359" s="9">
        <v>0.3</v>
      </c>
      <c r="K359" s="3">
        <v>0.71</v>
      </c>
      <c r="L359" s="3">
        <v>0.25</v>
      </c>
      <c r="M359">
        <v>1011</v>
      </c>
      <c r="N359" s="15">
        <f t="shared" si="34"/>
        <v>71</v>
      </c>
      <c r="O359">
        <f t="shared" si="31"/>
        <v>25</v>
      </c>
      <c r="P359" s="7">
        <f>A359-$A$331+1</f>
        <v>29</v>
      </c>
      <c r="Q359" s="2">
        <v>1446.2499</v>
      </c>
      <c r="R359" s="10">
        <f t="shared" si="32"/>
        <v>124.95599136000001</v>
      </c>
      <c r="S359" s="1">
        <v>0.30795835999999999</v>
      </c>
      <c r="T359" s="13">
        <f t="shared" si="33"/>
        <v>1.5397917999999999</v>
      </c>
      <c r="U359">
        <v>1.4575000000000002</v>
      </c>
    </row>
    <row r="360" spans="1:21">
      <c r="A360" s="4">
        <v>44187</v>
      </c>
      <c r="B360">
        <v>2021</v>
      </c>
      <c r="C360" t="s">
        <v>4</v>
      </c>
      <c r="D360" s="7">
        <v>32</v>
      </c>
      <c r="E360" s="7">
        <v>23</v>
      </c>
      <c r="F360" s="15">
        <f>(D360 + E360) / 2</f>
        <v>27.5</v>
      </c>
      <c r="G360">
        <v>4</v>
      </c>
      <c r="H360" s="17">
        <f t="shared" si="30"/>
        <v>1.1111120000000001</v>
      </c>
      <c r="I360" t="s">
        <v>16</v>
      </c>
      <c r="J360" s="9">
        <v>1.6</v>
      </c>
      <c r="K360" s="3">
        <v>0.71</v>
      </c>
      <c r="L360" s="3">
        <v>0.46</v>
      </c>
      <c r="M360">
        <v>1011</v>
      </c>
      <c r="N360" s="15">
        <f t="shared" si="34"/>
        <v>71</v>
      </c>
      <c r="O360">
        <f t="shared" si="31"/>
        <v>46</v>
      </c>
      <c r="P360" s="7">
        <f>A360-$A$331+1</f>
        <v>30</v>
      </c>
      <c r="Q360" s="2">
        <v>654.14995999999996</v>
      </c>
      <c r="R360" s="10">
        <f t="shared" si="32"/>
        <v>56.518556543999999</v>
      </c>
      <c r="S360" s="1">
        <v>0.31454169999999998</v>
      </c>
      <c r="T360" s="13">
        <f t="shared" si="33"/>
        <v>1.5727084999999998</v>
      </c>
      <c r="U360">
        <v>1.4585000000000001</v>
      </c>
    </row>
    <row r="361" spans="1:21">
      <c r="A361" s="4">
        <v>44188</v>
      </c>
      <c r="B361">
        <v>2021</v>
      </c>
      <c r="C361" t="s">
        <v>4</v>
      </c>
      <c r="D361" s="7">
        <v>33</v>
      </c>
      <c r="E361" s="7">
        <v>22</v>
      </c>
      <c r="F361" s="15">
        <f>(D361 + E361) / 2</f>
        <v>27.5</v>
      </c>
      <c r="G361">
        <v>4</v>
      </c>
      <c r="H361" s="17">
        <f t="shared" si="30"/>
        <v>1.1111120000000001</v>
      </c>
      <c r="I361" t="s">
        <v>30</v>
      </c>
      <c r="J361" s="9">
        <v>3.2</v>
      </c>
      <c r="K361" s="3">
        <v>0.7</v>
      </c>
      <c r="L361" s="3">
        <v>0.41</v>
      </c>
      <c r="M361">
        <v>1011</v>
      </c>
      <c r="N361" s="15">
        <f t="shared" si="34"/>
        <v>70</v>
      </c>
      <c r="O361">
        <f t="shared" si="31"/>
        <v>41</v>
      </c>
      <c r="P361" s="7">
        <f>A361-$A$331+1</f>
        <v>31</v>
      </c>
      <c r="Q361" s="2">
        <v>1802.25</v>
      </c>
      <c r="R361" s="10">
        <f t="shared" si="32"/>
        <v>155.71440000000001</v>
      </c>
      <c r="S361" s="1">
        <v>0.31533329999999998</v>
      </c>
      <c r="T361" s="13">
        <f t="shared" si="33"/>
        <v>1.5766665</v>
      </c>
      <c r="U361">
        <v>1.4606000000000001</v>
      </c>
    </row>
    <row r="362" spans="1:21">
      <c r="A362" s="4">
        <v>44189</v>
      </c>
      <c r="B362">
        <v>2021</v>
      </c>
      <c r="C362" t="s">
        <v>6</v>
      </c>
      <c r="D362" s="7">
        <v>33</v>
      </c>
      <c r="E362" s="7">
        <v>23</v>
      </c>
      <c r="F362" s="15">
        <f>(D362 + E362) / 2</f>
        <v>28</v>
      </c>
      <c r="G362">
        <v>4</v>
      </c>
      <c r="H362" s="17">
        <f t="shared" si="30"/>
        <v>1.1111120000000001</v>
      </c>
      <c r="I362" t="s">
        <v>28</v>
      </c>
      <c r="J362" s="9">
        <v>4.3</v>
      </c>
      <c r="K362" s="3">
        <v>0.74</v>
      </c>
      <c r="L362" s="3">
        <v>0.4</v>
      </c>
      <c r="M362">
        <v>1011</v>
      </c>
      <c r="N362" s="15">
        <f t="shared" si="34"/>
        <v>74</v>
      </c>
      <c r="O362">
        <f t="shared" si="31"/>
        <v>40</v>
      </c>
      <c r="P362" s="7">
        <f>A362-$A$331+1</f>
        <v>32</v>
      </c>
      <c r="Q362" s="2">
        <v>971.87994000000003</v>
      </c>
      <c r="R362" s="10">
        <f t="shared" si="32"/>
        <v>83.970426816000014</v>
      </c>
      <c r="S362" s="1">
        <v>0.30745830000000002</v>
      </c>
      <c r="T362" s="13">
        <f t="shared" si="33"/>
        <v>1.5372915</v>
      </c>
      <c r="U362">
        <v>1.4569000000000001</v>
      </c>
    </row>
    <row r="363" spans="1:21">
      <c r="A363" s="4">
        <v>44190</v>
      </c>
      <c r="B363">
        <v>2021</v>
      </c>
      <c r="C363" t="s">
        <v>4</v>
      </c>
      <c r="D363" s="7">
        <v>33</v>
      </c>
      <c r="E363" s="7">
        <v>24</v>
      </c>
      <c r="F363" s="15">
        <f>(D363 + E363) / 2</f>
        <v>28.5</v>
      </c>
      <c r="G363">
        <v>4</v>
      </c>
      <c r="H363" s="17">
        <f t="shared" si="30"/>
        <v>1.1111120000000001</v>
      </c>
      <c r="I363" t="s">
        <v>16</v>
      </c>
      <c r="J363" s="9">
        <v>1.3</v>
      </c>
      <c r="K363" s="3">
        <v>0.73</v>
      </c>
      <c r="L363" s="3">
        <v>0.56999999999999995</v>
      </c>
      <c r="M363">
        <v>1011</v>
      </c>
      <c r="N363" s="15">
        <f t="shared" si="34"/>
        <v>73</v>
      </c>
      <c r="O363">
        <f t="shared" si="31"/>
        <v>56.999999999999993</v>
      </c>
      <c r="P363" s="7">
        <f>A363-$A$331+1</f>
        <v>33</v>
      </c>
      <c r="Q363" s="2">
        <v>1260.24</v>
      </c>
      <c r="R363" s="10">
        <f t="shared" si="32"/>
        <v>108.884736</v>
      </c>
      <c r="S363" s="1">
        <v>0.30487504999999998</v>
      </c>
      <c r="T363" s="13">
        <f t="shared" si="33"/>
        <v>1.5243752499999998</v>
      </c>
      <c r="U363">
        <v>1.4513000000000003</v>
      </c>
    </row>
    <row r="364" spans="1:21">
      <c r="A364" s="4">
        <v>44191</v>
      </c>
      <c r="B364">
        <v>2021</v>
      </c>
      <c r="C364" t="s">
        <v>14</v>
      </c>
      <c r="D364" s="7">
        <v>34</v>
      </c>
      <c r="E364" s="7">
        <v>23</v>
      </c>
      <c r="F364" s="15">
        <f>(D364 + E364) / 2</f>
        <v>28.5</v>
      </c>
      <c r="G364">
        <v>3</v>
      </c>
      <c r="H364" s="17">
        <f t="shared" si="30"/>
        <v>0.83333400000000002</v>
      </c>
      <c r="I364" t="s">
        <v>13</v>
      </c>
      <c r="J364" s="9">
        <v>0.5</v>
      </c>
      <c r="K364" s="3">
        <v>0.72</v>
      </c>
      <c r="L364" s="3">
        <v>0.34</v>
      </c>
      <c r="M364">
        <v>1011</v>
      </c>
      <c r="N364" s="15">
        <f t="shared" si="34"/>
        <v>72</v>
      </c>
      <c r="O364">
        <f t="shared" si="31"/>
        <v>34</v>
      </c>
      <c r="P364" s="7">
        <f>A364-$A$331+1</f>
        <v>34</v>
      </c>
      <c r="Q364" s="2">
        <v>1921.51</v>
      </c>
      <c r="R364" s="10">
        <f t="shared" si="32"/>
        <v>166.01846399999999</v>
      </c>
      <c r="S364" s="1">
        <v>0.30654167999999998</v>
      </c>
      <c r="T364" s="13">
        <f t="shared" si="33"/>
        <v>1.5327084</v>
      </c>
      <c r="U364">
        <v>1.4516000000000002</v>
      </c>
    </row>
    <row r="365" spans="1:21">
      <c r="A365" s="4">
        <v>44192</v>
      </c>
      <c r="B365">
        <v>2021</v>
      </c>
      <c r="C365" t="s">
        <v>14</v>
      </c>
      <c r="D365" s="7">
        <v>35</v>
      </c>
      <c r="E365" s="7">
        <v>24</v>
      </c>
      <c r="F365" s="15">
        <f>(D365 + E365) / 2</f>
        <v>29.5</v>
      </c>
      <c r="G365">
        <v>5</v>
      </c>
      <c r="H365" s="17">
        <f t="shared" si="30"/>
        <v>1.3888900000000002</v>
      </c>
      <c r="I365" t="s">
        <v>30</v>
      </c>
      <c r="J365" s="9">
        <v>0.4</v>
      </c>
      <c r="K365" s="3">
        <v>0.66</v>
      </c>
      <c r="L365" s="3">
        <v>0.18</v>
      </c>
      <c r="M365">
        <v>1011</v>
      </c>
      <c r="N365" s="15">
        <f t="shared" si="34"/>
        <v>66</v>
      </c>
      <c r="O365">
        <f t="shared" si="31"/>
        <v>18</v>
      </c>
      <c r="P365" s="7">
        <f>A365-$A$331+1</f>
        <v>35</v>
      </c>
      <c r="Q365" s="2">
        <v>2467.08</v>
      </c>
      <c r="R365" s="10">
        <f t="shared" si="32"/>
        <v>213.15571199999999</v>
      </c>
      <c r="S365" s="1">
        <v>0.30283335</v>
      </c>
      <c r="T365" s="13">
        <f t="shared" si="33"/>
        <v>1.51416675</v>
      </c>
      <c r="U365">
        <v>1.4396000000000002</v>
      </c>
    </row>
    <row r="366" spans="1:21">
      <c r="A366" s="4">
        <v>44193</v>
      </c>
      <c r="B366">
        <v>2021</v>
      </c>
      <c r="C366" t="s">
        <v>6</v>
      </c>
      <c r="D366" s="7">
        <v>34</v>
      </c>
      <c r="E366" s="7">
        <v>23</v>
      </c>
      <c r="F366" s="15">
        <f>(D366 + E366) / 2</f>
        <v>28.5</v>
      </c>
      <c r="G366">
        <v>4</v>
      </c>
      <c r="H366" s="17">
        <f t="shared" si="30"/>
        <v>1.1111120000000001</v>
      </c>
      <c r="I366" t="s">
        <v>30</v>
      </c>
      <c r="J366" s="9">
        <v>0.2</v>
      </c>
      <c r="K366" s="3">
        <v>0.65</v>
      </c>
      <c r="L366" s="3">
        <v>0.26</v>
      </c>
      <c r="M366">
        <v>1011</v>
      </c>
      <c r="N366" s="15">
        <f t="shared" si="34"/>
        <v>65</v>
      </c>
      <c r="O366">
        <f t="shared" si="31"/>
        <v>26</v>
      </c>
      <c r="P366" s="7">
        <f>A366-$A$331+1</f>
        <v>36</v>
      </c>
      <c r="Q366" s="2">
        <v>2268.6098999999999</v>
      </c>
      <c r="R366" s="10">
        <f t="shared" si="32"/>
        <v>196.00789535999999</v>
      </c>
      <c r="S366" s="1">
        <v>0.30195832</v>
      </c>
      <c r="T366" s="13">
        <f t="shared" si="33"/>
        <v>1.5097916</v>
      </c>
      <c r="U366">
        <v>1.4520000000000002</v>
      </c>
    </row>
    <row r="367" spans="1:21">
      <c r="A367" s="4">
        <v>44194</v>
      </c>
      <c r="B367">
        <v>2021</v>
      </c>
      <c r="C367" t="s">
        <v>14</v>
      </c>
      <c r="D367" s="7">
        <v>34</v>
      </c>
      <c r="E367" s="7">
        <v>23</v>
      </c>
      <c r="F367" s="15">
        <f>(D367 + E367) / 2</f>
        <v>28.5</v>
      </c>
      <c r="G367">
        <v>4</v>
      </c>
      <c r="H367" s="17">
        <f t="shared" si="30"/>
        <v>1.1111120000000001</v>
      </c>
      <c r="I367" t="s">
        <v>16</v>
      </c>
      <c r="J367" s="9">
        <v>0.1</v>
      </c>
      <c r="K367" s="3">
        <v>0.69</v>
      </c>
      <c r="L367" s="3">
        <v>0.28000000000000003</v>
      </c>
      <c r="M367">
        <v>1010</v>
      </c>
      <c r="N367" s="15">
        <f t="shared" si="34"/>
        <v>69</v>
      </c>
      <c r="O367">
        <f t="shared" si="31"/>
        <v>28.000000000000004</v>
      </c>
      <c r="P367" s="7">
        <f>A367-$A$331+1</f>
        <v>37</v>
      </c>
      <c r="Q367" s="2">
        <v>2637.07</v>
      </c>
      <c r="R367" s="10">
        <f t="shared" si="32"/>
        <v>227.84284800000003</v>
      </c>
      <c r="S367" s="1">
        <v>0.29366662999999998</v>
      </c>
      <c r="T367" s="13">
        <f t="shared" si="33"/>
        <v>1.4683331499999999</v>
      </c>
      <c r="U367">
        <v>1.4521000000000002</v>
      </c>
    </row>
    <row r="368" spans="1:21">
      <c r="A368" s="4">
        <v>44195</v>
      </c>
      <c r="B368">
        <v>2021</v>
      </c>
      <c r="C368" t="s">
        <v>6</v>
      </c>
      <c r="D368" s="7">
        <v>36</v>
      </c>
      <c r="E368" s="7">
        <v>23</v>
      </c>
      <c r="F368" s="15">
        <f>(D368 + E368) / 2</f>
        <v>29.5</v>
      </c>
      <c r="G368">
        <v>5</v>
      </c>
      <c r="H368" s="17">
        <f t="shared" si="30"/>
        <v>1.3888900000000002</v>
      </c>
      <c r="I368" t="s">
        <v>1</v>
      </c>
      <c r="J368" s="9">
        <v>0.5</v>
      </c>
      <c r="K368" s="3">
        <v>0.67</v>
      </c>
      <c r="L368" s="3">
        <v>0.26</v>
      </c>
      <c r="M368">
        <v>1009</v>
      </c>
      <c r="N368" s="15">
        <f t="shared" si="34"/>
        <v>67</v>
      </c>
      <c r="O368">
        <f t="shared" si="31"/>
        <v>26</v>
      </c>
      <c r="P368" s="7">
        <f>A368-$A$331+1</f>
        <v>38</v>
      </c>
      <c r="Q368" s="2">
        <v>1285.1599000000001</v>
      </c>
      <c r="R368" s="10">
        <f t="shared" si="32"/>
        <v>111.03781536000001</v>
      </c>
      <c r="S368" s="1">
        <v>0.293875</v>
      </c>
      <c r="T368" s="13">
        <f t="shared" si="33"/>
        <v>1.4693749999999999</v>
      </c>
      <c r="U368">
        <v>1.4401000000000002</v>
      </c>
    </row>
    <row r="369" spans="1:21">
      <c r="A369" s="4">
        <v>44196</v>
      </c>
      <c r="B369">
        <v>2021</v>
      </c>
      <c r="C369" t="s">
        <v>6</v>
      </c>
      <c r="D369" s="7">
        <v>33</v>
      </c>
      <c r="E369" s="7">
        <v>23</v>
      </c>
      <c r="F369" s="15">
        <f>(D369 + E369) / 2</f>
        <v>28</v>
      </c>
      <c r="G369">
        <v>4</v>
      </c>
      <c r="H369" s="17">
        <f t="shared" si="30"/>
        <v>1.1111120000000001</v>
      </c>
      <c r="I369" t="s">
        <v>1</v>
      </c>
      <c r="J369" s="9">
        <v>5.5</v>
      </c>
      <c r="K369" s="3">
        <v>0.72</v>
      </c>
      <c r="L369" s="3">
        <v>0.53</v>
      </c>
      <c r="M369">
        <v>1009</v>
      </c>
      <c r="N369" s="15">
        <f t="shared" si="34"/>
        <v>72</v>
      </c>
      <c r="O369">
        <f t="shared" si="31"/>
        <v>53</v>
      </c>
      <c r="P369" s="7">
        <f>A369-$A$331+1</f>
        <v>39</v>
      </c>
      <c r="Q369" s="2">
        <v>2300.6500999999998</v>
      </c>
      <c r="R369" s="10">
        <f t="shared" si="32"/>
        <v>198.77616864000001</v>
      </c>
      <c r="S369" s="1">
        <v>0.29483333</v>
      </c>
      <c r="T369" s="13">
        <f t="shared" si="33"/>
        <v>1.4741666500000001</v>
      </c>
      <c r="U369">
        <v>1.4623000000000002</v>
      </c>
    </row>
    <row r="370" spans="1:21">
      <c r="A370" s="4">
        <v>44197</v>
      </c>
      <c r="B370">
        <v>2021</v>
      </c>
      <c r="C370" t="s">
        <v>6</v>
      </c>
      <c r="D370" s="7">
        <v>34</v>
      </c>
      <c r="E370" s="7">
        <v>24</v>
      </c>
      <c r="F370" s="15">
        <f>(D370 + E370) / 2</f>
        <v>29</v>
      </c>
      <c r="G370">
        <v>5</v>
      </c>
      <c r="H370" s="17">
        <f t="shared" si="30"/>
        <v>1.3888900000000002</v>
      </c>
      <c r="I370" t="s">
        <v>1</v>
      </c>
      <c r="J370" s="9">
        <v>2.2999999999999998</v>
      </c>
      <c r="K370" s="3">
        <v>0.74</v>
      </c>
      <c r="L370" s="3">
        <v>0.56000000000000005</v>
      </c>
      <c r="M370">
        <v>1009</v>
      </c>
      <c r="N370" s="15">
        <f t="shared" si="34"/>
        <v>74</v>
      </c>
      <c r="O370">
        <f t="shared" si="31"/>
        <v>56.000000000000007</v>
      </c>
      <c r="P370" s="7">
        <f>A370-$A$331+1</f>
        <v>40</v>
      </c>
      <c r="Q370" s="2">
        <v>2689.58</v>
      </c>
      <c r="R370" s="10">
        <f t="shared" si="32"/>
        <v>232.37971200000001</v>
      </c>
      <c r="S370" s="1">
        <v>0.29695832999999999</v>
      </c>
      <c r="T370" s="13">
        <f t="shared" si="33"/>
        <v>1.48479165</v>
      </c>
      <c r="U370">
        <v>1.4510000000000001</v>
      </c>
    </row>
    <row r="371" spans="1:21">
      <c r="A371" s="4">
        <v>44198</v>
      </c>
      <c r="B371">
        <v>2021</v>
      </c>
      <c r="C371" t="s">
        <v>5</v>
      </c>
      <c r="D371" s="7">
        <v>31</v>
      </c>
      <c r="E371" s="7">
        <v>24</v>
      </c>
      <c r="F371" s="15">
        <f>(D371 + E371) / 2</f>
        <v>27.5</v>
      </c>
      <c r="G371">
        <v>4</v>
      </c>
      <c r="H371" s="17">
        <f t="shared" si="30"/>
        <v>1.1111120000000001</v>
      </c>
      <c r="I371" t="s">
        <v>1</v>
      </c>
      <c r="J371" s="9">
        <v>11.5</v>
      </c>
      <c r="K371" s="3">
        <v>0.8</v>
      </c>
      <c r="L371" s="3">
        <v>0.56999999999999995</v>
      </c>
      <c r="M371">
        <v>1008</v>
      </c>
      <c r="N371" s="15">
        <f t="shared" si="34"/>
        <v>80</v>
      </c>
      <c r="O371">
        <f t="shared" si="31"/>
        <v>56.999999999999993</v>
      </c>
      <c r="P371" s="7">
        <f>A371-$A$331+1</f>
        <v>41</v>
      </c>
      <c r="Q371" s="2">
        <v>1931.2999</v>
      </c>
      <c r="R371" s="10">
        <f t="shared" si="32"/>
        <v>166.86431136000002</v>
      </c>
      <c r="S371" s="1">
        <v>0.30099997000000001</v>
      </c>
      <c r="T371" s="13">
        <f t="shared" si="33"/>
        <v>1.5049998500000001</v>
      </c>
      <c r="U371">
        <v>1.4778000000000002</v>
      </c>
    </row>
    <row r="372" spans="1:21">
      <c r="A372" s="4">
        <v>44199</v>
      </c>
      <c r="B372">
        <v>2021</v>
      </c>
      <c r="C372" t="s">
        <v>18</v>
      </c>
      <c r="D372" s="7">
        <v>33</v>
      </c>
      <c r="E372" s="7">
        <v>23</v>
      </c>
      <c r="F372" s="15">
        <f>(D372 + E372) / 2</f>
        <v>28</v>
      </c>
      <c r="G372">
        <v>3</v>
      </c>
      <c r="H372" s="17">
        <f t="shared" si="30"/>
        <v>0.83333400000000002</v>
      </c>
      <c r="I372" t="s">
        <v>1</v>
      </c>
      <c r="J372" s="9">
        <v>20.2</v>
      </c>
      <c r="K372" s="3">
        <v>0.77</v>
      </c>
      <c r="L372" s="3">
        <v>0.69</v>
      </c>
      <c r="M372">
        <v>1009</v>
      </c>
      <c r="N372" s="15">
        <f t="shared" si="34"/>
        <v>77</v>
      </c>
      <c r="O372">
        <f t="shared" si="31"/>
        <v>69</v>
      </c>
      <c r="P372" s="7">
        <f>A372-$A$331+1</f>
        <v>42</v>
      </c>
      <c r="Q372" s="2">
        <v>3171.07</v>
      </c>
      <c r="R372" s="10">
        <f t="shared" si="32"/>
        <v>273.98044800000002</v>
      </c>
      <c r="S372" s="1">
        <v>0.30649996000000002</v>
      </c>
      <c r="T372" s="13">
        <f t="shared" si="33"/>
        <v>1.5324998000000001</v>
      </c>
      <c r="U372">
        <v>1.4838000000000002</v>
      </c>
    </row>
    <row r="373" spans="1:21">
      <c r="A373" s="4">
        <v>44200</v>
      </c>
      <c r="B373">
        <v>2021</v>
      </c>
      <c r="C373" t="s">
        <v>5</v>
      </c>
      <c r="D373" s="7">
        <v>30</v>
      </c>
      <c r="E373" s="7">
        <v>23</v>
      </c>
      <c r="F373" s="15">
        <f>(D373 + E373) / 2</f>
        <v>26.5</v>
      </c>
      <c r="G373">
        <v>4</v>
      </c>
      <c r="H373" s="17">
        <f t="shared" si="30"/>
        <v>1.1111120000000001</v>
      </c>
      <c r="I373" t="s">
        <v>16</v>
      </c>
      <c r="J373" s="9">
        <v>7.8</v>
      </c>
      <c r="K373" s="3">
        <v>0.78</v>
      </c>
      <c r="L373" s="3">
        <v>0.67</v>
      </c>
      <c r="M373">
        <v>1010</v>
      </c>
      <c r="N373" s="15">
        <f t="shared" si="34"/>
        <v>78</v>
      </c>
      <c r="O373">
        <f t="shared" si="31"/>
        <v>67</v>
      </c>
      <c r="P373" s="7">
        <f>A373-$A$331+1</f>
        <v>43</v>
      </c>
      <c r="Q373" s="2">
        <v>2655.76</v>
      </c>
      <c r="R373" s="10">
        <f t="shared" si="32"/>
        <v>229.45766400000002</v>
      </c>
      <c r="S373" s="1">
        <v>0.30149999999999999</v>
      </c>
      <c r="T373" s="13">
        <f t="shared" si="33"/>
        <v>1.5074999999999998</v>
      </c>
      <c r="U373">
        <v>1.5097000000000003</v>
      </c>
    </row>
    <row r="374" spans="1:21">
      <c r="A374" s="4">
        <v>44201</v>
      </c>
      <c r="B374">
        <v>2021</v>
      </c>
      <c r="C374" t="s">
        <v>5</v>
      </c>
      <c r="D374" s="7">
        <v>32</v>
      </c>
      <c r="E374" s="7">
        <v>23</v>
      </c>
      <c r="F374" s="15">
        <f>(D374 + E374) / 2</f>
        <v>27.5</v>
      </c>
      <c r="G374">
        <v>4</v>
      </c>
      <c r="H374" s="17">
        <f t="shared" si="30"/>
        <v>1.1111120000000001</v>
      </c>
      <c r="I374" t="s">
        <v>1</v>
      </c>
      <c r="J374" s="9">
        <v>39.700000000000003</v>
      </c>
      <c r="K374" s="3">
        <v>0.79</v>
      </c>
      <c r="L374" s="3">
        <v>0.72</v>
      </c>
      <c r="M374">
        <v>1011</v>
      </c>
      <c r="N374" s="15">
        <f t="shared" si="34"/>
        <v>79</v>
      </c>
      <c r="O374">
        <f t="shared" si="31"/>
        <v>72</v>
      </c>
      <c r="P374" s="7">
        <f>A374-$A$331+1</f>
        <v>44</v>
      </c>
      <c r="Q374" s="2">
        <v>3325.04</v>
      </c>
      <c r="R374" s="10">
        <f t="shared" si="32"/>
        <v>287.283456</v>
      </c>
      <c r="S374" s="1">
        <v>0.29733330000000002</v>
      </c>
      <c r="T374" s="13">
        <f t="shared" si="33"/>
        <v>1.4866665000000001</v>
      </c>
      <c r="U374">
        <v>1.5197000000000003</v>
      </c>
    </row>
    <row r="375" spans="1:21">
      <c r="A375" s="4">
        <v>44202</v>
      </c>
      <c r="B375">
        <v>2021</v>
      </c>
      <c r="C375" t="s">
        <v>4</v>
      </c>
      <c r="D375" s="7">
        <v>32</v>
      </c>
      <c r="E375" s="7">
        <v>23</v>
      </c>
      <c r="F375" s="15">
        <f>(D375 + E375) / 2</f>
        <v>27.5</v>
      </c>
      <c r="G375">
        <v>4</v>
      </c>
      <c r="H375" s="17">
        <f t="shared" si="30"/>
        <v>1.1111120000000001</v>
      </c>
      <c r="I375" t="s">
        <v>11</v>
      </c>
      <c r="J375" s="9">
        <v>5.9</v>
      </c>
      <c r="K375" s="3">
        <v>0.78</v>
      </c>
      <c r="L375" s="3">
        <v>0.65</v>
      </c>
      <c r="M375">
        <v>1011</v>
      </c>
      <c r="N375" s="15">
        <f t="shared" si="34"/>
        <v>78</v>
      </c>
      <c r="O375">
        <f t="shared" si="31"/>
        <v>65</v>
      </c>
      <c r="P375" s="7">
        <f>A375-$A$331+1</f>
        <v>45</v>
      </c>
      <c r="Q375" s="2">
        <v>3396.24</v>
      </c>
      <c r="R375" s="10">
        <f t="shared" si="32"/>
        <v>293.435136</v>
      </c>
      <c r="S375" s="1">
        <v>0.31108334999999998</v>
      </c>
      <c r="T375" s="13">
        <f t="shared" si="33"/>
        <v>1.5554167499999998</v>
      </c>
      <c r="U375">
        <v>1.5232000000000001</v>
      </c>
    </row>
    <row r="376" spans="1:21">
      <c r="A376" s="4">
        <v>44203</v>
      </c>
      <c r="B376">
        <v>2021</v>
      </c>
      <c r="C376" t="s">
        <v>4</v>
      </c>
      <c r="D376" s="7">
        <v>33</v>
      </c>
      <c r="E376" s="7">
        <v>22</v>
      </c>
      <c r="F376" s="15">
        <f>(D376 + E376) / 2</f>
        <v>27.5</v>
      </c>
      <c r="G376">
        <v>5</v>
      </c>
      <c r="H376" s="17">
        <f t="shared" si="30"/>
        <v>1.3888900000000002</v>
      </c>
      <c r="I376" t="s">
        <v>1</v>
      </c>
      <c r="J376" s="9">
        <v>1.7</v>
      </c>
      <c r="K376" s="3">
        <v>0.74</v>
      </c>
      <c r="L376" s="3">
        <v>0.65</v>
      </c>
      <c r="M376">
        <v>1011</v>
      </c>
      <c r="N376" s="15">
        <f t="shared" si="34"/>
        <v>74</v>
      </c>
      <c r="O376">
        <f t="shared" si="31"/>
        <v>65</v>
      </c>
      <c r="P376" s="7">
        <f>A376-$A$331+1</f>
        <v>46</v>
      </c>
      <c r="Q376" s="2">
        <v>2450.17</v>
      </c>
      <c r="R376" s="10">
        <f t="shared" si="32"/>
        <v>211.69468800000001</v>
      </c>
      <c r="S376" s="1">
        <v>0.30566665999999998</v>
      </c>
      <c r="T376" s="13">
        <f t="shared" si="33"/>
        <v>1.5283332999999999</v>
      </c>
      <c r="U376">
        <v>1.5242000000000002</v>
      </c>
    </row>
    <row r="377" spans="1:21">
      <c r="A377" s="4">
        <v>44204</v>
      </c>
      <c r="B377">
        <v>2021</v>
      </c>
      <c r="C377" t="s">
        <v>6</v>
      </c>
      <c r="D377" s="7">
        <v>33</v>
      </c>
      <c r="E377" s="7">
        <v>21</v>
      </c>
      <c r="F377" s="15">
        <f>(D377 + E377) / 2</f>
        <v>27</v>
      </c>
      <c r="G377">
        <v>5</v>
      </c>
      <c r="H377" s="17">
        <f t="shared" si="30"/>
        <v>1.3888900000000002</v>
      </c>
      <c r="I377" t="s">
        <v>1</v>
      </c>
      <c r="J377" s="9">
        <v>0.8</v>
      </c>
      <c r="K377" s="3">
        <v>0.71</v>
      </c>
      <c r="L377" s="3">
        <v>0.61</v>
      </c>
      <c r="M377">
        <v>1010</v>
      </c>
      <c r="N377" s="15">
        <f t="shared" si="34"/>
        <v>71</v>
      </c>
      <c r="O377">
        <f t="shared" si="31"/>
        <v>61</v>
      </c>
      <c r="P377" s="7">
        <f>A377-$A$331+1</f>
        <v>47</v>
      </c>
      <c r="Q377" s="2">
        <v>3322.37</v>
      </c>
      <c r="R377" s="10">
        <f t="shared" si="32"/>
        <v>287.05276800000001</v>
      </c>
      <c r="S377" s="1">
        <v>0.28787497000000001</v>
      </c>
      <c r="T377" s="13">
        <f t="shared" si="33"/>
        <v>1.4393748500000001</v>
      </c>
      <c r="U377">
        <v>1.5319000000000003</v>
      </c>
    </row>
    <row r="378" spans="1:21">
      <c r="A378" s="4">
        <v>44205</v>
      </c>
      <c r="B378">
        <v>2021</v>
      </c>
      <c r="C378" t="s">
        <v>6</v>
      </c>
      <c r="D378" s="7">
        <v>33</v>
      </c>
      <c r="E378" s="7">
        <v>21</v>
      </c>
      <c r="F378" s="15">
        <f>(D378 + E378) / 2</f>
        <v>27</v>
      </c>
      <c r="G378">
        <v>6</v>
      </c>
      <c r="H378" s="17">
        <f t="shared" si="30"/>
        <v>1.666668</v>
      </c>
      <c r="I378" t="s">
        <v>30</v>
      </c>
      <c r="J378" s="9">
        <v>0.2</v>
      </c>
      <c r="K378" s="3">
        <v>0.65</v>
      </c>
      <c r="L378" s="3">
        <v>0.39</v>
      </c>
      <c r="M378">
        <v>1011</v>
      </c>
      <c r="N378" s="15">
        <f t="shared" si="34"/>
        <v>65</v>
      </c>
      <c r="O378">
        <f t="shared" si="31"/>
        <v>39</v>
      </c>
      <c r="P378" s="7">
        <f>A378-$A$331+1</f>
        <v>48</v>
      </c>
      <c r="Q378" s="2">
        <v>3114.11</v>
      </c>
      <c r="R378" s="10">
        <f t="shared" si="32"/>
        <v>269.05910400000005</v>
      </c>
      <c r="S378" s="1">
        <v>0.29029164000000002</v>
      </c>
      <c r="T378" s="13">
        <f t="shared" si="33"/>
        <v>1.4514582</v>
      </c>
      <c r="U378">
        <v>1.5320000000000003</v>
      </c>
    </row>
    <row r="379" spans="1:21">
      <c r="A379" s="4">
        <v>44206</v>
      </c>
      <c r="B379">
        <v>2021</v>
      </c>
      <c r="C379" t="s">
        <v>14</v>
      </c>
      <c r="D379" s="7">
        <v>34</v>
      </c>
      <c r="E379" s="7">
        <v>21</v>
      </c>
      <c r="F379" s="15">
        <f>(D379 + E379) / 2</f>
        <v>27.5</v>
      </c>
      <c r="G379">
        <v>7</v>
      </c>
      <c r="H379" s="17">
        <f t="shared" si="30"/>
        <v>1.9444460000000001</v>
      </c>
      <c r="I379" t="s">
        <v>30</v>
      </c>
      <c r="J379" s="9">
        <v>0</v>
      </c>
      <c r="K379" s="3">
        <v>0.59</v>
      </c>
      <c r="L379" s="3">
        <v>0.03</v>
      </c>
      <c r="M379">
        <v>1012</v>
      </c>
      <c r="N379" s="15">
        <f t="shared" si="34"/>
        <v>59</v>
      </c>
      <c r="O379">
        <f t="shared" si="31"/>
        <v>3</v>
      </c>
      <c r="P379" s="7">
        <f>A379-$A$331+1</f>
        <v>49</v>
      </c>
      <c r="Q379" s="2">
        <v>3100.7597999999998</v>
      </c>
      <c r="R379" s="10">
        <f t="shared" si="32"/>
        <v>267.90564671999999</v>
      </c>
      <c r="S379" s="1">
        <v>0.28491660000000002</v>
      </c>
      <c r="T379" s="13">
        <f t="shared" si="33"/>
        <v>1.4245830000000002</v>
      </c>
      <c r="U379">
        <v>1.5248000000000002</v>
      </c>
    </row>
    <row r="380" spans="1:21">
      <c r="A380" s="4">
        <v>44207</v>
      </c>
      <c r="B380">
        <v>2021</v>
      </c>
      <c r="C380" t="s">
        <v>14</v>
      </c>
      <c r="D380" s="7">
        <v>33</v>
      </c>
      <c r="E380" s="7">
        <v>22</v>
      </c>
      <c r="F380" s="15">
        <f>(D380 + E380) / 2</f>
        <v>27.5</v>
      </c>
      <c r="G380">
        <v>7</v>
      </c>
      <c r="H380" s="17">
        <f t="shared" si="30"/>
        <v>1.9444460000000001</v>
      </c>
      <c r="I380" t="s">
        <v>30</v>
      </c>
      <c r="J380" s="9">
        <v>0</v>
      </c>
      <c r="K380" s="3">
        <v>0.64</v>
      </c>
      <c r="L380" s="3">
        <v>0.1</v>
      </c>
      <c r="M380">
        <v>1012</v>
      </c>
      <c r="N380" s="15">
        <f t="shared" si="34"/>
        <v>64</v>
      </c>
      <c r="O380">
        <f t="shared" si="31"/>
        <v>10</v>
      </c>
      <c r="P380" s="7">
        <f>A380-$A$331+1</f>
        <v>50</v>
      </c>
      <c r="Q380" s="2">
        <v>3218.2397000000001</v>
      </c>
      <c r="R380" s="10">
        <f t="shared" si="32"/>
        <v>278.05591008000005</v>
      </c>
      <c r="S380" s="1">
        <v>0.27804166000000002</v>
      </c>
      <c r="T380" s="13">
        <f t="shared" si="33"/>
        <v>1.3902083000000001</v>
      </c>
      <c r="U380">
        <v>1.5248000000000002</v>
      </c>
    </row>
    <row r="381" spans="1:21">
      <c r="A381" s="4">
        <v>44208</v>
      </c>
      <c r="B381">
        <v>2021</v>
      </c>
      <c r="C381" t="s">
        <v>6</v>
      </c>
      <c r="D381" s="7">
        <v>34</v>
      </c>
      <c r="E381" s="7">
        <v>24</v>
      </c>
      <c r="F381" s="15">
        <f>(D381 + E381) / 2</f>
        <v>29</v>
      </c>
      <c r="G381">
        <v>4</v>
      </c>
      <c r="H381" s="17">
        <f t="shared" si="30"/>
        <v>1.1111120000000001</v>
      </c>
      <c r="I381" t="s">
        <v>1</v>
      </c>
      <c r="J381" s="9">
        <v>3.2</v>
      </c>
      <c r="K381" s="3">
        <v>0.72</v>
      </c>
      <c r="L381" s="3">
        <v>0.68</v>
      </c>
      <c r="M381">
        <v>1009</v>
      </c>
      <c r="N381" s="15">
        <f t="shared" si="34"/>
        <v>72</v>
      </c>
      <c r="O381">
        <f t="shared" si="31"/>
        <v>68</v>
      </c>
      <c r="P381" s="7">
        <f>A381-$A$331+1</f>
        <v>51</v>
      </c>
      <c r="Q381" s="2">
        <v>3883.0698000000002</v>
      </c>
      <c r="R381" s="10">
        <f t="shared" si="32"/>
        <v>335.49723072000006</v>
      </c>
      <c r="S381" s="1">
        <v>0.27795832999999998</v>
      </c>
      <c r="T381" s="13">
        <f t="shared" si="33"/>
        <v>1.3897916499999998</v>
      </c>
      <c r="U381">
        <v>1.5248000000000002</v>
      </c>
    </row>
    <row r="382" spans="1:21">
      <c r="A382" s="4">
        <v>44209</v>
      </c>
      <c r="B382">
        <v>2021</v>
      </c>
      <c r="C382" t="s">
        <v>4</v>
      </c>
      <c r="D382" s="7">
        <v>31</v>
      </c>
      <c r="E382" s="7">
        <v>24</v>
      </c>
      <c r="F382" s="15">
        <f>(D382 + E382) / 2</f>
        <v>27.5</v>
      </c>
      <c r="G382">
        <v>3</v>
      </c>
      <c r="H382" s="17">
        <f t="shared" si="30"/>
        <v>0.83333400000000002</v>
      </c>
      <c r="I382" t="s">
        <v>28</v>
      </c>
      <c r="J382" s="9">
        <v>5.7</v>
      </c>
      <c r="K382" s="3">
        <v>0.74</v>
      </c>
      <c r="L382" s="3">
        <v>0.68</v>
      </c>
      <c r="M382">
        <v>1009</v>
      </c>
      <c r="N382" s="15">
        <f t="shared" si="34"/>
        <v>74</v>
      </c>
      <c r="O382">
        <f t="shared" si="31"/>
        <v>68</v>
      </c>
      <c r="P382" s="7">
        <f>A382-$A$331+1</f>
        <v>52</v>
      </c>
      <c r="Q382" s="2">
        <v>4918.1396000000004</v>
      </c>
      <c r="R382" s="10">
        <f t="shared" si="32"/>
        <v>424.92726144000005</v>
      </c>
      <c r="S382" s="1">
        <v>0.26658335</v>
      </c>
      <c r="T382" s="13">
        <f t="shared" si="33"/>
        <v>1.3329167500000001</v>
      </c>
      <c r="U382">
        <v>1.5250000000000001</v>
      </c>
    </row>
    <row r="383" spans="1:21">
      <c r="A383" s="4">
        <v>44210</v>
      </c>
      <c r="B383">
        <v>2021</v>
      </c>
      <c r="C383" t="s">
        <v>5</v>
      </c>
      <c r="D383" s="7">
        <v>28</v>
      </c>
      <c r="E383" s="7">
        <v>24</v>
      </c>
      <c r="F383" s="15">
        <f>(D383 + E383) / 2</f>
        <v>26</v>
      </c>
      <c r="G383">
        <v>3</v>
      </c>
      <c r="H383" s="17">
        <f t="shared" si="30"/>
        <v>0.83333400000000002</v>
      </c>
      <c r="I383" t="s">
        <v>3</v>
      </c>
      <c r="J383" s="9">
        <v>11.2</v>
      </c>
      <c r="K383" s="3">
        <v>0.88</v>
      </c>
      <c r="L383" s="3">
        <v>0.71</v>
      </c>
      <c r="M383">
        <v>1009</v>
      </c>
      <c r="N383" s="15">
        <f t="shared" si="34"/>
        <v>88</v>
      </c>
      <c r="O383">
        <f t="shared" si="31"/>
        <v>71</v>
      </c>
      <c r="P383" s="7">
        <f>A383-$A$331+1</f>
        <v>53</v>
      </c>
      <c r="Q383" s="2">
        <v>5379.16</v>
      </c>
      <c r="R383" s="10">
        <f t="shared" si="32"/>
        <v>464.75942400000002</v>
      </c>
      <c r="S383" s="1">
        <v>0.25324999999999998</v>
      </c>
      <c r="T383" s="13">
        <f t="shared" si="33"/>
        <v>1.2662499999999999</v>
      </c>
      <c r="U383">
        <v>1.5255000000000001</v>
      </c>
    </row>
    <row r="384" spans="1:21">
      <c r="A384" s="4">
        <v>44211</v>
      </c>
      <c r="B384">
        <v>2021</v>
      </c>
      <c r="C384" t="s">
        <v>5</v>
      </c>
      <c r="D384" s="7">
        <v>31</v>
      </c>
      <c r="E384" s="7">
        <v>24</v>
      </c>
      <c r="F384" s="15">
        <f>(D384 + E384) / 2</f>
        <v>27.5</v>
      </c>
      <c r="G384">
        <v>3</v>
      </c>
      <c r="H384" s="17">
        <f t="shared" ref="H384:H438" si="35">0.277778*G384</f>
        <v>0.83333400000000002</v>
      </c>
      <c r="I384" t="s">
        <v>11</v>
      </c>
      <c r="J384" s="9">
        <v>10.3</v>
      </c>
      <c r="K384" s="3">
        <v>0.82</v>
      </c>
      <c r="L384" s="3">
        <v>0.68</v>
      </c>
      <c r="M384">
        <v>1009</v>
      </c>
      <c r="N384" s="15">
        <f t="shared" si="34"/>
        <v>82</v>
      </c>
      <c r="O384">
        <f t="shared" ref="O384:O438" si="36">RIGHT(L384, LEN(L384))*100</f>
        <v>68</v>
      </c>
      <c r="P384" s="7">
        <f>A384-$A$331+1</f>
        <v>54</v>
      </c>
      <c r="Q384" s="2">
        <v>5075.67</v>
      </c>
      <c r="R384" s="10">
        <f t="shared" ref="R384:R438" si="37">Q384*0.0864</f>
        <v>438.53788800000001</v>
      </c>
      <c r="S384" s="1">
        <v>0.25033334000000002</v>
      </c>
      <c r="T384" s="13">
        <f t="shared" ref="T384:T438" si="38">S384*100/20</f>
        <v>1.2516666999999999</v>
      </c>
      <c r="U384">
        <v>1.5256000000000001</v>
      </c>
    </row>
    <row r="385" spans="1:21">
      <c r="A385" s="4">
        <v>44212</v>
      </c>
      <c r="B385">
        <v>2021</v>
      </c>
      <c r="C385" t="s">
        <v>5</v>
      </c>
      <c r="D385" s="7">
        <v>32</v>
      </c>
      <c r="E385" s="7">
        <v>23</v>
      </c>
      <c r="F385" s="15">
        <f>(D385 + E385) / 2</f>
        <v>27.5</v>
      </c>
      <c r="G385">
        <v>4</v>
      </c>
      <c r="H385" s="17">
        <f t="shared" si="35"/>
        <v>1.1111120000000001</v>
      </c>
      <c r="I385" t="s">
        <v>1</v>
      </c>
      <c r="J385" s="9">
        <v>18.399999999999999</v>
      </c>
      <c r="K385" s="3">
        <v>0.77</v>
      </c>
      <c r="L385" s="3">
        <v>0.56999999999999995</v>
      </c>
      <c r="M385">
        <v>1008</v>
      </c>
      <c r="N385" s="15">
        <f t="shared" ref="N385:N438" si="39">RIGHT(K385, LEN(K385))*100</f>
        <v>77</v>
      </c>
      <c r="O385">
        <f t="shared" si="36"/>
        <v>56.999999999999993</v>
      </c>
      <c r="P385" s="7">
        <f>A385-$A$331+1</f>
        <v>55</v>
      </c>
      <c r="Q385" s="2">
        <v>5051.6396000000004</v>
      </c>
      <c r="R385" s="10">
        <f t="shared" si="37"/>
        <v>436.46166144000006</v>
      </c>
      <c r="S385" s="1">
        <v>0.25037500000000001</v>
      </c>
      <c r="T385" s="13">
        <f t="shared" si="38"/>
        <v>1.2518750000000001</v>
      </c>
      <c r="U385">
        <v>1.5268000000000002</v>
      </c>
    </row>
    <row r="386" spans="1:21">
      <c r="A386" s="4">
        <v>44213</v>
      </c>
      <c r="B386">
        <v>2021</v>
      </c>
      <c r="C386" t="s">
        <v>32</v>
      </c>
      <c r="D386" s="7">
        <v>34</v>
      </c>
      <c r="E386" s="7">
        <v>25</v>
      </c>
      <c r="F386" s="15">
        <f>(D386 + E386) / 2</f>
        <v>29.5</v>
      </c>
      <c r="G386">
        <v>4</v>
      </c>
      <c r="H386" s="17">
        <f t="shared" si="35"/>
        <v>1.1111120000000001</v>
      </c>
      <c r="I386" t="s">
        <v>1</v>
      </c>
      <c r="J386" s="9">
        <v>9.8000000000000007</v>
      </c>
      <c r="K386" s="3">
        <v>0.76</v>
      </c>
      <c r="L386" s="3">
        <v>0.56000000000000005</v>
      </c>
      <c r="M386">
        <v>1007</v>
      </c>
      <c r="N386" s="15">
        <f t="shared" si="39"/>
        <v>76</v>
      </c>
      <c r="O386">
        <f t="shared" si="36"/>
        <v>56.000000000000007</v>
      </c>
      <c r="P386" s="7">
        <f>A386-$A$331+1</f>
        <v>56</v>
      </c>
      <c r="Q386" s="2">
        <v>5494.8603999999996</v>
      </c>
      <c r="R386" s="10">
        <f t="shared" si="37"/>
        <v>474.75593856</v>
      </c>
      <c r="S386" s="1">
        <v>0.27141665999999998</v>
      </c>
      <c r="T386" s="13">
        <f t="shared" si="38"/>
        <v>1.3570832999999998</v>
      </c>
      <c r="U386">
        <v>1.5267000000000002</v>
      </c>
    </row>
    <row r="387" spans="1:21">
      <c r="A387" s="4">
        <v>44214</v>
      </c>
      <c r="B387">
        <v>2021</v>
      </c>
      <c r="C387" t="s">
        <v>5</v>
      </c>
      <c r="D387" s="7">
        <v>33</v>
      </c>
      <c r="E387" s="7">
        <v>24</v>
      </c>
      <c r="F387" s="15">
        <f>(D387 + E387) / 2</f>
        <v>28.5</v>
      </c>
      <c r="G387">
        <v>6</v>
      </c>
      <c r="H387" s="17">
        <f t="shared" si="35"/>
        <v>1.666668</v>
      </c>
      <c r="I387" t="s">
        <v>13</v>
      </c>
      <c r="J387" s="9">
        <v>16.7</v>
      </c>
      <c r="K387" s="3">
        <v>0.75</v>
      </c>
      <c r="L387" s="3">
        <v>0.62</v>
      </c>
      <c r="M387">
        <v>1007</v>
      </c>
      <c r="N387" s="15">
        <f t="shared" si="39"/>
        <v>75</v>
      </c>
      <c r="O387">
        <f t="shared" si="36"/>
        <v>62</v>
      </c>
      <c r="P387" s="7">
        <f>A387-$A$331+1</f>
        <v>57</v>
      </c>
      <c r="Q387" s="2">
        <v>5642.6</v>
      </c>
      <c r="R387" s="10">
        <f t="shared" si="37"/>
        <v>487.52064000000007</v>
      </c>
      <c r="S387" s="1">
        <v>0.26124996</v>
      </c>
      <c r="T387" s="13">
        <f t="shared" si="38"/>
        <v>1.3062498</v>
      </c>
      <c r="U387">
        <v>1.5293000000000001</v>
      </c>
    </row>
    <row r="388" spans="1:21">
      <c r="A388" s="4">
        <v>44215</v>
      </c>
      <c r="B388">
        <v>2021</v>
      </c>
      <c r="C388" t="s">
        <v>5</v>
      </c>
      <c r="D388" s="7">
        <v>31</v>
      </c>
      <c r="E388" s="7">
        <v>24</v>
      </c>
      <c r="F388" s="15">
        <f>(D388 + E388) / 2</f>
        <v>27.5</v>
      </c>
      <c r="G388">
        <v>5</v>
      </c>
      <c r="H388" s="17">
        <f t="shared" si="35"/>
        <v>1.3888900000000002</v>
      </c>
      <c r="I388" t="s">
        <v>2</v>
      </c>
      <c r="J388" s="9">
        <v>8.4</v>
      </c>
      <c r="K388" s="3">
        <v>0.8</v>
      </c>
      <c r="L388" s="3">
        <v>0.6</v>
      </c>
      <c r="M388">
        <v>1007</v>
      </c>
      <c r="N388" s="15">
        <f t="shared" si="39"/>
        <v>80</v>
      </c>
      <c r="O388">
        <f t="shared" si="36"/>
        <v>60</v>
      </c>
      <c r="P388" s="7">
        <f>A388-$A$331+1</f>
        <v>58</v>
      </c>
      <c r="Q388" s="2">
        <v>5744.0595999999996</v>
      </c>
      <c r="R388" s="10">
        <f t="shared" si="37"/>
        <v>496.28674943999999</v>
      </c>
      <c r="S388" s="1">
        <v>0.25608328000000002</v>
      </c>
      <c r="T388" s="13">
        <f t="shared" si="38"/>
        <v>1.2804164000000002</v>
      </c>
      <c r="U388">
        <v>1.5319000000000003</v>
      </c>
    </row>
    <row r="389" spans="1:21">
      <c r="A389" s="4">
        <v>44216</v>
      </c>
      <c r="B389">
        <v>2021</v>
      </c>
      <c r="C389" t="s">
        <v>4</v>
      </c>
      <c r="D389" s="7">
        <v>30</v>
      </c>
      <c r="E389" s="7">
        <v>24</v>
      </c>
      <c r="F389" s="15">
        <f>(D389 + E389) / 2</f>
        <v>27</v>
      </c>
      <c r="G389">
        <v>3</v>
      </c>
      <c r="H389" s="17">
        <f t="shared" si="35"/>
        <v>0.83333400000000002</v>
      </c>
      <c r="I389" t="s">
        <v>2</v>
      </c>
      <c r="J389" s="9">
        <v>12.2</v>
      </c>
      <c r="K389" s="3">
        <v>0.83</v>
      </c>
      <c r="L389" s="3">
        <v>0.62</v>
      </c>
      <c r="M389">
        <v>1007</v>
      </c>
      <c r="N389" s="15">
        <f t="shared" si="39"/>
        <v>83</v>
      </c>
      <c r="O389">
        <f t="shared" si="36"/>
        <v>62</v>
      </c>
      <c r="P389" s="7">
        <f>A389-$A$331+1</f>
        <v>59</v>
      </c>
      <c r="Q389" s="2">
        <v>5752.9589999999998</v>
      </c>
      <c r="R389" s="10">
        <f t="shared" si="37"/>
        <v>497.05565760000002</v>
      </c>
      <c r="S389" s="1">
        <v>0.24924998000000001</v>
      </c>
      <c r="T389" s="13">
        <f t="shared" si="38"/>
        <v>1.2462499</v>
      </c>
      <c r="U389">
        <v>1.5356000000000001</v>
      </c>
    </row>
    <row r="390" spans="1:21">
      <c r="A390" s="4">
        <v>44217</v>
      </c>
      <c r="B390">
        <v>2021</v>
      </c>
      <c r="C390" t="s">
        <v>5</v>
      </c>
      <c r="D390" s="7">
        <v>31</v>
      </c>
      <c r="E390" s="7">
        <v>24</v>
      </c>
      <c r="F390" s="15">
        <f>(D390 + E390) / 2</f>
        <v>27.5</v>
      </c>
      <c r="G390">
        <v>4</v>
      </c>
      <c r="H390" s="17">
        <f t="shared" si="35"/>
        <v>1.1111120000000001</v>
      </c>
      <c r="I390" t="s">
        <v>11</v>
      </c>
      <c r="J390" s="9">
        <v>15.1</v>
      </c>
      <c r="K390" s="3">
        <v>0.84</v>
      </c>
      <c r="L390" s="3">
        <v>0.65</v>
      </c>
      <c r="M390">
        <v>1006</v>
      </c>
      <c r="N390" s="15">
        <f t="shared" si="39"/>
        <v>84</v>
      </c>
      <c r="O390">
        <f t="shared" si="36"/>
        <v>65</v>
      </c>
      <c r="P390" s="7">
        <f>A390-$A$331+1</f>
        <v>60</v>
      </c>
      <c r="Q390" s="2">
        <v>5710.24</v>
      </c>
      <c r="R390" s="10">
        <f t="shared" si="37"/>
        <v>493.36473599999999</v>
      </c>
      <c r="S390" s="1">
        <v>0.24433332999999999</v>
      </c>
      <c r="T390" s="13">
        <f t="shared" si="38"/>
        <v>1.22166665</v>
      </c>
      <c r="U390">
        <v>1.5389000000000002</v>
      </c>
    </row>
    <row r="391" spans="1:21">
      <c r="A391" s="4">
        <v>44218</v>
      </c>
      <c r="B391">
        <v>2021</v>
      </c>
      <c r="C391" t="s">
        <v>6</v>
      </c>
      <c r="D391" s="7">
        <v>30</v>
      </c>
      <c r="E391" s="7">
        <v>23</v>
      </c>
      <c r="F391" s="15">
        <f>(D391 + E391) / 2</f>
        <v>26.5</v>
      </c>
      <c r="G391">
        <v>4</v>
      </c>
      <c r="H391" s="17">
        <f t="shared" si="35"/>
        <v>1.1111120000000001</v>
      </c>
      <c r="I391" t="s">
        <v>2</v>
      </c>
      <c r="J391" s="9">
        <v>6.1</v>
      </c>
      <c r="K391" s="3">
        <v>0.83</v>
      </c>
      <c r="L391" s="3">
        <v>0.7</v>
      </c>
      <c r="M391">
        <v>1007</v>
      </c>
      <c r="N391" s="15">
        <f t="shared" si="39"/>
        <v>83</v>
      </c>
      <c r="O391">
        <f t="shared" si="36"/>
        <v>70</v>
      </c>
      <c r="P391" s="7">
        <f>A391-$A$331+1</f>
        <v>61</v>
      </c>
      <c r="Q391" s="2">
        <v>5704.0092999999997</v>
      </c>
      <c r="R391" s="10">
        <f t="shared" si="37"/>
        <v>492.82640351999999</v>
      </c>
      <c r="S391" s="1">
        <v>0.24300005</v>
      </c>
      <c r="T391" s="13">
        <f t="shared" si="38"/>
        <v>1.2150002499999999</v>
      </c>
      <c r="U391">
        <v>1.5437000000000001</v>
      </c>
    </row>
    <row r="392" spans="1:21">
      <c r="A392" s="4">
        <v>44219</v>
      </c>
      <c r="B392">
        <v>2021</v>
      </c>
      <c r="C392" t="s">
        <v>5</v>
      </c>
      <c r="D392" s="7">
        <v>31</v>
      </c>
      <c r="E392" s="7">
        <v>24</v>
      </c>
      <c r="F392" s="15">
        <f>(D392 + E392) / 2</f>
        <v>27.5</v>
      </c>
      <c r="G392">
        <v>6</v>
      </c>
      <c r="H392" s="17">
        <f t="shared" si="35"/>
        <v>1.666668</v>
      </c>
      <c r="I392" t="s">
        <v>10</v>
      </c>
      <c r="J392" s="9">
        <v>6.2</v>
      </c>
      <c r="K392" s="3">
        <v>0.79</v>
      </c>
      <c r="L392" s="3">
        <v>0.51</v>
      </c>
      <c r="M392">
        <v>1007</v>
      </c>
      <c r="N392" s="15">
        <f t="shared" si="39"/>
        <v>79</v>
      </c>
      <c r="O392">
        <f t="shared" si="36"/>
        <v>51</v>
      </c>
      <c r="P392" s="7">
        <f>A392-$A$331+1</f>
        <v>62</v>
      </c>
      <c r="Q392" s="2">
        <v>5756.52</v>
      </c>
      <c r="R392" s="10">
        <f t="shared" si="37"/>
        <v>497.36332800000008</v>
      </c>
      <c r="S392" s="1">
        <v>0.24699998000000001</v>
      </c>
      <c r="T392" s="13">
        <f t="shared" si="38"/>
        <v>1.2349999</v>
      </c>
      <c r="U392">
        <v>1.5429000000000002</v>
      </c>
    </row>
    <row r="393" spans="1:21">
      <c r="A393" s="4">
        <v>44220</v>
      </c>
      <c r="B393">
        <v>2021</v>
      </c>
      <c r="C393" t="s">
        <v>4</v>
      </c>
      <c r="D393" s="7">
        <v>33</v>
      </c>
      <c r="E393" s="7">
        <v>24</v>
      </c>
      <c r="F393" s="15">
        <f>(D393 + E393) / 2</f>
        <v>28.5</v>
      </c>
      <c r="G393">
        <v>5</v>
      </c>
      <c r="H393" s="17">
        <f t="shared" si="35"/>
        <v>1.3888900000000002</v>
      </c>
      <c r="I393" t="s">
        <v>2</v>
      </c>
      <c r="J393" s="9">
        <v>2.8</v>
      </c>
      <c r="K393" s="3">
        <v>0.76</v>
      </c>
      <c r="L393" s="3">
        <v>0.53</v>
      </c>
      <c r="M393">
        <v>1007</v>
      </c>
      <c r="N393" s="15">
        <f t="shared" si="39"/>
        <v>76</v>
      </c>
      <c r="O393">
        <f t="shared" si="36"/>
        <v>53</v>
      </c>
      <c r="P393" s="7">
        <f>A393-$A$331+1</f>
        <v>63</v>
      </c>
      <c r="Q393" s="2">
        <v>4967.0893999999998</v>
      </c>
      <c r="R393" s="10">
        <f t="shared" si="37"/>
        <v>429.15652416</v>
      </c>
      <c r="S393" s="1">
        <v>0.2455833</v>
      </c>
      <c r="T393" s="13">
        <f t="shared" si="38"/>
        <v>1.2279165000000001</v>
      </c>
      <c r="U393">
        <v>1.5412000000000001</v>
      </c>
    </row>
    <row r="394" spans="1:21">
      <c r="A394" s="4">
        <v>44221</v>
      </c>
      <c r="B394">
        <v>2021</v>
      </c>
      <c r="C394" t="s">
        <v>4</v>
      </c>
      <c r="D394" s="7">
        <v>30</v>
      </c>
      <c r="E394" s="7">
        <v>24</v>
      </c>
      <c r="F394" s="15">
        <f>(D394 + E394) / 2</f>
        <v>27</v>
      </c>
      <c r="G394">
        <v>4</v>
      </c>
      <c r="H394" s="17">
        <f t="shared" si="35"/>
        <v>1.1111120000000001</v>
      </c>
      <c r="I394" t="s">
        <v>10</v>
      </c>
      <c r="J394" s="9">
        <v>12.7</v>
      </c>
      <c r="K394" s="3">
        <v>0.84</v>
      </c>
      <c r="L394" s="3">
        <v>0.78</v>
      </c>
      <c r="M394">
        <v>1008</v>
      </c>
      <c r="N394" s="15">
        <f t="shared" si="39"/>
        <v>84</v>
      </c>
      <c r="O394">
        <f t="shared" si="36"/>
        <v>78</v>
      </c>
      <c r="P394" s="7">
        <f>A394-$A$331+1</f>
        <v>64</v>
      </c>
      <c r="Q394" s="2">
        <v>6031.53</v>
      </c>
      <c r="R394" s="10">
        <f t="shared" si="37"/>
        <v>521.12419199999999</v>
      </c>
      <c r="S394" s="1">
        <v>0.23858333000000001</v>
      </c>
      <c r="T394" s="13">
        <f t="shared" si="38"/>
        <v>1.1929166500000001</v>
      </c>
      <c r="U394">
        <v>1.5506000000000002</v>
      </c>
    </row>
    <row r="395" spans="1:21">
      <c r="A395" s="4">
        <v>44222</v>
      </c>
      <c r="B395">
        <v>2021</v>
      </c>
      <c r="C395" t="s">
        <v>4</v>
      </c>
      <c r="D395" s="7">
        <v>30</v>
      </c>
      <c r="E395" s="7">
        <v>24</v>
      </c>
      <c r="F395" s="15">
        <f>(D395 + E395) / 2</f>
        <v>27</v>
      </c>
      <c r="G395">
        <v>4</v>
      </c>
      <c r="H395" s="17">
        <f t="shared" si="35"/>
        <v>1.1111120000000001</v>
      </c>
      <c r="I395" t="s">
        <v>2</v>
      </c>
      <c r="J395" s="9">
        <v>5</v>
      </c>
      <c r="K395" s="3">
        <v>0.83</v>
      </c>
      <c r="L395" s="3">
        <v>0.63</v>
      </c>
      <c r="M395">
        <v>1009</v>
      </c>
      <c r="N395" s="15">
        <f t="shared" si="39"/>
        <v>83</v>
      </c>
      <c r="O395">
        <f t="shared" si="36"/>
        <v>63</v>
      </c>
      <c r="P395" s="7">
        <f>A395-$A$331+1</f>
        <v>65</v>
      </c>
      <c r="Q395" s="2">
        <v>4478.4795000000004</v>
      </c>
      <c r="R395" s="10">
        <f t="shared" si="37"/>
        <v>386.94062880000007</v>
      </c>
      <c r="S395" s="1">
        <v>0.24391665000000001</v>
      </c>
      <c r="T395" s="13">
        <f t="shared" si="38"/>
        <v>1.2195832499999999</v>
      </c>
      <c r="U395">
        <v>1.5528000000000002</v>
      </c>
    </row>
    <row r="396" spans="1:21">
      <c r="A396" s="4">
        <v>44223</v>
      </c>
      <c r="B396">
        <v>2021</v>
      </c>
      <c r="C396" t="s">
        <v>5</v>
      </c>
      <c r="D396" s="7">
        <v>30</v>
      </c>
      <c r="E396" s="7">
        <v>24</v>
      </c>
      <c r="F396" s="15">
        <f>(D396 + E396) / 2</f>
        <v>27</v>
      </c>
      <c r="G396">
        <v>3</v>
      </c>
      <c r="H396" s="17">
        <f t="shared" si="35"/>
        <v>0.83333400000000002</v>
      </c>
      <c r="I396" t="s">
        <v>11</v>
      </c>
      <c r="J396" s="9">
        <v>4.8</v>
      </c>
      <c r="K396" s="3">
        <v>0.83</v>
      </c>
      <c r="L396" s="3">
        <v>0.55000000000000004</v>
      </c>
      <c r="M396">
        <v>1010</v>
      </c>
      <c r="N396" s="15">
        <f t="shared" si="39"/>
        <v>83</v>
      </c>
      <c r="O396">
        <f t="shared" si="36"/>
        <v>55.000000000000007</v>
      </c>
      <c r="P396" s="7">
        <f>A396-$A$331+1</f>
        <v>66</v>
      </c>
      <c r="Q396" s="2">
        <v>3751.3499000000002</v>
      </c>
      <c r="R396" s="10">
        <f t="shared" si="37"/>
        <v>324.11663136000004</v>
      </c>
      <c r="S396" s="1">
        <v>0.26029166999999998</v>
      </c>
      <c r="T396" s="13">
        <f t="shared" si="38"/>
        <v>1.3014583499999999</v>
      </c>
      <c r="U396">
        <v>1.5550000000000002</v>
      </c>
    </row>
    <row r="397" spans="1:21">
      <c r="A397" s="4">
        <v>44224</v>
      </c>
      <c r="B397">
        <v>2021</v>
      </c>
      <c r="C397" t="s">
        <v>5</v>
      </c>
      <c r="D397" s="7">
        <v>31</v>
      </c>
      <c r="E397" s="7">
        <v>24</v>
      </c>
      <c r="F397" s="15">
        <f>(D397 + E397) / 2</f>
        <v>27.5</v>
      </c>
      <c r="G397">
        <v>5</v>
      </c>
      <c r="H397" s="17">
        <f t="shared" si="35"/>
        <v>1.3888900000000002</v>
      </c>
      <c r="I397" t="s">
        <v>11</v>
      </c>
      <c r="J397" s="9">
        <v>3.8</v>
      </c>
      <c r="K397" s="3">
        <v>0.82</v>
      </c>
      <c r="L397" s="3">
        <v>0.45</v>
      </c>
      <c r="M397">
        <v>1010</v>
      </c>
      <c r="N397" s="15">
        <f t="shared" si="39"/>
        <v>82</v>
      </c>
      <c r="O397">
        <f t="shared" si="36"/>
        <v>45</v>
      </c>
      <c r="P397" s="7">
        <f>A397-$A$331+1</f>
        <v>67</v>
      </c>
      <c r="Q397" s="2">
        <v>4501.62</v>
      </c>
      <c r="R397" s="10">
        <f t="shared" si="37"/>
        <v>388.93996800000002</v>
      </c>
      <c r="S397" s="1">
        <v>0.25987496999999998</v>
      </c>
      <c r="T397" s="13">
        <f t="shared" si="38"/>
        <v>1.29937485</v>
      </c>
      <c r="U397">
        <v>1.5546000000000002</v>
      </c>
    </row>
    <row r="398" spans="1:21">
      <c r="A398" s="4">
        <v>44225</v>
      </c>
      <c r="B398">
        <v>2021</v>
      </c>
      <c r="C398" t="s">
        <v>5</v>
      </c>
      <c r="D398" s="7">
        <v>32</v>
      </c>
      <c r="E398" s="7">
        <v>23</v>
      </c>
      <c r="F398" s="15">
        <f>(D398 + E398) / 2</f>
        <v>27.5</v>
      </c>
      <c r="G398">
        <v>5</v>
      </c>
      <c r="H398" s="17">
        <f t="shared" si="35"/>
        <v>1.3888900000000002</v>
      </c>
      <c r="I398" t="s">
        <v>11</v>
      </c>
      <c r="J398" s="9">
        <v>3.9</v>
      </c>
      <c r="K398" s="3">
        <v>0.8</v>
      </c>
      <c r="L398" s="3">
        <v>0.59</v>
      </c>
      <c r="M398">
        <v>1009</v>
      </c>
      <c r="N398" s="15">
        <f t="shared" si="39"/>
        <v>80</v>
      </c>
      <c r="O398">
        <f t="shared" si="36"/>
        <v>59</v>
      </c>
      <c r="P398" s="7">
        <f>A398-$A$331+1</f>
        <v>68</v>
      </c>
      <c r="Q398" s="2">
        <v>6171.26</v>
      </c>
      <c r="R398" s="10">
        <f t="shared" si="37"/>
        <v>533.19686400000001</v>
      </c>
      <c r="S398" s="1">
        <v>0.25629172</v>
      </c>
      <c r="T398" s="13">
        <f t="shared" si="38"/>
        <v>1.2814586000000001</v>
      </c>
      <c r="U398">
        <v>1.5564000000000002</v>
      </c>
    </row>
    <row r="399" spans="1:21">
      <c r="A399" s="4">
        <v>44226</v>
      </c>
      <c r="B399">
        <v>2021</v>
      </c>
      <c r="C399" t="s">
        <v>6</v>
      </c>
      <c r="D399" s="7">
        <v>32</v>
      </c>
      <c r="E399" s="7">
        <v>23</v>
      </c>
      <c r="F399" s="15">
        <f>(D399 + E399) / 2</f>
        <v>27.5</v>
      </c>
      <c r="G399">
        <v>5</v>
      </c>
      <c r="H399" s="17">
        <f t="shared" si="35"/>
        <v>1.3888900000000002</v>
      </c>
      <c r="I399" t="s">
        <v>11</v>
      </c>
      <c r="J399" s="9">
        <v>7.8</v>
      </c>
      <c r="K399" s="3">
        <v>0.83</v>
      </c>
      <c r="L399" s="3">
        <v>0.72</v>
      </c>
      <c r="M399">
        <v>1009</v>
      </c>
      <c r="N399" s="15">
        <f t="shared" si="39"/>
        <v>83</v>
      </c>
      <c r="O399">
        <f t="shared" si="36"/>
        <v>72</v>
      </c>
      <c r="P399" s="7">
        <f>A399-$A$331+1</f>
        <v>69</v>
      </c>
      <c r="Q399" s="2">
        <v>5826.83</v>
      </c>
      <c r="R399" s="10">
        <f t="shared" si="37"/>
        <v>503.43811200000005</v>
      </c>
      <c r="S399" s="1">
        <v>0.25187503999999999</v>
      </c>
      <c r="T399" s="13">
        <f t="shared" si="38"/>
        <v>1.2593752</v>
      </c>
      <c r="U399">
        <v>1.56</v>
      </c>
    </row>
    <row r="400" spans="1:21">
      <c r="A400" s="4">
        <v>44227</v>
      </c>
      <c r="B400">
        <v>2021</v>
      </c>
      <c r="C400" t="s">
        <v>4</v>
      </c>
      <c r="D400" s="7">
        <v>32</v>
      </c>
      <c r="E400" s="7">
        <v>23</v>
      </c>
      <c r="F400" s="15">
        <f>(D400 + E400) / 2</f>
        <v>27.5</v>
      </c>
      <c r="G400">
        <v>4</v>
      </c>
      <c r="H400" s="17">
        <f t="shared" si="35"/>
        <v>1.1111120000000001</v>
      </c>
      <c r="I400" t="s">
        <v>11</v>
      </c>
      <c r="J400" s="9">
        <v>3.9</v>
      </c>
      <c r="K400" s="3">
        <v>0.81</v>
      </c>
      <c r="L400" s="3">
        <v>0.51</v>
      </c>
      <c r="M400">
        <v>1010</v>
      </c>
      <c r="N400" s="15">
        <f t="shared" si="39"/>
        <v>81</v>
      </c>
      <c r="O400">
        <f t="shared" si="36"/>
        <v>51</v>
      </c>
      <c r="P400" s="7">
        <f>A400-$A$331+1</f>
        <v>70</v>
      </c>
      <c r="Q400" s="2">
        <v>5725.3706000000002</v>
      </c>
      <c r="R400" s="10">
        <f t="shared" si="37"/>
        <v>494.67201984000002</v>
      </c>
      <c r="S400" s="1">
        <v>0.24491663</v>
      </c>
      <c r="T400" s="13">
        <f t="shared" si="38"/>
        <v>1.22458315</v>
      </c>
      <c r="U400">
        <v>1.5619000000000001</v>
      </c>
    </row>
    <row r="401" spans="1:21">
      <c r="A401" s="4">
        <v>44228</v>
      </c>
      <c r="B401">
        <v>2021</v>
      </c>
      <c r="C401" t="s">
        <v>6</v>
      </c>
      <c r="D401" s="7">
        <v>31</v>
      </c>
      <c r="E401" s="7">
        <v>23</v>
      </c>
      <c r="F401" s="15">
        <f>(D401 + E401) / 2</f>
        <v>27</v>
      </c>
      <c r="G401">
        <v>4</v>
      </c>
      <c r="H401" s="17">
        <f t="shared" si="35"/>
        <v>1.1111120000000001</v>
      </c>
      <c r="I401" t="s">
        <v>11</v>
      </c>
      <c r="J401" s="9">
        <v>5</v>
      </c>
      <c r="K401" s="3">
        <v>0.81</v>
      </c>
      <c r="L401" s="3">
        <v>0.67</v>
      </c>
      <c r="M401">
        <v>1011</v>
      </c>
      <c r="N401" s="15">
        <f t="shared" si="39"/>
        <v>81</v>
      </c>
      <c r="O401">
        <f t="shared" si="36"/>
        <v>67</v>
      </c>
      <c r="P401" s="7">
        <f>A401-$A$331+1</f>
        <v>71</v>
      </c>
      <c r="Q401" s="2">
        <v>4490.0502999999999</v>
      </c>
      <c r="R401" s="10">
        <f t="shared" si="37"/>
        <v>387.94034592000003</v>
      </c>
      <c r="S401" s="1">
        <v>0.25887504</v>
      </c>
      <c r="T401" s="13">
        <f t="shared" si="38"/>
        <v>1.2943751999999999</v>
      </c>
      <c r="U401">
        <v>1.5670000000000002</v>
      </c>
    </row>
    <row r="402" spans="1:21">
      <c r="A402" s="4">
        <v>44229</v>
      </c>
      <c r="B402">
        <v>2021</v>
      </c>
      <c r="C402" t="s">
        <v>6</v>
      </c>
      <c r="D402" s="7">
        <v>31</v>
      </c>
      <c r="E402" s="7">
        <v>23</v>
      </c>
      <c r="F402" s="15">
        <f>(D402 + E402) / 2</f>
        <v>27</v>
      </c>
      <c r="G402">
        <v>4</v>
      </c>
      <c r="H402" s="17">
        <f t="shared" si="35"/>
        <v>1.1111120000000001</v>
      </c>
      <c r="I402" t="s">
        <v>11</v>
      </c>
      <c r="J402" s="9">
        <v>4</v>
      </c>
      <c r="K402" s="3">
        <v>0.8</v>
      </c>
      <c r="L402" s="3">
        <v>0.66</v>
      </c>
      <c r="M402">
        <v>1012</v>
      </c>
      <c r="N402" s="15">
        <f t="shared" si="39"/>
        <v>80</v>
      </c>
      <c r="O402">
        <f t="shared" si="36"/>
        <v>66</v>
      </c>
      <c r="P402" s="7">
        <f>A402-$A$331+1</f>
        <v>72</v>
      </c>
      <c r="Q402" s="2">
        <v>4077.09</v>
      </c>
      <c r="R402" s="10">
        <f t="shared" si="37"/>
        <v>352.26057600000001</v>
      </c>
      <c r="S402" s="1">
        <v>0.29199999999999998</v>
      </c>
      <c r="T402" s="13">
        <f t="shared" si="38"/>
        <v>1.46</v>
      </c>
      <c r="U402">
        <v>1.5692000000000002</v>
      </c>
    </row>
    <row r="403" spans="1:21">
      <c r="A403" s="4">
        <v>44230</v>
      </c>
      <c r="B403">
        <v>2021</v>
      </c>
      <c r="C403" t="s">
        <v>5</v>
      </c>
      <c r="D403" s="7">
        <v>32</v>
      </c>
      <c r="E403" s="7">
        <v>23</v>
      </c>
      <c r="F403" s="15">
        <f>(D403 + E403) / 2</f>
        <v>27.5</v>
      </c>
      <c r="G403">
        <v>4</v>
      </c>
      <c r="H403" s="17">
        <f t="shared" si="35"/>
        <v>1.1111120000000001</v>
      </c>
      <c r="I403" t="s">
        <v>13</v>
      </c>
      <c r="J403" s="9">
        <v>11.8</v>
      </c>
      <c r="K403" s="3">
        <v>0.81</v>
      </c>
      <c r="L403" s="3">
        <v>0.56999999999999995</v>
      </c>
      <c r="M403">
        <v>1011</v>
      </c>
      <c r="N403" s="15">
        <f t="shared" si="39"/>
        <v>81</v>
      </c>
      <c r="O403">
        <f t="shared" si="36"/>
        <v>56.999999999999993</v>
      </c>
      <c r="P403" s="7">
        <f>A403-$A$331+1</f>
        <v>73</v>
      </c>
      <c r="Q403" s="2">
        <v>3790.51</v>
      </c>
      <c r="R403" s="10">
        <f t="shared" si="37"/>
        <v>327.50006400000001</v>
      </c>
      <c r="S403" s="1">
        <v>0.26408330000000002</v>
      </c>
      <c r="T403" s="13">
        <f t="shared" si="38"/>
        <v>1.3204165000000001</v>
      </c>
      <c r="U403">
        <v>1.5727000000000002</v>
      </c>
    </row>
    <row r="404" spans="1:21">
      <c r="A404" s="4">
        <v>44231</v>
      </c>
      <c r="B404">
        <v>2021</v>
      </c>
      <c r="C404" t="s">
        <v>5</v>
      </c>
      <c r="D404" s="7">
        <v>28</v>
      </c>
      <c r="E404" s="7">
        <v>23</v>
      </c>
      <c r="F404" s="15">
        <f>(D404 + E404) / 2</f>
        <v>25.5</v>
      </c>
      <c r="G404">
        <v>5</v>
      </c>
      <c r="H404" s="17">
        <f t="shared" si="35"/>
        <v>1.3888900000000002</v>
      </c>
      <c r="I404" t="s">
        <v>11</v>
      </c>
      <c r="J404" s="9">
        <v>14.7</v>
      </c>
      <c r="K404" s="3">
        <v>0.9</v>
      </c>
      <c r="L404" s="3">
        <v>0.65</v>
      </c>
      <c r="M404">
        <v>1011</v>
      </c>
      <c r="N404" s="15">
        <f t="shared" si="39"/>
        <v>90</v>
      </c>
      <c r="O404">
        <f t="shared" si="36"/>
        <v>65</v>
      </c>
      <c r="P404" s="7">
        <f>A404-$A$331+1</f>
        <v>74</v>
      </c>
      <c r="Q404" s="2">
        <v>4528.3193000000001</v>
      </c>
      <c r="R404" s="10">
        <f t="shared" si="37"/>
        <v>391.24678752000005</v>
      </c>
      <c r="S404" s="1">
        <v>0.25579162999999999</v>
      </c>
      <c r="T404" s="13">
        <f t="shared" si="38"/>
        <v>1.2789581499999998</v>
      </c>
      <c r="U404">
        <v>1.5953000000000002</v>
      </c>
    </row>
    <row r="405" spans="1:21">
      <c r="A405" s="4">
        <v>44232</v>
      </c>
      <c r="B405">
        <v>2021</v>
      </c>
      <c r="C405" t="s">
        <v>6</v>
      </c>
      <c r="D405" s="7">
        <v>30</v>
      </c>
      <c r="E405" s="7">
        <v>24</v>
      </c>
      <c r="F405" s="15">
        <f>(D405 + E405) / 2</f>
        <v>27</v>
      </c>
      <c r="G405">
        <v>4</v>
      </c>
      <c r="H405" s="17">
        <f t="shared" si="35"/>
        <v>1.1111120000000001</v>
      </c>
      <c r="I405" t="s">
        <v>2</v>
      </c>
      <c r="J405" s="9">
        <v>4.7</v>
      </c>
      <c r="K405" s="3">
        <v>0.79</v>
      </c>
      <c r="L405" s="3">
        <v>0.69</v>
      </c>
      <c r="M405">
        <v>1011</v>
      </c>
      <c r="N405" s="15">
        <f t="shared" si="39"/>
        <v>79</v>
      </c>
      <c r="O405">
        <f t="shared" si="36"/>
        <v>69</v>
      </c>
      <c r="P405" s="7">
        <f>A405-$A$331+1</f>
        <v>75</v>
      </c>
      <c r="Q405" s="2">
        <v>3537.75</v>
      </c>
      <c r="R405" s="10">
        <f t="shared" si="37"/>
        <v>305.66160000000002</v>
      </c>
      <c r="S405" s="1">
        <v>0.24725001999999999</v>
      </c>
      <c r="T405" s="13">
        <f t="shared" si="38"/>
        <v>1.2362500999999999</v>
      </c>
      <c r="U405">
        <v>1.5871000000000002</v>
      </c>
    </row>
    <row r="406" spans="1:21">
      <c r="A406" s="4">
        <v>44233</v>
      </c>
      <c r="B406">
        <v>2021</v>
      </c>
      <c r="C406" t="s">
        <v>4</v>
      </c>
      <c r="D406" s="7">
        <v>32</v>
      </c>
      <c r="E406" s="7">
        <v>23</v>
      </c>
      <c r="F406" s="15">
        <f>(D406 + E406) / 2</f>
        <v>27.5</v>
      </c>
      <c r="G406">
        <v>4</v>
      </c>
      <c r="H406" s="17">
        <f t="shared" si="35"/>
        <v>1.1111120000000001</v>
      </c>
      <c r="I406" t="s">
        <v>11</v>
      </c>
      <c r="J406" s="9">
        <v>4.3</v>
      </c>
      <c r="K406" s="3">
        <v>0.75</v>
      </c>
      <c r="L406" s="3">
        <v>0.42</v>
      </c>
      <c r="M406">
        <v>1010</v>
      </c>
      <c r="N406" s="15">
        <f t="shared" si="39"/>
        <v>75</v>
      </c>
      <c r="O406">
        <f t="shared" si="36"/>
        <v>42</v>
      </c>
      <c r="P406" s="7">
        <f>A406-$A$331+1</f>
        <v>76</v>
      </c>
      <c r="Q406" s="2">
        <v>5663.0703000000003</v>
      </c>
      <c r="R406" s="10">
        <f t="shared" si="37"/>
        <v>489.28927392000003</v>
      </c>
      <c r="S406" s="1">
        <v>0.24083328000000001</v>
      </c>
      <c r="T406" s="13">
        <f t="shared" si="38"/>
        <v>1.2041664000000001</v>
      </c>
      <c r="U406">
        <v>1.5862000000000001</v>
      </c>
    </row>
    <row r="407" spans="1:21">
      <c r="A407" s="4">
        <v>44234</v>
      </c>
      <c r="B407">
        <v>2021</v>
      </c>
      <c r="C407" t="s">
        <v>6</v>
      </c>
      <c r="D407" s="7">
        <v>32</v>
      </c>
      <c r="E407" s="7">
        <v>22</v>
      </c>
      <c r="F407" s="15">
        <f>(D407 + E407) / 2</f>
        <v>27</v>
      </c>
      <c r="G407">
        <v>5</v>
      </c>
      <c r="H407" s="17">
        <f t="shared" si="35"/>
        <v>1.3888900000000002</v>
      </c>
      <c r="I407" t="s">
        <v>19</v>
      </c>
      <c r="J407" s="9">
        <v>2.2999999999999998</v>
      </c>
      <c r="K407" s="3">
        <v>0.81</v>
      </c>
      <c r="L407" s="3">
        <v>0.49</v>
      </c>
      <c r="M407">
        <v>1012</v>
      </c>
      <c r="N407" s="15">
        <f t="shared" si="39"/>
        <v>81</v>
      </c>
      <c r="O407">
        <f t="shared" si="36"/>
        <v>49</v>
      </c>
      <c r="P407" s="7">
        <f>A407-$A$331+1</f>
        <v>77</v>
      </c>
      <c r="Q407" s="2">
        <v>3700.6196</v>
      </c>
      <c r="R407" s="10">
        <f t="shared" si="37"/>
        <v>319.73353344000003</v>
      </c>
      <c r="S407" s="1">
        <v>0.24112499000000001</v>
      </c>
      <c r="T407" s="13">
        <f t="shared" si="38"/>
        <v>1.20562495</v>
      </c>
      <c r="U407">
        <v>1.5911000000000002</v>
      </c>
    </row>
    <row r="408" spans="1:21">
      <c r="A408" s="4">
        <v>44235</v>
      </c>
      <c r="B408">
        <v>2021</v>
      </c>
      <c r="C408" t="s">
        <v>5</v>
      </c>
      <c r="D408" s="7">
        <v>26</v>
      </c>
      <c r="E408" s="7">
        <v>23</v>
      </c>
      <c r="F408" s="15">
        <f>(D408 + E408) / 2</f>
        <v>24.5</v>
      </c>
      <c r="G408">
        <v>3</v>
      </c>
      <c r="H408" s="17">
        <f t="shared" si="35"/>
        <v>0.83333400000000002</v>
      </c>
      <c r="I408" t="s">
        <v>1</v>
      </c>
      <c r="J408" s="9">
        <v>12.2</v>
      </c>
      <c r="K408" s="3">
        <v>0.91</v>
      </c>
      <c r="L408" s="3">
        <v>0.68</v>
      </c>
      <c r="M408">
        <v>1012</v>
      </c>
      <c r="N408" s="15">
        <f t="shared" si="39"/>
        <v>91</v>
      </c>
      <c r="O408">
        <f t="shared" si="36"/>
        <v>68</v>
      </c>
      <c r="P408" s="7">
        <f>A408-$A$331+1</f>
        <v>78</v>
      </c>
      <c r="Q408" s="2">
        <v>3455.8706000000002</v>
      </c>
      <c r="R408" s="10">
        <f t="shared" si="37"/>
        <v>298.58721984000005</v>
      </c>
      <c r="S408" s="1">
        <v>0.24712496</v>
      </c>
      <c r="T408" s="13">
        <f t="shared" si="38"/>
        <v>1.2356248000000001</v>
      </c>
      <c r="U408">
        <v>1.6209000000000002</v>
      </c>
    </row>
    <row r="409" spans="1:21">
      <c r="A409" s="4">
        <v>44236</v>
      </c>
      <c r="B409">
        <v>2021</v>
      </c>
      <c r="C409" t="s">
        <v>6</v>
      </c>
      <c r="D409" s="7">
        <v>32</v>
      </c>
      <c r="E409" s="7">
        <v>23</v>
      </c>
      <c r="F409" s="15">
        <f>(D409 + E409) / 2</f>
        <v>27.5</v>
      </c>
      <c r="G409">
        <v>7</v>
      </c>
      <c r="H409" s="17">
        <f t="shared" si="35"/>
        <v>1.9444460000000001</v>
      </c>
      <c r="I409" t="s">
        <v>3</v>
      </c>
      <c r="J409" s="9">
        <v>2.2999999999999998</v>
      </c>
      <c r="K409" s="3">
        <v>0.76</v>
      </c>
      <c r="L409" s="3">
        <v>0.43</v>
      </c>
      <c r="M409">
        <v>1011</v>
      </c>
      <c r="N409" s="15">
        <f t="shared" si="39"/>
        <v>76</v>
      </c>
      <c r="O409">
        <f t="shared" si="36"/>
        <v>43</v>
      </c>
      <c r="P409" s="7">
        <f>A409-$A$331+1</f>
        <v>79</v>
      </c>
      <c r="Q409" s="2">
        <v>5809.9204</v>
      </c>
      <c r="R409" s="10">
        <f t="shared" si="37"/>
        <v>501.97712256</v>
      </c>
      <c r="S409" s="1">
        <v>0.24095839999999999</v>
      </c>
      <c r="T409" s="13">
        <f t="shared" si="38"/>
        <v>1.2047919999999999</v>
      </c>
      <c r="U409">
        <v>1.5964</v>
      </c>
    </row>
    <row r="410" spans="1:21">
      <c r="A410" s="4">
        <v>44237</v>
      </c>
      <c r="B410">
        <v>2021</v>
      </c>
      <c r="C410" t="s">
        <v>6</v>
      </c>
      <c r="D410" s="7">
        <v>33</v>
      </c>
      <c r="E410" s="7">
        <v>24</v>
      </c>
      <c r="F410" s="15">
        <f>(D410 + E410) / 2</f>
        <v>28.5</v>
      </c>
      <c r="G410">
        <v>6</v>
      </c>
      <c r="H410" s="17">
        <f t="shared" si="35"/>
        <v>1.666668</v>
      </c>
      <c r="I410" t="s">
        <v>3</v>
      </c>
      <c r="J410" s="9">
        <v>1.3</v>
      </c>
      <c r="K410" s="3">
        <v>0.76</v>
      </c>
      <c r="L410" s="3">
        <v>0.55000000000000004</v>
      </c>
      <c r="M410">
        <v>1010</v>
      </c>
      <c r="N410" s="15">
        <f t="shared" si="39"/>
        <v>76</v>
      </c>
      <c r="O410">
        <f t="shared" si="36"/>
        <v>55.000000000000007</v>
      </c>
      <c r="P410" s="7">
        <f>A410-$A$331+1</f>
        <v>80</v>
      </c>
      <c r="Q410" s="2">
        <v>6684.79</v>
      </c>
      <c r="R410" s="10">
        <f t="shared" si="37"/>
        <v>577.56585600000005</v>
      </c>
      <c r="S410" s="1">
        <v>0.23370830000000001</v>
      </c>
      <c r="T410" s="13">
        <f t="shared" si="38"/>
        <v>1.1685415000000001</v>
      </c>
      <c r="U410">
        <v>1.5901000000000001</v>
      </c>
    </row>
    <row r="411" spans="1:21">
      <c r="A411" s="4">
        <v>44238</v>
      </c>
      <c r="B411">
        <v>2021</v>
      </c>
      <c r="C411" t="s">
        <v>4</v>
      </c>
      <c r="D411" s="7">
        <v>32</v>
      </c>
      <c r="E411" s="7">
        <v>24</v>
      </c>
      <c r="F411" s="15">
        <f>(D411 + E411) / 2</f>
        <v>28</v>
      </c>
      <c r="G411">
        <v>4</v>
      </c>
      <c r="H411" s="17">
        <f t="shared" si="35"/>
        <v>1.1111120000000001</v>
      </c>
      <c r="I411" t="s">
        <v>11</v>
      </c>
      <c r="J411" s="9">
        <v>3.7</v>
      </c>
      <c r="K411" s="3">
        <v>0.8</v>
      </c>
      <c r="L411" s="3">
        <v>0.61</v>
      </c>
      <c r="M411">
        <v>1010</v>
      </c>
      <c r="N411" s="15">
        <f t="shared" si="39"/>
        <v>80</v>
      </c>
      <c r="O411">
        <f t="shared" si="36"/>
        <v>61</v>
      </c>
      <c r="P411" s="7">
        <f>A411-$A$331+1</f>
        <v>81</v>
      </c>
      <c r="Q411" s="2">
        <v>6436.48</v>
      </c>
      <c r="R411" s="10">
        <f t="shared" si="37"/>
        <v>556.11187199999995</v>
      </c>
      <c r="S411" s="1">
        <v>0.23400003</v>
      </c>
      <c r="T411" s="13">
        <f t="shared" si="38"/>
        <v>1.1700001499999999</v>
      </c>
      <c r="U411">
        <v>1.5958000000000001</v>
      </c>
    </row>
    <row r="412" spans="1:21">
      <c r="A412" s="4">
        <v>44239</v>
      </c>
      <c r="B412">
        <v>2021</v>
      </c>
      <c r="C412" t="s">
        <v>4</v>
      </c>
      <c r="D412" s="7">
        <v>29</v>
      </c>
      <c r="E412" s="7">
        <v>24</v>
      </c>
      <c r="F412" s="15">
        <f>(D412 + E412) / 2</f>
        <v>26.5</v>
      </c>
      <c r="G412">
        <v>6</v>
      </c>
      <c r="H412" s="17">
        <f t="shared" si="35"/>
        <v>1.666668</v>
      </c>
      <c r="I412" t="s">
        <v>2</v>
      </c>
      <c r="J412" s="9">
        <v>3.9</v>
      </c>
      <c r="K412" s="3">
        <v>0.84</v>
      </c>
      <c r="L412" s="3">
        <v>0.61</v>
      </c>
      <c r="M412">
        <v>1010</v>
      </c>
      <c r="N412" s="15">
        <f t="shared" si="39"/>
        <v>84</v>
      </c>
      <c r="O412">
        <f t="shared" si="36"/>
        <v>61</v>
      </c>
      <c r="P412" s="7">
        <f>A412-$A$331+1</f>
        <v>82</v>
      </c>
      <c r="Q412" s="2">
        <v>6446.2704999999996</v>
      </c>
      <c r="R412" s="10">
        <f t="shared" si="37"/>
        <v>556.95777120000002</v>
      </c>
      <c r="S412" s="1">
        <v>0.23220837</v>
      </c>
      <c r="T412" s="13">
        <f t="shared" si="38"/>
        <v>1.1610418499999999</v>
      </c>
      <c r="U412">
        <v>1.6102000000000001</v>
      </c>
    </row>
    <row r="413" spans="1:21">
      <c r="A413" s="4">
        <v>44240</v>
      </c>
      <c r="B413">
        <v>2021</v>
      </c>
      <c r="C413" t="s">
        <v>14</v>
      </c>
      <c r="D413" s="7">
        <v>32</v>
      </c>
      <c r="E413" s="7">
        <v>24</v>
      </c>
      <c r="F413" s="15">
        <f>(D413 + E413) / 2</f>
        <v>28</v>
      </c>
      <c r="G413">
        <v>6</v>
      </c>
      <c r="H413" s="17">
        <f t="shared" si="35"/>
        <v>1.666668</v>
      </c>
      <c r="I413" t="s">
        <v>10</v>
      </c>
      <c r="J413" s="9">
        <v>0.5</v>
      </c>
      <c r="K413" s="3">
        <v>0.76</v>
      </c>
      <c r="L413" s="3">
        <v>0.43</v>
      </c>
      <c r="M413">
        <v>1010</v>
      </c>
      <c r="N413" s="15">
        <f t="shared" si="39"/>
        <v>76</v>
      </c>
      <c r="O413">
        <f t="shared" si="36"/>
        <v>43</v>
      </c>
      <c r="P413" s="7">
        <f>A413-$A$331+1</f>
        <v>83</v>
      </c>
      <c r="Q413" s="2">
        <v>7067.4897000000001</v>
      </c>
      <c r="R413" s="10">
        <f t="shared" si="37"/>
        <v>610.63111007999998</v>
      </c>
      <c r="S413" s="1">
        <v>0.22441673000000001</v>
      </c>
      <c r="T413" s="13">
        <f t="shared" si="38"/>
        <v>1.12208365</v>
      </c>
      <c r="U413">
        <v>1.5985000000000003</v>
      </c>
    </row>
    <row r="414" spans="1:21">
      <c r="A414" s="4">
        <v>44241</v>
      </c>
      <c r="B414">
        <v>2021</v>
      </c>
      <c r="C414" t="s">
        <v>4</v>
      </c>
      <c r="D414" s="7">
        <v>32</v>
      </c>
      <c r="E414" s="7">
        <v>24</v>
      </c>
      <c r="F414" s="15">
        <f>(D414 + E414) / 2</f>
        <v>28</v>
      </c>
      <c r="G414">
        <v>5</v>
      </c>
      <c r="H414" s="17">
        <f t="shared" si="35"/>
        <v>1.3888900000000002</v>
      </c>
      <c r="I414" t="s">
        <v>2</v>
      </c>
      <c r="J414" s="9">
        <v>1.6</v>
      </c>
      <c r="K414" s="3">
        <v>0.76</v>
      </c>
      <c r="L414" s="3">
        <v>0.57999999999999996</v>
      </c>
      <c r="M414">
        <v>1010</v>
      </c>
      <c r="N414" s="15">
        <f t="shared" si="39"/>
        <v>76</v>
      </c>
      <c r="O414">
        <f t="shared" si="36"/>
        <v>57.999999999999993</v>
      </c>
      <c r="P414" s="7">
        <f>A414-$A$331+1</f>
        <v>84</v>
      </c>
      <c r="Q414" s="2">
        <v>7111.9897000000001</v>
      </c>
      <c r="R414" s="10">
        <f t="shared" si="37"/>
        <v>614.47591008000006</v>
      </c>
      <c r="S414" s="1">
        <v>0.21987499999999999</v>
      </c>
      <c r="T414" s="13">
        <f t="shared" si="38"/>
        <v>1.0993749999999998</v>
      </c>
      <c r="U414">
        <v>1.5995000000000001</v>
      </c>
    </row>
    <row r="415" spans="1:21">
      <c r="A415" s="4">
        <v>44242</v>
      </c>
      <c r="B415">
        <v>2021</v>
      </c>
      <c r="C415" t="s">
        <v>6</v>
      </c>
      <c r="D415" s="7">
        <v>30</v>
      </c>
      <c r="E415" s="7">
        <v>24</v>
      </c>
      <c r="F415" s="15">
        <f>(D415 + E415) / 2</f>
        <v>27</v>
      </c>
      <c r="G415">
        <v>3</v>
      </c>
      <c r="H415" s="17">
        <f t="shared" si="35"/>
        <v>0.83333400000000002</v>
      </c>
      <c r="I415" t="s">
        <v>1</v>
      </c>
      <c r="J415" s="9">
        <v>2.9</v>
      </c>
      <c r="K415" s="3">
        <v>0.81</v>
      </c>
      <c r="L415" s="3">
        <v>0.73</v>
      </c>
      <c r="M415">
        <v>1010</v>
      </c>
      <c r="N415" s="15">
        <f t="shared" si="39"/>
        <v>81</v>
      </c>
      <c r="O415">
        <f t="shared" si="36"/>
        <v>73</v>
      </c>
      <c r="P415" s="7">
        <f>A415-$A$331+1</f>
        <v>85</v>
      </c>
      <c r="Q415" s="2">
        <v>6854.78</v>
      </c>
      <c r="R415" s="10">
        <f t="shared" si="37"/>
        <v>592.25299200000006</v>
      </c>
      <c r="S415" s="1">
        <v>0.22087501000000001</v>
      </c>
      <c r="T415" s="13">
        <f t="shared" si="38"/>
        <v>1.10437505</v>
      </c>
      <c r="U415">
        <v>1.6093000000000002</v>
      </c>
    </row>
    <row r="416" spans="1:21">
      <c r="A416" s="4">
        <v>44243</v>
      </c>
      <c r="B416">
        <v>2021</v>
      </c>
      <c r="C416" t="s">
        <v>5</v>
      </c>
      <c r="D416" s="7">
        <v>30</v>
      </c>
      <c r="E416" s="7">
        <v>24</v>
      </c>
      <c r="F416" s="15">
        <f>(D416 + E416) / 2</f>
        <v>27</v>
      </c>
      <c r="G416">
        <v>3</v>
      </c>
      <c r="H416" s="17">
        <f t="shared" si="35"/>
        <v>0.83333400000000002</v>
      </c>
      <c r="I416" t="s">
        <v>10</v>
      </c>
      <c r="J416" s="9">
        <v>17.399999999999999</v>
      </c>
      <c r="K416" s="3">
        <v>0.85</v>
      </c>
      <c r="L416" s="3">
        <v>0.8</v>
      </c>
      <c r="M416">
        <v>1010</v>
      </c>
      <c r="N416" s="15">
        <f t="shared" si="39"/>
        <v>85</v>
      </c>
      <c r="O416">
        <f t="shared" si="36"/>
        <v>80</v>
      </c>
      <c r="P416" s="7">
        <f>A416-$A$331+1</f>
        <v>86</v>
      </c>
      <c r="Q416" s="2">
        <v>6938.4404000000004</v>
      </c>
      <c r="R416" s="10">
        <f t="shared" si="37"/>
        <v>599.48125056000003</v>
      </c>
      <c r="S416" s="1">
        <v>0.22037502</v>
      </c>
      <c r="T416" s="13">
        <f t="shared" si="38"/>
        <v>1.1018751</v>
      </c>
      <c r="U416">
        <v>1.6209000000000002</v>
      </c>
    </row>
    <row r="417" spans="1:21">
      <c r="A417" s="4">
        <v>44244</v>
      </c>
      <c r="B417">
        <v>2021</v>
      </c>
      <c r="C417" t="s">
        <v>5</v>
      </c>
      <c r="D417" s="7">
        <v>29</v>
      </c>
      <c r="E417" s="7">
        <v>24</v>
      </c>
      <c r="F417" s="15">
        <f>(D417 + E417) / 2</f>
        <v>26.5</v>
      </c>
      <c r="G417">
        <v>2</v>
      </c>
      <c r="H417" s="17">
        <f t="shared" si="35"/>
        <v>0.55555600000000005</v>
      </c>
      <c r="I417" t="s">
        <v>11</v>
      </c>
      <c r="J417" s="9">
        <v>20.7</v>
      </c>
      <c r="K417" s="3">
        <v>0.87</v>
      </c>
      <c r="L417" s="3">
        <v>0.72</v>
      </c>
      <c r="M417">
        <v>1010</v>
      </c>
      <c r="N417" s="15">
        <f t="shared" si="39"/>
        <v>87</v>
      </c>
      <c r="O417">
        <f t="shared" si="36"/>
        <v>72</v>
      </c>
      <c r="P417" s="7">
        <f>A417-$A$331+1</f>
        <v>87</v>
      </c>
      <c r="Q417" s="2">
        <v>7224.13</v>
      </c>
      <c r="R417" s="10">
        <f t="shared" si="37"/>
        <v>624.16483200000005</v>
      </c>
      <c r="S417" s="1">
        <v>0.21404165</v>
      </c>
      <c r="T417" s="13">
        <f t="shared" si="38"/>
        <v>1.0702082499999999</v>
      </c>
      <c r="U417">
        <v>1.6401000000000001</v>
      </c>
    </row>
    <row r="418" spans="1:21">
      <c r="A418" s="4">
        <v>44245</v>
      </c>
      <c r="B418">
        <v>2021</v>
      </c>
      <c r="C418" t="s">
        <v>5</v>
      </c>
      <c r="D418" s="7">
        <v>29</v>
      </c>
      <c r="E418" s="7">
        <v>24</v>
      </c>
      <c r="F418" s="15">
        <f>(D418 + E418) / 2</f>
        <v>26.5</v>
      </c>
      <c r="G418">
        <v>4</v>
      </c>
      <c r="H418" s="17">
        <f t="shared" si="35"/>
        <v>1.1111120000000001</v>
      </c>
      <c r="I418" t="s">
        <v>11</v>
      </c>
      <c r="J418" s="9">
        <v>63.7</v>
      </c>
      <c r="K418" s="3">
        <v>0.89</v>
      </c>
      <c r="L418" s="3">
        <v>0.72</v>
      </c>
      <c r="M418">
        <v>1011</v>
      </c>
      <c r="N418" s="15">
        <f t="shared" si="39"/>
        <v>89</v>
      </c>
      <c r="O418">
        <f t="shared" si="36"/>
        <v>72</v>
      </c>
      <c r="P418" s="7">
        <f>A418-$A$331+1</f>
        <v>88</v>
      </c>
      <c r="Q418" s="2">
        <v>4479.3706000000002</v>
      </c>
      <c r="R418" s="10">
        <f t="shared" si="37"/>
        <v>387.01761984000001</v>
      </c>
      <c r="S418" s="1">
        <v>0.21812498999999999</v>
      </c>
      <c r="T418" s="13">
        <f t="shared" si="38"/>
        <v>1.09062495</v>
      </c>
      <c r="U418">
        <v>1.6856000000000002</v>
      </c>
    </row>
    <row r="419" spans="1:21">
      <c r="A419" s="4">
        <v>44246</v>
      </c>
      <c r="B419">
        <v>2021</v>
      </c>
      <c r="C419" t="s">
        <v>5</v>
      </c>
      <c r="D419" s="7">
        <v>30</v>
      </c>
      <c r="E419" s="7">
        <v>23</v>
      </c>
      <c r="F419" s="15">
        <f>(D419 + E419) / 2</f>
        <v>26.5</v>
      </c>
      <c r="G419">
        <v>4</v>
      </c>
      <c r="H419" s="17">
        <f t="shared" si="35"/>
        <v>1.1111120000000001</v>
      </c>
      <c r="I419" t="s">
        <v>13</v>
      </c>
      <c r="J419" s="9">
        <v>14.8</v>
      </c>
      <c r="K419" s="3">
        <v>0.87</v>
      </c>
      <c r="L419" s="3">
        <v>0.68</v>
      </c>
      <c r="M419">
        <v>1011</v>
      </c>
      <c r="N419" s="15">
        <f t="shared" si="39"/>
        <v>87</v>
      </c>
      <c r="O419">
        <f t="shared" si="36"/>
        <v>68</v>
      </c>
      <c r="P419" s="7">
        <f>A419-$A$331+1</f>
        <v>89</v>
      </c>
      <c r="Q419" s="2">
        <v>4077.98</v>
      </c>
      <c r="R419" s="10">
        <f t="shared" si="37"/>
        <v>352.33747200000005</v>
      </c>
      <c r="S419" s="1">
        <v>0.2383334</v>
      </c>
      <c r="T419" s="13">
        <f t="shared" si="38"/>
        <v>1.191667</v>
      </c>
      <c r="U419">
        <v>1.6962000000000002</v>
      </c>
    </row>
    <row r="420" spans="1:21">
      <c r="A420" s="4">
        <v>44247</v>
      </c>
      <c r="B420">
        <v>2021</v>
      </c>
      <c r="C420" t="s">
        <v>5</v>
      </c>
      <c r="D420" s="7">
        <v>30</v>
      </c>
      <c r="E420" s="7">
        <v>24</v>
      </c>
      <c r="F420" s="15">
        <f>(D420 + E420) / 2</f>
        <v>27</v>
      </c>
      <c r="G420">
        <v>4</v>
      </c>
      <c r="H420" s="17">
        <f t="shared" si="35"/>
        <v>1.1111120000000001</v>
      </c>
      <c r="I420" t="s">
        <v>1</v>
      </c>
      <c r="J420" s="9">
        <v>15.3</v>
      </c>
      <c r="K420" s="3">
        <v>0.88</v>
      </c>
      <c r="L420" s="3">
        <v>0.8</v>
      </c>
      <c r="M420">
        <v>1011</v>
      </c>
      <c r="N420" s="15">
        <f t="shared" si="39"/>
        <v>88</v>
      </c>
      <c r="O420">
        <f t="shared" si="36"/>
        <v>80</v>
      </c>
      <c r="P420" s="7">
        <f>A420-$A$331+1</f>
        <v>90</v>
      </c>
      <c r="Q420" s="2">
        <v>4223.9395000000004</v>
      </c>
      <c r="R420" s="10">
        <f t="shared" si="37"/>
        <v>364.94837280000007</v>
      </c>
      <c r="S420" s="1">
        <v>0.24495833</v>
      </c>
      <c r="T420" s="13">
        <f t="shared" si="38"/>
        <v>1.22479165</v>
      </c>
      <c r="U420">
        <v>1.7008000000000001</v>
      </c>
    </row>
    <row r="421" spans="1:21">
      <c r="A421" s="4">
        <v>44248</v>
      </c>
      <c r="B421">
        <v>2021</v>
      </c>
      <c r="C421" t="s">
        <v>5</v>
      </c>
      <c r="D421" s="7">
        <v>30</v>
      </c>
      <c r="E421" s="7">
        <v>24</v>
      </c>
      <c r="F421" s="15">
        <f>(D421 + E421) / 2</f>
        <v>27</v>
      </c>
      <c r="G421">
        <v>3</v>
      </c>
      <c r="H421" s="17">
        <f t="shared" si="35"/>
        <v>0.83333400000000002</v>
      </c>
      <c r="I421" t="s">
        <v>1</v>
      </c>
      <c r="J421" s="9">
        <v>5.2</v>
      </c>
      <c r="K421" s="3">
        <v>0.85</v>
      </c>
      <c r="L421" s="3">
        <v>0.55000000000000004</v>
      </c>
      <c r="M421">
        <v>1010</v>
      </c>
      <c r="N421" s="15">
        <f t="shared" si="39"/>
        <v>85</v>
      </c>
      <c r="O421">
        <f t="shared" si="36"/>
        <v>55.000000000000007</v>
      </c>
      <c r="P421" s="7">
        <f>A421-$A$331+1</f>
        <v>91</v>
      </c>
      <c r="Q421" s="2">
        <v>3670.36</v>
      </c>
      <c r="R421" s="10">
        <f t="shared" si="37"/>
        <v>317.11910400000005</v>
      </c>
      <c r="S421" s="1">
        <v>0.27479163000000001</v>
      </c>
      <c r="T421" s="13">
        <f t="shared" si="38"/>
        <v>1.37395815</v>
      </c>
      <c r="U421">
        <v>1.7044000000000001</v>
      </c>
    </row>
    <row r="422" spans="1:21">
      <c r="A422" s="4">
        <v>44249</v>
      </c>
      <c r="B422">
        <v>2021</v>
      </c>
      <c r="C422" t="s">
        <v>4</v>
      </c>
      <c r="D422" s="7">
        <v>32</v>
      </c>
      <c r="E422" s="7">
        <v>24</v>
      </c>
      <c r="F422" s="15">
        <f>(D422 + E422) / 2</f>
        <v>28</v>
      </c>
      <c r="G422">
        <v>4</v>
      </c>
      <c r="H422" s="17">
        <f t="shared" si="35"/>
        <v>1.1111120000000001</v>
      </c>
      <c r="I422" t="s">
        <v>16</v>
      </c>
      <c r="J422" s="9">
        <v>1.2</v>
      </c>
      <c r="K422" s="3">
        <v>0.8</v>
      </c>
      <c r="L422" s="3">
        <v>0.33</v>
      </c>
      <c r="M422">
        <v>1009</v>
      </c>
      <c r="N422" s="15">
        <f t="shared" si="39"/>
        <v>80</v>
      </c>
      <c r="O422">
        <f t="shared" si="36"/>
        <v>33</v>
      </c>
      <c r="P422" s="7">
        <f>A422-$A$331+1</f>
        <v>92</v>
      </c>
      <c r="Q422" s="2">
        <v>3174.63</v>
      </c>
      <c r="R422" s="10">
        <f t="shared" si="37"/>
        <v>274.28803200000004</v>
      </c>
      <c r="S422" s="1">
        <v>0.30158331999999999</v>
      </c>
      <c r="T422" s="13">
        <f t="shared" si="38"/>
        <v>1.5079165999999999</v>
      </c>
      <c r="U422">
        <v>1.6931000000000003</v>
      </c>
    </row>
    <row r="423" spans="1:21">
      <c r="A423" s="4">
        <v>44250</v>
      </c>
      <c r="B423">
        <v>2021</v>
      </c>
      <c r="C423" t="s">
        <v>4</v>
      </c>
      <c r="D423" s="7">
        <v>32</v>
      </c>
      <c r="E423" s="7">
        <v>23</v>
      </c>
      <c r="F423" s="15">
        <f>(D423 + E423) / 2</f>
        <v>27.5</v>
      </c>
      <c r="G423">
        <v>3</v>
      </c>
      <c r="H423" s="17">
        <f t="shared" si="35"/>
        <v>0.83333400000000002</v>
      </c>
      <c r="I423" t="s">
        <v>11</v>
      </c>
      <c r="J423" s="9">
        <v>1.6</v>
      </c>
      <c r="K423" s="3">
        <v>0.79</v>
      </c>
      <c r="L423" s="3">
        <v>0.44</v>
      </c>
      <c r="M423">
        <v>1008</v>
      </c>
      <c r="N423" s="15">
        <f t="shared" si="39"/>
        <v>79</v>
      </c>
      <c r="O423">
        <f t="shared" si="36"/>
        <v>44</v>
      </c>
      <c r="P423" s="7">
        <f>A423-$A$331+1</f>
        <v>93</v>
      </c>
      <c r="Q423" s="2">
        <v>7213.4497000000001</v>
      </c>
      <c r="R423" s="10">
        <f t="shared" si="37"/>
        <v>623.24205408</v>
      </c>
      <c r="S423" s="1">
        <v>0.27783330000000001</v>
      </c>
      <c r="T423" s="13">
        <f t="shared" si="38"/>
        <v>1.3891665</v>
      </c>
      <c r="U423">
        <v>1.7002000000000002</v>
      </c>
    </row>
    <row r="424" spans="1:21">
      <c r="A424" s="4">
        <v>44251</v>
      </c>
      <c r="B424">
        <v>2021</v>
      </c>
      <c r="C424" t="s">
        <v>18</v>
      </c>
      <c r="D424" s="7">
        <v>32</v>
      </c>
      <c r="E424" s="7">
        <v>24</v>
      </c>
      <c r="F424" s="15">
        <f>(D424 + E424) / 2</f>
        <v>28</v>
      </c>
      <c r="G424">
        <v>4</v>
      </c>
      <c r="H424" s="17">
        <f t="shared" si="35"/>
        <v>1.1111120000000001</v>
      </c>
      <c r="I424" t="s">
        <v>1</v>
      </c>
      <c r="J424" s="9">
        <v>16</v>
      </c>
      <c r="K424" s="3">
        <v>0.83</v>
      </c>
      <c r="L424" s="3">
        <v>0.54</v>
      </c>
      <c r="M424">
        <v>1007</v>
      </c>
      <c r="N424" s="15">
        <f t="shared" si="39"/>
        <v>83</v>
      </c>
      <c r="O424">
        <f t="shared" si="36"/>
        <v>54</v>
      </c>
      <c r="P424" s="7">
        <f>A424-$A$331+1</f>
        <v>94</v>
      </c>
      <c r="Q424" s="2">
        <v>5006.25</v>
      </c>
      <c r="R424" s="10">
        <f t="shared" si="37"/>
        <v>432.54</v>
      </c>
      <c r="S424" s="1">
        <v>0.25766667999999998</v>
      </c>
      <c r="T424" s="13">
        <f t="shared" si="38"/>
        <v>1.2883334</v>
      </c>
      <c r="U424">
        <v>1.7050000000000001</v>
      </c>
    </row>
    <row r="425" spans="1:21">
      <c r="A425" s="4">
        <v>44252</v>
      </c>
      <c r="B425">
        <v>2021</v>
      </c>
      <c r="C425" t="s">
        <v>5</v>
      </c>
      <c r="D425" s="7">
        <v>31</v>
      </c>
      <c r="E425" s="7">
        <v>21</v>
      </c>
      <c r="F425" s="15">
        <f>(D425 + E425) / 2</f>
        <v>26</v>
      </c>
      <c r="G425">
        <v>3</v>
      </c>
      <c r="H425" s="17">
        <f t="shared" si="35"/>
        <v>0.83333400000000002</v>
      </c>
      <c r="I425" t="s">
        <v>10</v>
      </c>
      <c r="J425" s="9">
        <v>21</v>
      </c>
      <c r="K425" s="3">
        <v>0.87</v>
      </c>
      <c r="L425" s="3">
        <v>0.57999999999999996</v>
      </c>
      <c r="M425">
        <v>1008</v>
      </c>
      <c r="N425" s="15">
        <f t="shared" si="39"/>
        <v>87</v>
      </c>
      <c r="O425">
        <f t="shared" si="36"/>
        <v>57.999999999999993</v>
      </c>
      <c r="P425" s="7">
        <f>A425-$A$331+1</f>
        <v>95</v>
      </c>
      <c r="Q425" s="2">
        <v>5539.3594000000003</v>
      </c>
      <c r="R425" s="10">
        <f t="shared" si="37"/>
        <v>478.60065216000004</v>
      </c>
      <c r="S425" s="1">
        <v>0.26445833000000002</v>
      </c>
      <c r="T425" s="13">
        <f t="shared" si="38"/>
        <v>1.3222916499999999</v>
      </c>
      <c r="U425">
        <v>1.7453000000000001</v>
      </c>
    </row>
    <row r="426" spans="1:21">
      <c r="A426" s="4">
        <v>44253</v>
      </c>
      <c r="B426">
        <v>2021</v>
      </c>
      <c r="C426" t="s">
        <v>4</v>
      </c>
      <c r="D426" s="7">
        <v>30</v>
      </c>
      <c r="E426" s="7">
        <v>24</v>
      </c>
      <c r="F426" s="15">
        <f>(D426 + E426) / 2</f>
        <v>27</v>
      </c>
      <c r="G426">
        <v>3</v>
      </c>
      <c r="H426" s="17">
        <f t="shared" si="35"/>
        <v>0.83333400000000002</v>
      </c>
      <c r="I426" t="s">
        <v>3</v>
      </c>
      <c r="J426" s="9">
        <v>9.6</v>
      </c>
      <c r="K426" s="3">
        <v>0.88</v>
      </c>
      <c r="L426" s="3">
        <v>0.77</v>
      </c>
      <c r="M426">
        <v>1009</v>
      </c>
      <c r="N426" s="15">
        <f t="shared" si="39"/>
        <v>88</v>
      </c>
      <c r="O426">
        <f t="shared" si="36"/>
        <v>77</v>
      </c>
      <c r="P426" s="7">
        <f>A426-$A$331+1</f>
        <v>96</v>
      </c>
      <c r="Q426" s="2">
        <v>3152.3796000000002</v>
      </c>
      <c r="R426" s="10">
        <f t="shared" si="37"/>
        <v>272.36559744000004</v>
      </c>
      <c r="S426" s="1">
        <v>0.27916667000000001</v>
      </c>
      <c r="T426" s="13">
        <f t="shared" si="38"/>
        <v>1.39583335</v>
      </c>
      <c r="U426">
        <v>1.7383000000000002</v>
      </c>
    </row>
    <row r="427" spans="1:21">
      <c r="A427" s="4">
        <v>44254</v>
      </c>
      <c r="B427">
        <v>2021</v>
      </c>
      <c r="C427" t="s">
        <v>5</v>
      </c>
      <c r="D427" s="7">
        <v>31</v>
      </c>
      <c r="E427" s="7">
        <v>24</v>
      </c>
      <c r="F427" s="15">
        <f>(D427 + E427) / 2</f>
        <v>27.5</v>
      </c>
      <c r="G427">
        <v>4</v>
      </c>
      <c r="H427" s="17">
        <f t="shared" si="35"/>
        <v>1.1111120000000001</v>
      </c>
      <c r="I427" t="s">
        <v>3</v>
      </c>
      <c r="J427" s="9">
        <v>13.1</v>
      </c>
      <c r="K427" s="3">
        <v>0.86</v>
      </c>
      <c r="L427" s="3">
        <v>0.71</v>
      </c>
      <c r="M427">
        <v>1010</v>
      </c>
      <c r="N427" s="15">
        <f t="shared" si="39"/>
        <v>86</v>
      </c>
      <c r="O427">
        <f t="shared" si="36"/>
        <v>71</v>
      </c>
      <c r="P427" s="7">
        <f>A427-$A$331+1</f>
        <v>97</v>
      </c>
      <c r="Q427" s="2">
        <v>5740.5005000000001</v>
      </c>
      <c r="R427" s="10">
        <f t="shared" si="37"/>
        <v>495.97924320000004</v>
      </c>
      <c r="S427" s="1">
        <v>0.29429169999999999</v>
      </c>
      <c r="T427" s="13">
        <f t="shared" si="38"/>
        <v>1.4714585</v>
      </c>
      <c r="U427">
        <v>1.7404000000000002</v>
      </c>
    </row>
    <row r="428" spans="1:21">
      <c r="A428" s="4">
        <v>44255</v>
      </c>
      <c r="B428">
        <v>2021</v>
      </c>
      <c r="C428" t="s">
        <v>5</v>
      </c>
      <c r="D428" s="7">
        <v>31</v>
      </c>
      <c r="E428" s="7">
        <v>24</v>
      </c>
      <c r="F428" s="15">
        <f>(D428 + E428) / 2</f>
        <v>27.5</v>
      </c>
      <c r="G428">
        <v>3</v>
      </c>
      <c r="H428" s="17">
        <f t="shared" si="35"/>
        <v>0.83333400000000002</v>
      </c>
      <c r="I428" t="s">
        <v>13</v>
      </c>
      <c r="J428" s="9">
        <v>7.2</v>
      </c>
      <c r="K428" s="3">
        <v>0.84</v>
      </c>
      <c r="L428" s="3">
        <v>0.55000000000000004</v>
      </c>
      <c r="M428">
        <v>1009</v>
      </c>
      <c r="N428" s="15">
        <f t="shared" si="39"/>
        <v>84</v>
      </c>
      <c r="O428">
        <f t="shared" si="36"/>
        <v>55.000000000000007</v>
      </c>
      <c r="P428" s="7">
        <f>A428-$A$331+1</f>
        <v>98</v>
      </c>
      <c r="Q428" s="2">
        <v>7459.0889999999999</v>
      </c>
      <c r="R428" s="10">
        <f t="shared" si="37"/>
        <v>644.46528960000001</v>
      </c>
      <c r="S428" s="1">
        <v>0.2733333</v>
      </c>
      <c r="T428" s="13">
        <f t="shared" si="38"/>
        <v>1.3666665</v>
      </c>
      <c r="U428">
        <v>1.7452000000000001</v>
      </c>
    </row>
    <row r="429" spans="1:21">
      <c r="A429" s="4">
        <v>44256</v>
      </c>
      <c r="B429">
        <v>2021</v>
      </c>
      <c r="C429" t="s">
        <v>5</v>
      </c>
      <c r="D429" s="7">
        <v>30</v>
      </c>
      <c r="E429" s="7">
        <v>23</v>
      </c>
      <c r="F429" s="15">
        <f>(D429 + E429) / 2</f>
        <v>26.5</v>
      </c>
      <c r="G429">
        <v>5</v>
      </c>
      <c r="H429" s="17">
        <f t="shared" si="35"/>
        <v>1.3888900000000002</v>
      </c>
      <c r="I429" t="s">
        <v>2</v>
      </c>
      <c r="J429" s="9">
        <v>9.4</v>
      </c>
      <c r="K429" s="3">
        <v>0.86</v>
      </c>
      <c r="L429" s="3">
        <v>0.63</v>
      </c>
      <c r="M429">
        <v>1009</v>
      </c>
      <c r="N429" s="15">
        <f t="shared" si="39"/>
        <v>86</v>
      </c>
      <c r="O429">
        <f t="shared" si="36"/>
        <v>63</v>
      </c>
      <c r="P429" s="7">
        <f>A429-$A$331+1</f>
        <v>99</v>
      </c>
      <c r="Q429" s="2">
        <v>7486.6796999999997</v>
      </c>
      <c r="R429" s="10">
        <f t="shared" si="37"/>
        <v>646.84912608000002</v>
      </c>
      <c r="S429" s="1">
        <v>0.25258330000000001</v>
      </c>
      <c r="T429" s="13">
        <f t="shared" si="38"/>
        <v>1.2629165</v>
      </c>
      <c r="U429">
        <v>1.7650000000000001</v>
      </c>
    </row>
    <row r="430" spans="1:21">
      <c r="A430" s="4">
        <v>44257</v>
      </c>
      <c r="B430">
        <v>2021</v>
      </c>
      <c r="C430" t="s">
        <v>5</v>
      </c>
      <c r="D430" s="7">
        <v>31</v>
      </c>
      <c r="E430" s="7">
        <v>23</v>
      </c>
      <c r="F430" s="15">
        <f>(D430 + E430) / 2</f>
        <v>27</v>
      </c>
      <c r="G430">
        <v>4</v>
      </c>
      <c r="H430" s="17">
        <f t="shared" si="35"/>
        <v>1.1111120000000001</v>
      </c>
      <c r="I430" t="s">
        <v>11</v>
      </c>
      <c r="J430" s="9">
        <v>10.9</v>
      </c>
      <c r="K430" s="3">
        <v>0.83</v>
      </c>
      <c r="L430" s="3">
        <v>0.71</v>
      </c>
      <c r="M430">
        <v>1008</v>
      </c>
      <c r="N430" s="15">
        <f t="shared" si="39"/>
        <v>83</v>
      </c>
      <c r="O430">
        <f t="shared" si="36"/>
        <v>71</v>
      </c>
      <c r="P430" s="7">
        <f>A430-$A$331+1</f>
        <v>100</v>
      </c>
      <c r="Q430" s="2">
        <v>3675.7002000000002</v>
      </c>
      <c r="R430" s="10">
        <f t="shared" si="37"/>
        <v>317.58049728000003</v>
      </c>
      <c r="S430" s="1">
        <v>0.24079163000000001</v>
      </c>
      <c r="T430" s="13">
        <f t="shared" si="38"/>
        <v>1.2039581500000001</v>
      </c>
      <c r="U430">
        <v>1.7652000000000001</v>
      </c>
    </row>
    <row r="431" spans="1:21">
      <c r="A431" s="4">
        <v>44258</v>
      </c>
      <c r="B431">
        <v>2021</v>
      </c>
      <c r="C431" t="s">
        <v>32</v>
      </c>
      <c r="D431" s="7">
        <v>32</v>
      </c>
      <c r="E431" s="7">
        <v>24</v>
      </c>
      <c r="F431" s="15">
        <f>(D431 + E431) / 2</f>
        <v>28</v>
      </c>
      <c r="G431">
        <v>5</v>
      </c>
      <c r="H431" s="17">
        <f t="shared" si="35"/>
        <v>1.3888900000000002</v>
      </c>
      <c r="I431" t="s">
        <v>11</v>
      </c>
      <c r="J431" s="9">
        <v>8.1999999999999993</v>
      </c>
      <c r="K431" s="3">
        <v>0.82</v>
      </c>
      <c r="L431" s="3">
        <v>0.52</v>
      </c>
      <c r="M431">
        <v>1007</v>
      </c>
      <c r="N431" s="15">
        <f t="shared" si="39"/>
        <v>82</v>
      </c>
      <c r="O431">
        <f t="shared" si="36"/>
        <v>52</v>
      </c>
      <c r="P431" s="7">
        <f>A431-$A$331+1</f>
        <v>101</v>
      </c>
      <c r="Q431" s="2">
        <v>2285.5198</v>
      </c>
      <c r="R431" s="10">
        <f t="shared" si="37"/>
        <v>197.46891072000003</v>
      </c>
      <c r="S431" s="1">
        <v>0.28133335999999998</v>
      </c>
      <c r="T431" s="13">
        <f t="shared" si="38"/>
        <v>1.4066667999999998</v>
      </c>
      <c r="U431">
        <v>1.7570000000000001</v>
      </c>
    </row>
    <row r="432" spans="1:21">
      <c r="A432" s="4">
        <v>44259</v>
      </c>
      <c r="B432">
        <v>2021</v>
      </c>
      <c r="C432" t="s">
        <v>5</v>
      </c>
      <c r="D432" s="7">
        <v>31</v>
      </c>
      <c r="E432" s="7">
        <v>24</v>
      </c>
      <c r="F432" s="15">
        <f>(D432 + E432) / 2</f>
        <v>27.5</v>
      </c>
      <c r="G432">
        <v>4</v>
      </c>
      <c r="H432" s="17">
        <f t="shared" si="35"/>
        <v>1.1111120000000001</v>
      </c>
      <c r="I432" t="s">
        <v>2</v>
      </c>
      <c r="J432" s="9">
        <v>12.9</v>
      </c>
      <c r="K432" s="3">
        <v>0.85</v>
      </c>
      <c r="L432" s="3">
        <v>0.73</v>
      </c>
      <c r="M432">
        <v>1007</v>
      </c>
      <c r="N432" s="15">
        <f t="shared" si="39"/>
        <v>85</v>
      </c>
      <c r="O432">
        <f t="shared" si="36"/>
        <v>73</v>
      </c>
      <c r="P432" s="7">
        <f>A432-$A$331+1</f>
        <v>102</v>
      </c>
      <c r="Q432" s="2">
        <v>6768.4497000000001</v>
      </c>
      <c r="R432" s="10">
        <f t="shared" si="37"/>
        <v>584.79405408000002</v>
      </c>
      <c r="S432" s="1">
        <v>0.28833333</v>
      </c>
      <c r="T432" s="13">
        <f t="shared" si="38"/>
        <v>1.4416666499999999</v>
      </c>
      <c r="U432">
        <v>1.7719</v>
      </c>
    </row>
    <row r="433" spans="1:21">
      <c r="A433" s="4">
        <v>44260</v>
      </c>
      <c r="B433">
        <v>2021</v>
      </c>
      <c r="C433" t="s">
        <v>5</v>
      </c>
      <c r="D433" s="7">
        <v>31</v>
      </c>
      <c r="E433" s="7">
        <v>24</v>
      </c>
      <c r="F433" s="15">
        <f>(D433 + E433) / 2</f>
        <v>27.5</v>
      </c>
      <c r="G433">
        <v>4</v>
      </c>
      <c r="H433" s="17">
        <f t="shared" si="35"/>
        <v>1.1111120000000001</v>
      </c>
      <c r="I433" t="s">
        <v>11</v>
      </c>
      <c r="J433" s="9">
        <v>15.1</v>
      </c>
      <c r="K433" s="3">
        <v>0.84</v>
      </c>
      <c r="L433" s="3">
        <v>0.69</v>
      </c>
      <c r="M433">
        <v>1006</v>
      </c>
      <c r="N433" s="15">
        <f t="shared" si="39"/>
        <v>84</v>
      </c>
      <c r="O433">
        <f t="shared" si="36"/>
        <v>69</v>
      </c>
      <c r="P433" s="7">
        <f>A433-$A$331+1</f>
        <v>103</v>
      </c>
      <c r="Q433" s="2">
        <v>5612.34</v>
      </c>
      <c r="R433" s="10">
        <f t="shared" si="37"/>
        <v>484.90617600000002</v>
      </c>
      <c r="S433" s="1">
        <v>0.26308330000000002</v>
      </c>
      <c r="T433" s="13">
        <f t="shared" si="38"/>
        <v>1.3154165</v>
      </c>
      <c r="U433">
        <v>1.7814000000000001</v>
      </c>
    </row>
    <row r="434" spans="1:21">
      <c r="A434" s="4">
        <v>44261</v>
      </c>
      <c r="B434">
        <v>2021</v>
      </c>
      <c r="C434" t="s">
        <v>5</v>
      </c>
      <c r="D434" s="7">
        <v>30</v>
      </c>
      <c r="E434" s="7">
        <v>24</v>
      </c>
      <c r="F434" s="15">
        <f>(D434 + E434) / 2</f>
        <v>27</v>
      </c>
      <c r="G434">
        <v>3</v>
      </c>
      <c r="H434" s="17">
        <f t="shared" si="35"/>
        <v>0.83333400000000002</v>
      </c>
      <c r="I434" t="s">
        <v>1</v>
      </c>
      <c r="J434" s="9">
        <v>12.9</v>
      </c>
      <c r="K434" s="3">
        <v>0.87</v>
      </c>
      <c r="L434" s="3">
        <v>0.71</v>
      </c>
      <c r="M434">
        <v>1006</v>
      </c>
      <c r="N434" s="15">
        <f t="shared" si="39"/>
        <v>87</v>
      </c>
      <c r="O434">
        <f t="shared" si="36"/>
        <v>71</v>
      </c>
      <c r="P434" s="7">
        <f>A434-$A$331+1</f>
        <v>104</v>
      </c>
      <c r="Q434" s="2">
        <v>4951.0703000000003</v>
      </c>
      <c r="R434" s="10">
        <f t="shared" si="37"/>
        <v>427.77247392000004</v>
      </c>
      <c r="S434" s="1">
        <v>0.25679162</v>
      </c>
      <c r="T434" s="13">
        <f t="shared" si="38"/>
        <v>1.2839581</v>
      </c>
      <c r="U434">
        <v>1.7965000000000002</v>
      </c>
    </row>
    <row r="435" spans="1:21">
      <c r="A435" s="4">
        <v>44262</v>
      </c>
      <c r="B435">
        <v>2021</v>
      </c>
      <c r="C435" t="s">
        <v>5</v>
      </c>
      <c r="D435" s="7">
        <v>31</v>
      </c>
      <c r="E435" s="7">
        <v>24</v>
      </c>
      <c r="F435" s="15">
        <f>(D435 + E435) / 2</f>
        <v>27.5</v>
      </c>
      <c r="G435">
        <v>3</v>
      </c>
      <c r="H435" s="17">
        <f t="shared" si="35"/>
        <v>0.83333400000000002</v>
      </c>
      <c r="I435" t="s">
        <v>11</v>
      </c>
      <c r="J435" s="9">
        <v>12.2</v>
      </c>
      <c r="K435" s="3">
        <v>0.85</v>
      </c>
      <c r="L435" s="3">
        <v>0.66</v>
      </c>
      <c r="M435">
        <v>1006</v>
      </c>
      <c r="N435" s="15">
        <f t="shared" si="39"/>
        <v>85</v>
      </c>
      <c r="O435">
        <f t="shared" si="36"/>
        <v>66</v>
      </c>
      <c r="P435" s="7">
        <f>A435-$A$331+1</f>
        <v>105</v>
      </c>
      <c r="Q435" s="2">
        <v>4312.0492999999997</v>
      </c>
      <c r="R435" s="10">
        <f t="shared" si="37"/>
        <v>372.56105952000001</v>
      </c>
      <c r="S435" s="1">
        <v>0.25541659999999999</v>
      </c>
      <c r="T435" s="13">
        <f t="shared" si="38"/>
        <v>1.277083</v>
      </c>
      <c r="U435">
        <v>1.7969000000000002</v>
      </c>
    </row>
    <row r="436" spans="1:21">
      <c r="A436" s="4">
        <v>44263</v>
      </c>
      <c r="B436">
        <v>2021</v>
      </c>
      <c r="C436" t="s">
        <v>5</v>
      </c>
      <c r="D436" s="7">
        <v>31</v>
      </c>
      <c r="E436" s="7">
        <v>24</v>
      </c>
      <c r="F436" s="15">
        <f>(D436 + E436) / 2</f>
        <v>27.5</v>
      </c>
      <c r="G436">
        <v>3</v>
      </c>
      <c r="H436" s="17">
        <f t="shared" si="35"/>
        <v>0.83333400000000002</v>
      </c>
      <c r="I436" t="s">
        <v>11</v>
      </c>
      <c r="J436" s="9">
        <v>15.1</v>
      </c>
      <c r="K436" s="3">
        <v>0.86</v>
      </c>
      <c r="L436" s="3">
        <v>0.8</v>
      </c>
      <c r="M436">
        <v>1007</v>
      </c>
      <c r="N436" s="15">
        <f t="shared" si="39"/>
        <v>86</v>
      </c>
      <c r="O436">
        <f t="shared" si="36"/>
        <v>80</v>
      </c>
      <c r="P436" s="7">
        <f>A436-$A$331+1</f>
        <v>106</v>
      </c>
      <c r="Q436" s="2">
        <v>3781.6095999999998</v>
      </c>
      <c r="R436" s="10">
        <f t="shared" si="37"/>
        <v>326.73106944</v>
      </c>
      <c r="S436" s="1">
        <v>0.27129166999999998</v>
      </c>
      <c r="T436" s="13">
        <f t="shared" si="38"/>
        <v>1.35645835</v>
      </c>
      <c r="U436">
        <v>1.806</v>
      </c>
    </row>
    <row r="437" spans="1:21">
      <c r="A437" s="4">
        <v>44264</v>
      </c>
      <c r="B437">
        <v>2021</v>
      </c>
      <c r="C437" t="s">
        <v>4</v>
      </c>
      <c r="D437" s="7">
        <v>30</v>
      </c>
      <c r="E437" s="7">
        <v>24</v>
      </c>
      <c r="F437" s="15">
        <f>(D437 + E437) / 2</f>
        <v>27</v>
      </c>
      <c r="G437">
        <v>3</v>
      </c>
      <c r="H437" s="17">
        <f t="shared" si="35"/>
        <v>0.83333400000000002</v>
      </c>
      <c r="I437" t="s">
        <v>3</v>
      </c>
      <c r="J437" s="9">
        <v>3.8</v>
      </c>
      <c r="K437" s="3">
        <v>0.85</v>
      </c>
      <c r="L437" s="3">
        <v>0.65</v>
      </c>
      <c r="M437">
        <v>1008</v>
      </c>
      <c r="N437" s="15">
        <f t="shared" si="39"/>
        <v>85</v>
      </c>
      <c r="O437">
        <f t="shared" si="36"/>
        <v>65</v>
      </c>
      <c r="P437" s="7">
        <f>A437-$A$331+1</f>
        <v>107</v>
      </c>
      <c r="Q437" s="2">
        <v>4970.6499999999996</v>
      </c>
      <c r="R437" s="10">
        <f t="shared" si="37"/>
        <v>429.46415999999999</v>
      </c>
      <c r="S437" s="1">
        <v>0.28383334999999998</v>
      </c>
      <c r="T437" s="13">
        <f t="shared" si="38"/>
        <v>1.41916675</v>
      </c>
      <c r="U437">
        <v>1.8155000000000001</v>
      </c>
    </row>
    <row r="438" spans="1:21">
      <c r="A438" s="4">
        <v>44265</v>
      </c>
      <c r="B438">
        <v>2021</v>
      </c>
      <c r="C438" t="s">
        <v>5</v>
      </c>
      <c r="D438" s="7">
        <v>28</v>
      </c>
      <c r="E438" s="7">
        <v>24</v>
      </c>
      <c r="F438" s="15">
        <f>(D438 + E438) / 2</f>
        <v>26</v>
      </c>
      <c r="G438">
        <v>4</v>
      </c>
      <c r="H438" s="17">
        <f t="shared" si="35"/>
        <v>1.1111120000000001</v>
      </c>
      <c r="I438" t="s">
        <v>3</v>
      </c>
      <c r="J438" s="9">
        <v>12.4</v>
      </c>
      <c r="K438" s="3">
        <v>0.88</v>
      </c>
      <c r="L438" s="3">
        <v>0.61</v>
      </c>
      <c r="M438">
        <v>1009</v>
      </c>
      <c r="N438" s="15">
        <f t="shared" si="39"/>
        <v>88</v>
      </c>
      <c r="O438">
        <f t="shared" si="36"/>
        <v>61</v>
      </c>
      <c r="P438" s="7">
        <f>A438-$A$331+1</f>
        <v>108</v>
      </c>
      <c r="Q438" s="2">
        <v>5882.8994000000002</v>
      </c>
      <c r="R438" s="10">
        <f t="shared" si="37"/>
        <v>508.28250816000002</v>
      </c>
      <c r="S438" s="1">
        <v>0.27849995999999999</v>
      </c>
      <c r="T438" s="13">
        <f t="shared" si="38"/>
        <v>1.3924998</v>
      </c>
      <c r="U438">
        <v>1.8377000000000001</v>
      </c>
    </row>
    <row r="439" spans="1:21">
      <c r="A439" s="4">
        <v>44266</v>
      </c>
      <c r="B439">
        <v>2021</v>
      </c>
      <c r="C439" s="3" t="s">
        <v>14</v>
      </c>
      <c r="D439" s="7">
        <v>30</v>
      </c>
      <c r="E439" s="7">
        <v>20</v>
      </c>
      <c r="F439" s="15">
        <f>(D439 + E439) / 2</f>
        <v>25</v>
      </c>
      <c r="G439">
        <v>4</v>
      </c>
      <c r="H439" s="17">
        <f t="shared" ref="H439:H488" si="40">0.277778*G439</f>
        <v>1.1111120000000001</v>
      </c>
      <c r="I439" t="s">
        <v>1</v>
      </c>
      <c r="J439" s="9">
        <v>0</v>
      </c>
      <c r="K439" s="3">
        <v>0.73</v>
      </c>
      <c r="L439" s="3">
        <v>0.43</v>
      </c>
      <c r="M439">
        <v>1009</v>
      </c>
      <c r="N439" s="15">
        <f t="shared" ref="N439:N489" si="41">RIGHT(K439, LEN(K439))*100</f>
        <v>73</v>
      </c>
      <c r="O439">
        <f t="shared" ref="O439:O488" si="42">RIGHT(L439, LEN(L439))*100</f>
        <v>43</v>
      </c>
      <c r="P439" s="7">
        <f>A439-$A$331+1</f>
        <v>109</v>
      </c>
      <c r="Q439" s="2">
        <v>7829.3289999999997</v>
      </c>
      <c r="R439" s="10">
        <f t="shared" ref="R439:R488" si="43">Q439*0.0864</f>
        <v>676.45402560000002</v>
      </c>
      <c r="S439" s="1">
        <v>0.25291662999999998</v>
      </c>
      <c r="T439" s="13">
        <f t="shared" ref="T439:T488" si="44">S439*100/20</f>
        <v>1.2645831499999998</v>
      </c>
      <c r="U439">
        <v>1.8377000000000001</v>
      </c>
    </row>
    <row r="440" spans="1:21">
      <c r="A440" s="4">
        <v>44267</v>
      </c>
      <c r="B440">
        <v>2021</v>
      </c>
      <c r="C440" s="3" t="s">
        <v>4</v>
      </c>
      <c r="D440" s="7">
        <v>28</v>
      </c>
      <c r="E440" s="7">
        <v>23</v>
      </c>
      <c r="F440" s="15">
        <f>(D440 + E440) / 2</f>
        <v>25.5</v>
      </c>
      <c r="G440">
        <v>2</v>
      </c>
      <c r="H440" s="17">
        <f t="shared" si="40"/>
        <v>0.55555600000000005</v>
      </c>
      <c r="I440" t="s">
        <v>13</v>
      </c>
      <c r="J440" s="9">
        <v>6.4</v>
      </c>
      <c r="K440" s="3">
        <v>0.86</v>
      </c>
      <c r="L440" s="3">
        <v>0.65</v>
      </c>
      <c r="M440">
        <v>1010</v>
      </c>
      <c r="N440" s="15">
        <f t="shared" si="41"/>
        <v>86</v>
      </c>
      <c r="O440">
        <f t="shared" si="42"/>
        <v>65</v>
      </c>
      <c r="P440" s="7">
        <f>A440-$A$331+1</f>
        <v>110</v>
      </c>
      <c r="Q440" s="2">
        <v>7706.51</v>
      </c>
      <c r="R440" s="10">
        <f t="shared" si="43"/>
        <v>665.84246400000006</v>
      </c>
      <c r="S440" s="1">
        <v>0.232125</v>
      </c>
      <c r="T440" s="13">
        <f t="shared" si="44"/>
        <v>1.160625</v>
      </c>
      <c r="U440">
        <v>1.8378000000000001</v>
      </c>
    </row>
    <row r="441" spans="1:21">
      <c r="A441" s="4">
        <v>44268</v>
      </c>
      <c r="B441">
        <v>2021</v>
      </c>
      <c r="C441" s="3" t="s">
        <v>5</v>
      </c>
      <c r="D441" s="7">
        <v>31</v>
      </c>
      <c r="E441" s="7">
        <v>24</v>
      </c>
      <c r="F441" s="15">
        <f>(D441 + E441) / 2</f>
        <v>27.5</v>
      </c>
      <c r="G441">
        <v>3</v>
      </c>
      <c r="H441" s="17">
        <f t="shared" si="40"/>
        <v>0.83333400000000002</v>
      </c>
      <c r="I441" t="s">
        <v>1</v>
      </c>
      <c r="J441" s="9">
        <v>6.2</v>
      </c>
      <c r="K441" s="3">
        <v>0.84</v>
      </c>
      <c r="L441" s="3">
        <v>0.75</v>
      </c>
      <c r="M441">
        <v>1010</v>
      </c>
      <c r="N441" s="15">
        <f t="shared" si="41"/>
        <v>84</v>
      </c>
      <c r="O441">
        <f t="shared" si="42"/>
        <v>75</v>
      </c>
      <c r="P441" s="7">
        <f>A441-$A$331+1</f>
        <v>111</v>
      </c>
      <c r="Q441" s="2">
        <v>8165.75</v>
      </c>
      <c r="R441" s="10">
        <f t="shared" si="43"/>
        <v>705.52080000000001</v>
      </c>
      <c r="S441" s="1">
        <v>0.21625005</v>
      </c>
      <c r="T441" s="13">
        <f t="shared" si="44"/>
        <v>1.0812502500000001</v>
      </c>
      <c r="U441">
        <v>1.8377000000000001</v>
      </c>
    </row>
    <row r="442" spans="1:21">
      <c r="A442" s="4">
        <v>44269</v>
      </c>
      <c r="B442">
        <v>2021</v>
      </c>
      <c r="C442" s="3" t="s">
        <v>4</v>
      </c>
      <c r="D442" s="7">
        <v>29</v>
      </c>
      <c r="E442" s="7">
        <v>23</v>
      </c>
      <c r="F442" s="15">
        <f>(D442 + E442) / 2</f>
        <v>26</v>
      </c>
      <c r="G442">
        <v>4</v>
      </c>
      <c r="H442" s="17">
        <f t="shared" si="40"/>
        <v>1.1111120000000001</v>
      </c>
      <c r="I442" t="s">
        <v>13</v>
      </c>
      <c r="J442" s="9">
        <v>2.7</v>
      </c>
      <c r="K442" s="3">
        <v>0.79</v>
      </c>
      <c r="L442" s="3">
        <v>0.52</v>
      </c>
      <c r="M442">
        <v>1010</v>
      </c>
      <c r="N442" s="15">
        <f t="shared" si="41"/>
        <v>79</v>
      </c>
      <c r="O442">
        <f t="shared" si="42"/>
        <v>52</v>
      </c>
      <c r="P442" s="7">
        <f>A442-$A$331+1</f>
        <v>112</v>
      </c>
      <c r="Q442" s="2">
        <v>8335.74</v>
      </c>
      <c r="R442" s="10">
        <f t="shared" si="43"/>
        <v>720.20793600000002</v>
      </c>
      <c r="S442" s="1">
        <v>0.21379161999999999</v>
      </c>
      <c r="T442" s="13">
        <f t="shared" si="44"/>
        <v>1.0689580999999999</v>
      </c>
      <c r="U442">
        <v>1.8379000000000001</v>
      </c>
    </row>
    <row r="443" spans="1:21">
      <c r="A443" s="4">
        <v>44270</v>
      </c>
      <c r="B443">
        <v>2021</v>
      </c>
      <c r="C443" s="3" t="s">
        <v>6</v>
      </c>
      <c r="D443" s="7">
        <v>31</v>
      </c>
      <c r="E443" s="7">
        <v>23</v>
      </c>
      <c r="F443" s="15">
        <f>(D443 + E443) / 2</f>
        <v>27</v>
      </c>
      <c r="G443">
        <v>4</v>
      </c>
      <c r="H443" s="17">
        <f t="shared" si="40"/>
        <v>1.1111120000000001</v>
      </c>
      <c r="I443" t="s">
        <v>1</v>
      </c>
      <c r="J443" s="9">
        <v>4.5999999999999996</v>
      </c>
      <c r="K443" s="3">
        <v>0.84</v>
      </c>
      <c r="L443" s="3">
        <v>0.56999999999999995</v>
      </c>
      <c r="M443">
        <v>1009</v>
      </c>
      <c r="N443" s="15">
        <f t="shared" si="41"/>
        <v>84</v>
      </c>
      <c r="O443">
        <f t="shared" si="42"/>
        <v>56.999999999999993</v>
      </c>
      <c r="P443" s="7">
        <f>A443-$A$331+1</f>
        <v>113</v>
      </c>
      <c r="Q443" s="2">
        <v>8280.5609999999997</v>
      </c>
      <c r="R443" s="10">
        <f t="shared" si="43"/>
        <v>715.44047039999998</v>
      </c>
      <c r="S443" s="1">
        <v>0.20020829000000001</v>
      </c>
      <c r="T443" s="13">
        <f t="shared" si="44"/>
        <v>1.0010414500000002</v>
      </c>
      <c r="U443">
        <v>1.8379000000000001</v>
      </c>
    </row>
    <row r="444" spans="1:21">
      <c r="A444" s="4">
        <v>44271</v>
      </c>
      <c r="B444">
        <v>2021</v>
      </c>
      <c r="C444" s="3" t="s">
        <v>5</v>
      </c>
      <c r="D444" s="7">
        <v>28</v>
      </c>
      <c r="E444" s="7">
        <v>23</v>
      </c>
      <c r="F444" s="15">
        <f>(D444 + E444) / 2</f>
        <v>25.5</v>
      </c>
      <c r="G444">
        <v>4</v>
      </c>
      <c r="H444" s="17">
        <f t="shared" si="40"/>
        <v>1.1111120000000001</v>
      </c>
      <c r="I444" t="s">
        <v>1</v>
      </c>
      <c r="J444" s="9">
        <v>12.9</v>
      </c>
      <c r="K444" s="3">
        <v>0.88</v>
      </c>
      <c r="L444" s="3">
        <v>0.63</v>
      </c>
      <c r="M444">
        <v>1011</v>
      </c>
      <c r="N444" s="15">
        <f t="shared" si="41"/>
        <v>88</v>
      </c>
      <c r="O444">
        <f t="shared" si="42"/>
        <v>63</v>
      </c>
      <c r="P444" s="7">
        <f>A444-$A$331+1</f>
        <v>114</v>
      </c>
      <c r="Q444" s="2">
        <v>8050.9395000000004</v>
      </c>
      <c r="R444" s="10">
        <f t="shared" si="43"/>
        <v>695.60117280000009</v>
      </c>
      <c r="S444" s="1">
        <v>0.17083329999999999</v>
      </c>
      <c r="T444" s="13">
        <f t="shared" si="44"/>
        <v>0.85416650000000005</v>
      </c>
      <c r="U444">
        <v>1.8386</v>
      </c>
    </row>
    <row r="445" spans="1:21">
      <c r="A445" s="4">
        <v>44272</v>
      </c>
      <c r="B445">
        <v>2021</v>
      </c>
      <c r="C445" s="3" t="s">
        <v>5</v>
      </c>
      <c r="D445" s="7">
        <v>31</v>
      </c>
      <c r="E445" s="7">
        <v>23</v>
      </c>
      <c r="F445" s="15">
        <f>(D445 + E445) / 2</f>
        <v>27</v>
      </c>
      <c r="G445">
        <v>3</v>
      </c>
      <c r="H445" s="17">
        <f t="shared" si="40"/>
        <v>0.83333400000000002</v>
      </c>
      <c r="I445" t="s">
        <v>13</v>
      </c>
      <c r="J445" s="9">
        <v>7.5</v>
      </c>
      <c r="K445" s="3">
        <v>0.8</v>
      </c>
      <c r="L445" s="3">
        <v>0.64</v>
      </c>
      <c r="M445">
        <v>1011</v>
      </c>
      <c r="N445" s="15">
        <f t="shared" si="41"/>
        <v>80</v>
      </c>
      <c r="O445">
        <f t="shared" si="42"/>
        <v>64</v>
      </c>
      <c r="P445" s="7">
        <f>A445-$A$331+1</f>
        <v>115</v>
      </c>
      <c r="Q445" s="2">
        <v>7813.31</v>
      </c>
      <c r="R445" s="10">
        <f t="shared" si="43"/>
        <v>675.06998400000009</v>
      </c>
      <c r="S445" s="1">
        <v>0.15120834</v>
      </c>
      <c r="T445" s="13">
        <f t="shared" si="44"/>
        <v>0.75604170000000004</v>
      </c>
      <c r="U445">
        <v>1.8386</v>
      </c>
    </row>
    <row r="446" spans="1:21">
      <c r="A446" s="4">
        <v>44273</v>
      </c>
      <c r="B446">
        <v>2021</v>
      </c>
      <c r="C446" s="3" t="s">
        <v>5</v>
      </c>
      <c r="D446" s="7">
        <v>29</v>
      </c>
      <c r="E446" s="7">
        <v>23</v>
      </c>
      <c r="F446" s="15">
        <f>(D446 + E446) / 2</f>
        <v>26</v>
      </c>
      <c r="G446">
        <v>5</v>
      </c>
      <c r="H446" s="17">
        <f t="shared" si="40"/>
        <v>1.3888900000000002</v>
      </c>
      <c r="I446" t="s">
        <v>1</v>
      </c>
      <c r="J446" s="9">
        <v>7.5</v>
      </c>
      <c r="K446" s="3">
        <v>0.85</v>
      </c>
      <c r="L446" s="3">
        <v>0.62</v>
      </c>
      <c r="M446">
        <v>1012</v>
      </c>
      <c r="N446" s="15">
        <f t="shared" si="41"/>
        <v>85</v>
      </c>
      <c r="O446">
        <f t="shared" si="42"/>
        <v>62</v>
      </c>
      <c r="P446" s="7">
        <f>A446-$A$331+1</f>
        <v>116</v>
      </c>
      <c r="Q446" s="2">
        <v>7181.41</v>
      </c>
      <c r="R446" s="10">
        <f t="shared" si="43"/>
        <v>620.47382400000004</v>
      </c>
      <c r="S446" s="1">
        <v>0.1487917</v>
      </c>
      <c r="T446" s="13">
        <f t="shared" si="44"/>
        <v>0.74395849999999997</v>
      </c>
      <c r="U446">
        <v>1.8394000000000001</v>
      </c>
    </row>
    <row r="447" spans="1:21">
      <c r="A447" s="4">
        <v>44274</v>
      </c>
      <c r="B447">
        <v>2021</v>
      </c>
      <c r="C447" s="3" t="s">
        <v>5</v>
      </c>
      <c r="D447" s="7">
        <v>31</v>
      </c>
      <c r="E447" s="7">
        <v>23</v>
      </c>
      <c r="F447" s="15">
        <f>(D447 + E447) / 2</f>
        <v>27</v>
      </c>
      <c r="G447">
        <v>5</v>
      </c>
      <c r="H447" s="17">
        <f t="shared" si="40"/>
        <v>1.3888900000000002</v>
      </c>
      <c r="I447" t="s">
        <v>2</v>
      </c>
      <c r="J447" s="9">
        <v>16</v>
      </c>
      <c r="K447" s="3">
        <v>0.82</v>
      </c>
      <c r="L447" s="3">
        <v>0.56000000000000005</v>
      </c>
      <c r="M447">
        <v>1012</v>
      </c>
      <c r="N447" s="15">
        <f t="shared" si="41"/>
        <v>82</v>
      </c>
      <c r="O447">
        <f t="shared" si="42"/>
        <v>56.000000000000007</v>
      </c>
      <c r="P447" s="7">
        <f>A447-$A$331+1</f>
        <v>117</v>
      </c>
      <c r="Q447" s="2">
        <v>8013.56</v>
      </c>
      <c r="R447" s="10">
        <f t="shared" si="43"/>
        <v>692.3715840000001</v>
      </c>
      <c r="S447" s="1">
        <v>0.16550000000000001</v>
      </c>
      <c r="T447" s="13">
        <f t="shared" si="44"/>
        <v>0.82750000000000001</v>
      </c>
      <c r="U447">
        <v>1.8405</v>
      </c>
    </row>
    <row r="448" spans="1:21">
      <c r="A448" s="4">
        <v>44275</v>
      </c>
      <c r="B448">
        <v>2021</v>
      </c>
      <c r="C448" s="3" t="s">
        <v>17</v>
      </c>
      <c r="D448" s="7">
        <v>28</v>
      </c>
      <c r="E448" s="7">
        <v>23</v>
      </c>
      <c r="F448" s="15">
        <f>(D448 + E448) / 2</f>
        <v>25.5</v>
      </c>
      <c r="G448">
        <v>4</v>
      </c>
      <c r="H448" s="17">
        <f t="shared" si="40"/>
        <v>1.1111120000000001</v>
      </c>
      <c r="I448" t="s">
        <v>2</v>
      </c>
      <c r="J448" s="9">
        <v>3.2</v>
      </c>
      <c r="K448" s="3">
        <v>0.83</v>
      </c>
      <c r="L448" s="3">
        <v>0.56999999999999995</v>
      </c>
      <c r="M448">
        <v>1012</v>
      </c>
      <c r="N448" s="15">
        <f t="shared" si="41"/>
        <v>83</v>
      </c>
      <c r="O448">
        <f t="shared" si="42"/>
        <v>56.999999999999993</v>
      </c>
      <c r="P448" s="7">
        <f>A448-$A$331+1</f>
        <v>118</v>
      </c>
      <c r="Q448" s="2">
        <v>4219.4897000000001</v>
      </c>
      <c r="R448" s="10">
        <f t="shared" si="43"/>
        <v>364.56391008000003</v>
      </c>
      <c r="S448" s="1">
        <v>0.216</v>
      </c>
      <c r="T448" s="13">
        <f t="shared" si="44"/>
        <v>1.08</v>
      </c>
      <c r="U448">
        <v>1.8422000000000001</v>
      </c>
    </row>
    <row r="449" spans="1:21">
      <c r="A449" s="4">
        <v>44276</v>
      </c>
      <c r="B449">
        <v>2021</v>
      </c>
      <c r="C449" s="3" t="s">
        <v>6</v>
      </c>
      <c r="D449" s="7">
        <v>31</v>
      </c>
      <c r="E449" s="7">
        <v>22</v>
      </c>
      <c r="F449" s="15">
        <f>(D449 + E449) / 2</f>
        <v>26.5</v>
      </c>
      <c r="G449">
        <v>5</v>
      </c>
      <c r="H449" s="17">
        <f t="shared" si="40"/>
        <v>1.3888900000000002</v>
      </c>
      <c r="I449" t="s">
        <v>10</v>
      </c>
      <c r="J449" s="9">
        <v>0.3</v>
      </c>
      <c r="K449" s="3">
        <v>0.77</v>
      </c>
      <c r="L449" s="3">
        <v>0.56999999999999995</v>
      </c>
      <c r="M449">
        <v>1011</v>
      </c>
      <c r="N449" s="15">
        <f t="shared" si="41"/>
        <v>77</v>
      </c>
      <c r="O449">
        <f t="shared" si="42"/>
        <v>56.999999999999993</v>
      </c>
      <c r="P449" s="7">
        <f>A449-$A$331+1</f>
        <v>119</v>
      </c>
      <c r="Q449" s="2">
        <v>7123.5595999999996</v>
      </c>
      <c r="R449" s="10">
        <f t="shared" si="43"/>
        <v>615.47554944000001</v>
      </c>
      <c r="S449" s="1">
        <v>0.24508329000000001</v>
      </c>
      <c r="T449" s="13">
        <f t="shared" si="44"/>
        <v>1.22541645</v>
      </c>
      <c r="U449">
        <v>1.8413000000000002</v>
      </c>
    </row>
    <row r="450" spans="1:21">
      <c r="A450" s="4">
        <v>44277</v>
      </c>
      <c r="B450">
        <v>2021</v>
      </c>
      <c r="C450" t="s">
        <v>14</v>
      </c>
      <c r="D450" s="7">
        <v>32</v>
      </c>
      <c r="E450" s="7">
        <v>23</v>
      </c>
      <c r="F450" s="15">
        <f>(D450 + E450) / 2</f>
        <v>27.5</v>
      </c>
      <c r="G450">
        <v>5</v>
      </c>
      <c r="H450" s="17">
        <f t="shared" si="40"/>
        <v>1.3888900000000002</v>
      </c>
      <c r="I450" t="s">
        <v>13</v>
      </c>
      <c r="J450" s="9">
        <v>0.2</v>
      </c>
      <c r="K450" s="3">
        <v>0.73</v>
      </c>
      <c r="L450" s="3">
        <v>0.26</v>
      </c>
      <c r="M450">
        <v>1011</v>
      </c>
      <c r="N450" s="15">
        <f t="shared" si="41"/>
        <v>73</v>
      </c>
      <c r="O450">
        <f t="shared" si="42"/>
        <v>26</v>
      </c>
      <c r="P450" s="7">
        <f>A450-$A$331+1</f>
        <v>120</v>
      </c>
      <c r="Q450" s="2">
        <v>7225.0190000000002</v>
      </c>
      <c r="R450" s="10">
        <f t="shared" si="43"/>
        <v>624.24164160000009</v>
      </c>
      <c r="S450" s="1">
        <v>0.20624999999999999</v>
      </c>
      <c r="T450" s="13">
        <f t="shared" si="44"/>
        <v>1.03125</v>
      </c>
      <c r="U450">
        <v>1.8406</v>
      </c>
    </row>
    <row r="451" spans="1:21">
      <c r="A451" s="4">
        <v>44278</v>
      </c>
      <c r="B451">
        <v>2021</v>
      </c>
      <c r="C451" t="s">
        <v>6</v>
      </c>
      <c r="D451" s="7">
        <v>32</v>
      </c>
      <c r="E451" s="7">
        <v>22</v>
      </c>
      <c r="F451" s="15">
        <f>(D451 + E451) / 2</f>
        <v>27</v>
      </c>
      <c r="G451">
        <v>5</v>
      </c>
      <c r="H451" s="17">
        <f t="shared" si="40"/>
        <v>1.3888900000000002</v>
      </c>
      <c r="I451" t="s">
        <v>11</v>
      </c>
      <c r="J451" s="9">
        <v>5.2</v>
      </c>
      <c r="K451" s="3">
        <v>0.76</v>
      </c>
      <c r="L451" s="3">
        <v>0.65</v>
      </c>
      <c r="M451">
        <v>1011</v>
      </c>
      <c r="N451" s="15">
        <f t="shared" si="41"/>
        <v>76</v>
      </c>
      <c r="O451">
        <f t="shared" si="42"/>
        <v>65</v>
      </c>
      <c r="P451" s="7">
        <f>A451-$A$331+1</f>
        <v>121</v>
      </c>
      <c r="Q451" s="2">
        <v>3448.75</v>
      </c>
      <c r="R451" s="10">
        <f t="shared" si="43"/>
        <v>297.97200000000004</v>
      </c>
      <c r="S451" s="1">
        <v>0.2405833</v>
      </c>
      <c r="T451" s="13">
        <f t="shared" si="44"/>
        <v>1.2029165000000002</v>
      </c>
      <c r="U451">
        <v>1.8416000000000001</v>
      </c>
    </row>
    <row r="452" spans="1:21">
      <c r="A452" s="4">
        <v>44279</v>
      </c>
      <c r="B452">
        <v>2021</v>
      </c>
      <c r="C452" t="s">
        <v>6</v>
      </c>
      <c r="D452" s="7">
        <v>31</v>
      </c>
      <c r="E452" s="7">
        <v>23</v>
      </c>
      <c r="F452" s="15">
        <f>(D452 + E452) / 2</f>
        <v>27</v>
      </c>
      <c r="G452">
        <v>5</v>
      </c>
      <c r="H452" s="17">
        <f t="shared" si="40"/>
        <v>1.3888900000000002</v>
      </c>
      <c r="I452" t="s">
        <v>3</v>
      </c>
      <c r="J452" s="9">
        <v>0.8</v>
      </c>
      <c r="K452" s="3">
        <v>0.77</v>
      </c>
      <c r="L452" s="3">
        <v>0.39</v>
      </c>
      <c r="M452">
        <v>1011</v>
      </c>
      <c r="N452" s="15">
        <f t="shared" si="41"/>
        <v>77</v>
      </c>
      <c r="O452">
        <f t="shared" si="42"/>
        <v>39</v>
      </c>
      <c r="P452" s="7">
        <f>A452-$A$331+1</f>
        <v>122</v>
      </c>
      <c r="Q452" s="2">
        <v>3887.5194999999999</v>
      </c>
      <c r="R452" s="10">
        <f t="shared" si="43"/>
        <v>335.88168480000002</v>
      </c>
      <c r="S452" s="1">
        <v>0.27829166999999999</v>
      </c>
      <c r="T452" s="13">
        <f t="shared" si="44"/>
        <v>1.39145835</v>
      </c>
      <c r="U452">
        <v>1.8417000000000001</v>
      </c>
    </row>
    <row r="453" spans="1:21">
      <c r="A453" s="4">
        <v>44280</v>
      </c>
      <c r="B453">
        <v>2021</v>
      </c>
      <c r="C453" t="s">
        <v>6</v>
      </c>
      <c r="D453" s="7">
        <v>32</v>
      </c>
      <c r="E453" s="7">
        <v>23</v>
      </c>
      <c r="F453" s="15">
        <f>(D453 + E453) / 2</f>
        <v>27.5</v>
      </c>
      <c r="G453">
        <v>5</v>
      </c>
      <c r="H453" s="17">
        <f t="shared" si="40"/>
        <v>1.3888900000000002</v>
      </c>
      <c r="I453" t="s">
        <v>11</v>
      </c>
      <c r="J453" s="9">
        <v>0.6</v>
      </c>
      <c r="K453" s="3">
        <v>0.77</v>
      </c>
      <c r="L453" s="3">
        <v>0.61</v>
      </c>
      <c r="M453">
        <v>1010</v>
      </c>
      <c r="N453" s="15">
        <f t="shared" si="41"/>
        <v>77</v>
      </c>
      <c r="O453">
        <f t="shared" si="42"/>
        <v>61</v>
      </c>
      <c r="P453" s="7">
        <f>A453-$A$331+1</f>
        <v>123</v>
      </c>
      <c r="Q453" s="2">
        <v>5192.2592999999997</v>
      </c>
      <c r="R453" s="10">
        <f t="shared" si="43"/>
        <v>448.61120352</v>
      </c>
      <c r="S453" s="1">
        <v>0.26424995000000001</v>
      </c>
      <c r="T453" s="13">
        <f t="shared" si="44"/>
        <v>1.3212497500000002</v>
      </c>
      <c r="U453">
        <v>1.8414000000000001</v>
      </c>
    </row>
    <row r="454" spans="1:21">
      <c r="A454" s="4">
        <v>44281</v>
      </c>
      <c r="B454">
        <v>2021</v>
      </c>
      <c r="C454" t="s">
        <v>5</v>
      </c>
      <c r="D454" s="7">
        <v>31</v>
      </c>
      <c r="E454" s="7">
        <v>23</v>
      </c>
      <c r="F454" s="15">
        <f>(D454 + E454) / 2</f>
        <v>27</v>
      </c>
      <c r="G454">
        <v>4</v>
      </c>
      <c r="H454" s="17">
        <f t="shared" si="40"/>
        <v>1.1111120000000001</v>
      </c>
      <c r="I454" t="s">
        <v>11</v>
      </c>
      <c r="J454" s="9">
        <v>4</v>
      </c>
      <c r="K454" s="3">
        <v>0.81</v>
      </c>
      <c r="L454" s="3">
        <v>0.48</v>
      </c>
      <c r="M454">
        <v>1010</v>
      </c>
      <c r="N454" s="15">
        <f t="shared" si="41"/>
        <v>81</v>
      </c>
      <c r="O454">
        <f t="shared" si="42"/>
        <v>48</v>
      </c>
      <c r="P454" s="7">
        <f>A454-$A$331+1</f>
        <v>124</v>
      </c>
      <c r="Q454" s="2">
        <v>8072.3002999999999</v>
      </c>
      <c r="R454" s="10">
        <f t="shared" si="43"/>
        <v>697.44674592000001</v>
      </c>
      <c r="S454" s="1">
        <v>0.251</v>
      </c>
      <c r="T454" s="13">
        <f t="shared" si="44"/>
        <v>1.2550000000000001</v>
      </c>
      <c r="U454">
        <v>1.8425</v>
      </c>
    </row>
    <row r="455" spans="1:21">
      <c r="A455" s="4">
        <v>44282</v>
      </c>
      <c r="B455">
        <v>2021</v>
      </c>
      <c r="C455" t="s">
        <v>4</v>
      </c>
      <c r="D455" s="7">
        <v>33</v>
      </c>
      <c r="E455" s="7">
        <v>23</v>
      </c>
      <c r="F455" s="15">
        <f>(D455 + E455) / 2</f>
        <v>28</v>
      </c>
      <c r="G455">
        <v>5</v>
      </c>
      <c r="H455" s="17">
        <f t="shared" si="40"/>
        <v>1.3888900000000002</v>
      </c>
      <c r="I455" t="s">
        <v>1</v>
      </c>
      <c r="J455" s="9">
        <v>2.6</v>
      </c>
      <c r="K455" s="3">
        <v>0.75</v>
      </c>
      <c r="L455" s="3">
        <v>0.6</v>
      </c>
      <c r="M455">
        <v>1011</v>
      </c>
      <c r="N455" s="15">
        <f t="shared" si="41"/>
        <v>75</v>
      </c>
      <c r="O455">
        <f t="shared" si="42"/>
        <v>60</v>
      </c>
      <c r="P455" s="7">
        <f>A455-$A$331+1</f>
        <v>125</v>
      </c>
      <c r="Q455" s="2">
        <v>6528.15</v>
      </c>
      <c r="R455" s="10">
        <f t="shared" si="43"/>
        <v>564.03215999999998</v>
      </c>
      <c r="S455" s="1">
        <v>0.22791660999999999</v>
      </c>
      <c r="T455" s="13">
        <f t="shared" si="44"/>
        <v>1.1395830499999999</v>
      </c>
      <c r="U455">
        <v>1.8419000000000001</v>
      </c>
    </row>
    <row r="456" spans="1:21">
      <c r="A456" s="4">
        <v>44283</v>
      </c>
      <c r="B456">
        <v>2021</v>
      </c>
      <c r="C456" t="s">
        <v>5</v>
      </c>
      <c r="D456" s="7">
        <v>31</v>
      </c>
      <c r="E456" s="7">
        <v>23</v>
      </c>
      <c r="F456" s="15">
        <f>(D456 + E456) / 2</f>
        <v>27</v>
      </c>
      <c r="G456">
        <v>4</v>
      </c>
      <c r="H456" s="17">
        <f t="shared" si="40"/>
        <v>1.1111120000000001</v>
      </c>
      <c r="I456" t="s">
        <v>11</v>
      </c>
      <c r="J456" s="9">
        <v>12.7</v>
      </c>
      <c r="K456" s="3">
        <v>0.82</v>
      </c>
      <c r="L456" s="3">
        <v>0.59</v>
      </c>
      <c r="M456">
        <v>1011</v>
      </c>
      <c r="N456" s="15">
        <f t="shared" si="41"/>
        <v>82</v>
      </c>
      <c r="O456">
        <f t="shared" si="42"/>
        <v>59</v>
      </c>
      <c r="P456" s="7">
        <f>A456-$A$331+1</f>
        <v>126</v>
      </c>
      <c r="Q456" s="2">
        <v>6399.1</v>
      </c>
      <c r="R456" s="10">
        <f t="shared" si="43"/>
        <v>552.88224000000002</v>
      </c>
      <c r="S456" s="1">
        <v>0.23012500999999999</v>
      </c>
      <c r="T456" s="13">
        <f t="shared" si="44"/>
        <v>1.1506250499999999</v>
      </c>
      <c r="U456">
        <v>1.8454000000000002</v>
      </c>
    </row>
    <row r="457" spans="1:21">
      <c r="A457" s="4">
        <v>44284</v>
      </c>
      <c r="B457">
        <v>2021</v>
      </c>
      <c r="C457" t="s">
        <v>5</v>
      </c>
      <c r="D457" s="7">
        <v>30</v>
      </c>
      <c r="E457" s="7">
        <v>23</v>
      </c>
      <c r="F457" s="15">
        <f>(D457 + E457) / 2</f>
        <v>26.5</v>
      </c>
      <c r="G457">
        <v>5</v>
      </c>
      <c r="H457" s="17">
        <f t="shared" si="40"/>
        <v>1.3888900000000002</v>
      </c>
      <c r="I457" t="s">
        <v>2</v>
      </c>
      <c r="J457" s="9">
        <v>6.3</v>
      </c>
      <c r="K457" s="3">
        <v>0.83</v>
      </c>
      <c r="L457" s="3">
        <v>0.68</v>
      </c>
      <c r="M457">
        <v>1011</v>
      </c>
      <c r="N457" s="15">
        <f t="shared" si="41"/>
        <v>83</v>
      </c>
      <c r="O457">
        <f t="shared" si="42"/>
        <v>68</v>
      </c>
      <c r="P457" s="7">
        <f>A457-$A$331+1</f>
        <v>127</v>
      </c>
      <c r="Q457" s="2">
        <v>5399.6293999999998</v>
      </c>
      <c r="R457" s="10">
        <f t="shared" si="43"/>
        <v>466.52798016000003</v>
      </c>
      <c r="S457" s="1">
        <v>0.29962497999999999</v>
      </c>
      <c r="T457" s="13">
        <f t="shared" si="44"/>
        <v>1.4981249000000001</v>
      </c>
      <c r="U457">
        <v>1.8477000000000001</v>
      </c>
    </row>
    <row r="458" spans="1:21">
      <c r="A458" s="4">
        <v>44285</v>
      </c>
      <c r="B458">
        <v>2021</v>
      </c>
      <c r="C458" t="s">
        <v>4</v>
      </c>
      <c r="D458" s="7">
        <v>30</v>
      </c>
      <c r="E458" s="7">
        <v>23</v>
      </c>
      <c r="F458" s="15">
        <f>(D458 + E458) / 2</f>
        <v>26.5</v>
      </c>
      <c r="G458">
        <v>4</v>
      </c>
      <c r="H458" s="17">
        <f t="shared" si="40"/>
        <v>1.1111120000000001</v>
      </c>
      <c r="I458" t="s">
        <v>10</v>
      </c>
      <c r="J458" s="9">
        <v>7.6</v>
      </c>
      <c r="K458" s="3">
        <v>0.85</v>
      </c>
      <c r="L458" s="3">
        <v>0.69</v>
      </c>
      <c r="M458">
        <v>1011</v>
      </c>
      <c r="N458" s="15">
        <f t="shared" si="41"/>
        <v>85</v>
      </c>
      <c r="O458">
        <f t="shared" si="42"/>
        <v>69</v>
      </c>
      <c r="P458" s="7">
        <f>A458-$A$331+1</f>
        <v>128</v>
      </c>
      <c r="Q458" s="2">
        <v>4002.3296</v>
      </c>
      <c r="R458" s="10">
        <f t="shared" si="43"/>
        <v>345.80127744000004</v>
      </c>
      <c r="S458" s="1">
        <v>0.299375</v>
      </c>
      <c r="T458" s="13">
        <f t="shared" si="44"/>
        <v>1.496875</v>
      </c>
      <c r="U458">
        <v>1.8499000000000001</v>
      </c>
    </row>
    <row r="459" spans="1:21">
      <c r="A459" s="4">
        <v>44286</v>
      </c>
      <c r="B459">
        <v>2021</v>
      </c>
      <c r="C459" t="s">
        <v>4</v>
      </c>
      <c r="D459" s="7">
        <v>28</v>
      </c>
      <c r="E459" s="7">
        <v>23</v>
      </c>
      <c r="F459" s="15">
        <f>(D459 + E459) / 2</f>
        <v>25.5</v>
      </c>
      <c r="G459">
        <v>3</v>
      </c>
      <c r="H459" s="17">
        <f t="shared" si="40"/>
        <v>0.83333400000000002</v>
      </c>
      <c r="I459" s="3" t="s">
        <v>11</v>
      </c>
      <c r="J459" s="9">
        <v>5.5</v>
      </c>
      <c r="K459" s="3">
        <v>0.83</v>
      </c>
      <c r="L459" s="3">
        <v>0.53</v>
      </c>
      <c r="M459">
        <v>1010</v>
      </c>
      <c r="N459" s="15">
        <f t="shared" si="41"/>
        <v>83</v>
      </c>
      <c r="O459">
        <f t="shared" si="42"/>
        <v>53</v>
      </c>
      <c r="P459" s="7">
        <f>A459-$A$331+1</f>
        <v>129</v>
      </c>
      <c r="Q459" s="2">
        <v>5201.16</v>
      </c>
      <c r="R459" s="10">
        <f t="shared" si="43"/>
        <v>449.380224</v>
      </c>
      <c r="S459" s="1">
        <v>0.28854163999999999</v>
      </c>
      <c r="T459" s="13">
        <f t="shared" si="44"/>
        <v>1.4427081999999998</v>
      </c>
      <c r="U459">
        <v>1.8542000000000001</v>
      </c>
    </row>
    <row r="460" spans="1:21">
      <c r="A460" s="4">
        <v>44287</v>
      </c>
      <c r="B460">
        <v>2021</v>
      </c>
      <c r="C460" t="s">
        <v>5</v>
      </c>
      <c r="D460" s="7">
        <v>30</v>
      </c>
      <c r="E460" s="7">
        <v>23</v>
      </c>
      <c r="F460" s="15">
        <f>(D460 + E460) / 2</f>
        <v>26.5</v>
      </c>
      <c r="G460">
        <v>4</v>
      </c>
      <c r="H460" s="17">
        <f t="shared" si="40"/>
        <v>1.1111120000000001</v>
      </c>
      <c r="I460" t="s">
        <v>1</v>
      </c>
      <c r="J460" s="9">
        <v>5.4</v>
      </c>
      <c r="K460" s="3">
        <v>0.82</v>
      </c>
      <c r="L460" s="3">
        <v>0.72</v>
      </c>
      <c r="M460">
        <v>1010</v>
      </c>
      <c r="N460" s="15">
        <f t="shared" si="41"/>
        <v>82</v>
      </c>
      <c r="O460">
        <f t="shared" si="42"/>
        <v>72</v>
      </c>
      <c r="P460" s="7">
        <f>A460-$A$331+1</f>
        <v>130</v>
      </c>
      <c r="Q460" s="2">
        <v>8044.7103999999999</v>
      </c>
      <c r="R460" s="10">
        <f t="shared" si="43"/>
        <v>695.06297856000003</v>
      </c>
      <c r="S460" s="1">
        <v>0.26470830000000001</v>
      </c>
      <c r="T460" s="13">
        <f t="shared" si="44"/>
        <v>1.3235414999999999</v>
      </c>
      <c r="U460">
        <v>1.8533000000000002</v>
      </c>
    </row>
    <row r="461" spans="1:21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5">
        <f>(D461 + E461) / 2</f>
        <v>27.5</v>
      </c>
      <c r="G461">
        <v>3</v>
      </c>
      <c r="H461" s="17">
        <f t="shared" si="40"/>
        <v>0.83333400000000002</v>
      </c>
      <c r="I461" t="s">
        <v>3</v>
      </c>
      <c r="J461" s="9">
        <v>6.7</v>
      </c>
      <c r="K461" s="3">
        <v>0.78</v>
      </c>
      <c r="L461" s="3">
        <v>0.49</v>
      </c>
      <c r="M461">
        <v>1010</v>
      </c>
      <c r="N461" s="15">
        <f t="shared" si="41"/>
        <v>78</v>
      </c>
      <c r="O461">
        <f t="shared" si="42"/>
        <v>49</v>
      </c>
      <c r="P461" s="7">
        <f>A461-$A$331+1</f>
        <v>131</v>
      </c>
      <c r="Q461" s="2">
        <v>6037.76</v>
      </c>
      <c r="R461" s="10">
        <f t="shared" si="43"/>
        <v>521.662464</v>
      </c>
      <c r="S461" s="1">
        <v>0.24700001999999999</v>
      </c>
      <c r="T461" s="13">
        <f t="shared" si="44"/>
        <v>1.2350000999999999</v>
      </c>
      <c r="U461">
        <v>1.8529000000000002</v>
      </c>
    </row>
    <row r="462" spans="1:21">
      <c r="A462" s="4">
        <v>44289</v>
      </c>
      <c r="B462">
        <v>2021</v>
      </c>
      <c r="C462" t="s">
        <v>17</v>
      </c>
      <c r="D462" s="7">
        <v>29</v>
      </c>
      <c r="E462" s="7">
        <v>23</v>
      </c>
      <c r="F462" s="15">
        <f>(D462 + E462) / 2</f>
        <v>26</v>
      </c>
      <c r="G462">
        <v>5</v>
      </c>
      <c r="H462" s="17">
        <f t="shared" si="40"/>
        <v>1.3888900000000002</v>
      </c>
      <c r="I462" s="3" t="s">
        <v>2</v>
      </c>
      <c r="J462" s="9">
        <v>2.8</v>
      </c>
      <c r="K462" s="3">
        <v>0.81</v>
      </c>
      <c r="L462" s="3">
        <v>0.6</v>
      </c>
      <c r="M462">
        <v>1010</v>
      </c>
      <c r="N462" s="15">
        <f t="shared" si="41"/>
        <v>81</v>
      </c>
      <c r="O462">
        <f t="shared" si="42"/>
        <v>60</v>
      </c>
      <c r="P462" s="7">
        <f>A462-$A$331+1</f>
        <v>132</v>
      </c>
      <c r="Q462" s="2">
        <v>2945.0102999999999</v>
      </c>
      <c r="R462" s="10">
        <f t="shared" si="43"/>
        <v>254.44888992</v>
      </c>
      <c r="S462" s="1">
        <v>0.26370830000000001</v>
      </c>
      <c r="T462" s="13">
        <f t="shared" si="44"/>
        <v>1.3185415</v>
      </c>
      <c r="U462">
        <v>1.8583000000000001</v>
      </c>
    </row>
    <row r="463" spans="1:21">
      <c r="A463" s="4">
        <v>44290</v>
      </c>
      <c r="B463">
        <v>2021</v>
      </c>
      <c r="C463" t="s">
        <v>6</v>
      </c>
      <c r="D463" s="7">
        <v>30</v>
      </c>
      <c r="E463" s="7">
        <v>23</v>
      </c>
      <c r="F463" s="15">
        <f>(D463 + E463) / 2</f>
        <v>26.5</v>
      </c>
      <c r="G463">
        <v>3</v>
      </c>
      <c r="H463" s="17">
        <f t="shared" si="40"/>
        <v>0.83333400000000002</v>
      </c>
      <c r="I463" s="3" t="s">
        <v>11</v>
      </c>
      <c r="J463" s="9">
        <v>4.0999999999999996</v>
      </c>
      <c r="K463" s="3">
        <v>0.82</v>
      </c>
      <c r="L463" s="3">
        <v>0.59</v>
      </c>
      <c r="M463">
        <v>1009</v>
      </c>
      <c r="N463" s="15">
        <f t="shared" si="41"/>
        <v>82</v>
      </c>
      <c r="O463">
        <f t="shared" si="42"/>
        <v>59</v>
      </c>
      <c r="P463" s="7">
        <f>A463-$A$331+1</f>
        <v>133</v>
      </c>
      <c r="Q463" s="2">
        <v>4464.24</v>
      </c>
      <c r="R463" s="10">
        <f t="shared" si="43"/>
        <v>385.71033599999998</v>
      </c>
      <c r="S463" s="1">
        <v>0.2755417</v>
      </c>
      <c r="T463" s="13">
        <f t="shared" si="44"/>
        <v>1.3777085</v>
      </c>
      <c r="U463">
        <v>1.8582000000000001</v>
      </c>
    </row>
    <row r="464" spans="1:21">
      <c r="A464" s="4">
        <v>44291</v>
      </c>
      <c r="B464">
        <v>2021</v>
      </c>
      <c r="C464" t="s">
        <v>4</v>
      </c>
      <c r="D464" s="7">
        <v>31</v>
      </c>
      <c r="E464" s="7">
        <v>23</v>
      </c>
      <c r="F464" s="15">
        <f>(D464 + E464) / 2</f>
        <v>27</v>
      </c>
      <c r="G464">
        <v>4</v>
      </c>
      <c r="H464" s="17">
        <f t="shared" si="40"/>
        <v>1.1111120000000001</v>
      </c>
      <c r="I464" s="3" t="s">
        <v>11</v>
      </c>
      <c r="J464" s="9">
        <v>3.8</v>
      </c>
      <c r="K464" s="3">
        <v>0.81</v>
      </c>
      <c r="L464" s="3">
        <v>0.66</v>
      </c>
      <c r="M464">
        <v>1008</v>
      </c>
      <c r="N464" s="15">
        <f t="shared" si="41"/>
        <v>81</v>
      </c>
      <c r="O464">
        <f t="shared" si="42"/>
        <v>66</v>
      </c>
      <c r="P464" s="7">
        <f>A464-$A$331+1</f>
        <v>134</v>
      </c>
      <c r="Q464" s="2">
        <v>4280.9009999999998</v>
      </c>
      <c r="R464" s="10">
        <f t="shared" si="43"/>
        <v>369.86984640000003</v>
      </c>
      <c r="S464" s="1">
        <v>0.28566667000000001</v>
      </c>
      <c r="T464" s="13">
        <f t="shared" si="44"/>
        <v>1.4283333500000002</v>
      </c>
      <c r="U464">
        <v>1.8580000000000001</v>
      </c>
    </row>
    <row r="465" spans="1:21">
      <c r="A465" s="4">
        <v>44292</v>
      </c>
      <c r="B465">
        <v>2021</v>
      </c>
      <c r="C465" t="s">
        <v>6</v>
      </c>
      <c r="D465" s="7">
        <v>31</v>
      </c>
      <c r="E465" s="7">
        <v>23</v>
      </c>
      <c r="F465" s="15">
        <f>(D465 + E465) / 2</f>
        <v>27</v>
      </c>
      <c r="G465">
        <v>3</v>
      </c>
      <c r="H465" s="17">
        <f t="shared" si="40"/>
        <v>0.83333400000000002</v>
      </c>
      <c r="I465" s="3" t="s">
        <v>2</v>
      </c>
      <c r="J465" s="9">
        <v>2.2999999999999998</v>
      </c>
      <c r="K465" s="3">
        <v>0.82</v>
      </c>
      <c r="L465" s="3">
        <v>0.7</v>
      </c>
      <c r="M465">
        <v>1009</v>
      </c>
      <c r="N465" s="15">
        <f t="shared" si="41"/>
        <v>82</v>
      </c>
      <c r="O465">
        <f t="shared" si="42"/>
        <v>70</v>
      </c>
      <c r="P465" s="7">
        <f>A465-$A$331+1</f>
        <v>135</v>
      </c>
      <c r="Q465" s="2">
        <v>5437.9</v>
      </c>
      <c r="R465" s="10">
        <f t="shared" si="43"/>
        <v>469.83456000000001</v>
      </c>
      <c r="S465" s="1">
        <v>0.29762497999999998</v>
      </c>
      <c r="T465" s="13">
        <f t="shared" si="44"/>
        <v>1.4881248999999999</v>
      </c>
      <c r="U465">
        <v>1.8589000000000002</v>
      </c>
    </row>
    <row r="466" spans="1:21">
      <c r="A466" s="4">
        <v>44293</v>
      </c>
      <c r="B466">
        <v>2021</v>
      </c>
      <c r="C466" t="s">
        <v>4</v>
      </c>
      <c r="D466" s="7">
        <v>28</v>
      </c>
      <c r="E466" s="7">
        <v>23</v>
      </c>
      <c r="F466" s="15">
        <f>(D466 + E466) / 2</f>
        <v>25.5</v>
      </c>
      <c r="G466">
        <v>3</v>
      </c>
      <c r="H466" s="17">
        <f t="shared" si="40"/>
        <v>0.83333400000000002</v>
      </c>
      <c r="I466" s="3" t="s">
        <v>11</v>
      </c>
      <c r="J466" s="9">
        <v>6.3</v>
      </c>
      <c r="K466" s="3">
        <v>0.83</v>
      </c>
      <c r="L466" s="3">
        <v>0.66</v>
      </c>
      <c r="M466">
        <v>1009</v>
      </c>
      <c r="N466" s="15">
        <f t="shared" si="41"/>
        <v>83</v>
      </c>
      <c r="O466">
        <f t="shared" si="42"/>
        <v>66</v>
      </c>
      <c r="P466" s="7">
        <f>A466-$A$331+1</f>
        <v>136</v>
      </c>
      <c r="Q466" s="2">
        <v>2967.2597999999998</v>
      </c>
      <c r="R466" s="10">
        <f t="shared" si="43"/>
        <v>256.37124671999999</v>
      </c>
      <c r="S466" s="1">
        <v>0.30029166000000002</v>
      </c>
      <c r="T466" s="13">
        <f t="shared" si="44"/>
        <v>1.5014582999999999</v>
      </c>
      <c r="U466">
        <v>1.8675000000000002</v>
      </c>
    </row>
    <row r="467" spans="1:21">
      <c r="A467" s="4">
        <v>44294</v>
      </c>
      <c r="B467">
        <v>2021</v>
      </c>
      <c r="C467" t="s">
        <v>5</v>
      </c>
      <c r="D467" s="7">
        <v>30</v>
      </c>
      <c r="E467" s="7">
        <v>24</v>
      </c>
      <c r="F467" s="15">
        <f>(D467 + E467) / 2</f>
        <v>27</v>
      </c>
      <c r="G467">
        <v>3</v>
      </c>
      <c r="H467" s="17">
        <f t="shared" si="40"/>
        <v>0.83333400000000002</v>
      </c>
      <c r="I467" s="3" t="s">
        <v>1</v>
      </c>
      <c r="J467" s="9">
        <v>7.8</v>
      </c>
      <c r="K467" s="3">
        <v>0.84</v>
      </c>
      <c r="L467" s="3">
        <v>0.64</v>
      </c>
      <c r="M467">
        <v>1008</v>
      </c>
      <c r="N467" s="15">
        <f t="shared" si="41"/>
        <v>84</v>
      </c>
      <c r="O467">
        <f t="shared" si="42"/>
        <v>64</v>
      </c>
      <c r="P467" s="7">
        <f>A467-$A$331+1</f>
        <v>137</v>
      </c>
      <c r="Q467" s="2">
        <v>6354.6</v>
      </c>
      <c r="R467" s="10">
        <f t="shared" si="43"/>
        <v>549.03744000000006</v>
      </c>
      <c r="S467" s="1">
        <v>0.29500008</v>
      </c>
      <c r="T467" s="13">
        <f t="shared" si="44"/>
        <v>1.4750004000000001</v>
      </c>
      <c r="U467">
        <v>1.8647</v>
      </c>
    </row>
    <row r="468" spans="1:21">
      <c r="A468" s="4">
        <v>44295</v>
      </c>
      <c r="B468">
        <v>2021</v>
      </c>
      <c r="C468" t="s">
        <v>4</v>
      </c>
      <c r="D468" s="7">
        <v>30</v>
      </c>
      <c r="E468" s="7">
        <v>23</v>
      </c>
      <c r="F468" s="15">
        <f>(D468 + E468) / 2</f>
        <v>26.5</v>
      </c>
      <c r="G468">
        <v>4</v>
      </c>
      <c r="H468" s="17">
        <f t="shared" si="40"/>
        <v>1.1111120000000001</v>
      </c>
      <c r="I468" s="3" t="s">
        <v>13</v>
      </c>
      <c r="J468" s="9">
        <v>6.6</v>
      </c>
      <c r="K468" s="3">
        <v>0.85</v>
      </c>
      <c r="L468" s="3">
        <v>0.66</v>
      </c>
      <c r="M468">
        <v>1008</v>
      </c>
      <c r="N468" s="15">
        <f t="shared" si="41"/>
        <v>85</v>
      </c>
      <c r="O468">
        <f t="shared" si="42"/>
        <v>66</v>
      </c>
      <c r="P468" s="7">
        <f>A468-$A$331+1</f>
        <v>138</v>
      </c>
      <c r="Q468" s="2">
        <v>7665.5690000000004</v>
      </c>
      <c r="R468" s="10">
        <f t="shared" si="43"/>
        <v>662.30516160000002</v>
      </c>
      <c r="S468" s="1">
        <v>0.27637497</v>
      </c>
      <c r="T468" s="13">
        <f t="shared" si="44"/>
        <v>1.38187485</v>
      </c>
      <c r="U468">
        <v>1.8699000000000001</v>
      </c>
    </row>
    <row r="469" spans="1:21">
      <c r="A469" s="4">
        <v>44296</v>
      </c>
      <c r="B469">
        <v>2021</v>
      </c>
      <c r="C469" t="s">
        <v>5</v>
      </c>
      <c r="D469" s="7">
        <v>29</v>
      </c>
      <c r="E469" s="7">
        <v>23</v>
      </c>
      <c r="F469" s="15">
        <f>(D469 + E469) / 2</f>
        <v>26</v>
      </c>
      <c r="G469">
        <v>4</v>
      </c>
      <c r="H469" s="17">
        <f t="shared" si="40"/>
        <v>1.1111120000000001</v>
      </c>
      <c r="I469" s="3" t="s">
        <v>1</v>
      </c>
      <c r="J469" s="9">
        <v>23.3</v>
      </c>
      <c r="K469" s="3">
        <v>0.88</v>
      </c>
      <c r="L469" s="3">
        <v>0.75</v>
      </c>
      <c r="M469">
        <v>1009</v>
      </c>
      <c r="N469" s="15">
        <f t="shared" si="41"/>
        <v>88</v>
      </c>
      <c r="O469">
        <f t="shared" si="42"/>
        <v>75</v>
      </c>
      <c r="P469" s="7">
        <f>A469-$A$331+1</f>
        <v>139</v>
      </c>
      <c r="Q469" s="2">
        <v>7622.85</v>
      </c>
      <c r="R469" s="10">
        <f t="shared" si="43"/>
        <v>658.61424000000011</v>
      </c>
      <c r="S469" s="1">
        <v>0.27883332999999999</v>
      </c>
      <c r="T469" s="13">
        <f t="shared" si="44"/>
        <v>1.3941666500000001</v>
      </c>
      <c r="U469">
        <v>1.8848</v>
      </c>
    </row>
    <row r="470" spans="1:21">
      <c r="A470" s="4">
        <v>44297</v>
      </c>
      <c r="B470">
        <v>2021</v>
      </c>
      <c r="C470" t="s">
        <v>5</v>
      </c>
      <c r="D470" s="7">
        <v>26</v>
      </c>
      <c r="E470" s="7">
        <v>21</v>
      </c>
      <c r="F470" s="15">
        <f>(D470 + E470) / 2</f>
        <v>23.5</v>
      </c>
      <c r="G470">
        <v>6</v>
      </c>
      <c r="H470" s="17">
        <f t="shared" si="40"/>
        <v>1.666668</v>
      </c>
      <c r="I470" s="3" t="s">
        <v>20</v>
      </c>
      <c r="J470" s="9">
        <v>26.7</v>
      </c>
      <c r="K470" s="3">
        <v>0.95</v>
      </c>
      <c r="L470" s="3">
        <v>0.93</v>
      </c>
      <c r="M470">
        <v>1010</v>
      </c>
      <c r="N470" s="15">
        <f t="shared" si="41"/>
        <v>95</v>
      </c>
      <c r="O470">
        <f t="shared" si="42"/>
        <v>93</v>
      </c>
      <c r="P470" s="7">
        <f>A470-$A$331+1</f>
        <v>140</v>
      </c>
      <c r="Q470" s="2">
        <v>6159.69</v>
      </c>
      <c r="R470" s="10">
        <f t="shared" si="43"/>
        <v>532.19721600000003</v>
      </c>
      <c r="S470" s="1">
        <v>0.24954164000000001</v>
      </c>
      <c r="T470" s="13">
        <f t="shared" si="44"/>
        <v>1.2477082000000002</v>
      </c>
      <c r="U470">
        <v>1.9221000000000001</v>
      </c>
    </row>
    <row r="471" spans="1:21">
      <c r="A471" s="4">
        <v>44298</v>
      </c>
      <c r="B471">
        <v>2021</v>
      </c>
      <c r="C471" t="s">
        <v>5</v>
      </c>
      <c r="D471" s="7">
        <v>29</v>
      </c>
      <c r="E471" s="7">
        <v>24</v>
      </c>
      <c r="F471" s="15">
        <f>(D471 + E471) / 2</f>
        <v>26.5</v>
      </c>
      <c r="G471">
        <v>3</v>
      </c>
      <c r="H471" s="17">
        <f t="shared" si="40"/>
        <v>0.83333400000000002</v>
      </c>
      <c r="I471" s="3" t="s">
        <v>10</v>
      </c>
      <c r="J471" s="9">
        <v>14.8</v>
      </c>
      <c r="K471" s="3">
        <v>0.9</v>
      </c>
      <c r="L471" s="3">
        <v>0.69</v>
      </c>
      <c r="M471">
        <v>1009</v>
      </c>
      <c r="N471" s="15">
        <f t="shared" si="41"/>
        <v>90</v>
      </c>
      <c r="O471">
        <f t="shared" si="42"/>
        <v>69</v>
      </c>
      <c r="P471" s="7">
        <f>A471-$A$331+1</f>
        <v>141</v>
      </c>
      <c r="Q471" s="2">
        <v>3228.03</v>
      </c>
      <c r="R471" s="10">
        <f t="shared" si="43"/>
        <v>278.90179200000006</v>
      </c>
      <c r="S471" s="1">
        <v>0.30887500000000001</v>
      </c>
      <c r="T471" s="13">
        <f t="shared" si="44"/>
        <v>1.5443750000000001</v>
      </c>
      <c r="U471">
        <v>1.9066000000000001</v>
      </c>
    </row>
    <row r="472" spans="1:21">
      <c r="A472" s="4">
        <v>44299</v>
      </c>
      <c r="B472">
        <v>2021</v>
      </c>
      <c r="C472" t="s">
        <v>17</v>
      </c>
      <c r="D472" s="7">
        <v>25</v>
      </c>
      <c r="E472" s="7">
        <v>22</v>
      </c>
      <c r="F472" s="15">
        <f>(D472 + E472) / 2</f>
        <v>23.5</v>
      </c>
      <c r="G472">
        <v>5</v>
      </c>
      <c r="H472" s="17">
        <f t="shared" si="40"/>
        <v>1.3888900000000002</v>
      </c>
      <c r="I472" s="3" t="s">
        <v>13</v>
      </c>
      <c r="J472" s="9">
        <v>1.6</v>
      </c>
      <c r="K472" s="3">
        <v>0.9</v>
      </c>
      <c r="L472" s="3">
        <v>0.65</v>
      </c>
      <c r="M472">
        <v>1010</v>
      </c>
      <c r="N472" s="15">
        <f t="shared" si="41"/>
        <v>90</v>
      </c>
      <c r="O472">
        <f t="shared" si="42"/>
        <v>65</v>
      </c>
      <c r="P472" s="7">
        <f>A472-$A$331+1</f>
        <v>142</v>
      </c>
      <c r="Q472" s="2">
        <v>3441.6300999999999</v>
      </c>
      <c r="R472" s="10">
        <f t="shared" si="43"/>
        <v>297.35684064000003</v>
      </c>
      <c r="S472" s="1">
        <v>0.30591664000000002</v>
      </c>
      <c r="T472" s="13">
        <f t="shared" si="44"/>
        <v>1.5295832</v>
      </c>
      <c r="U472">
        <v>1.9346000000000001</v>
      </c>
    </row>
    <row r="473" spans="1:21">
      <c r="A473" s="4">
        <v>44300</v>
      </c>
      <c r="B473">
        <v>2021</v>
      </c>
      <c r="C473" t="s">
        <v>14</v>
      </c>
      <c r="D473" s="7">
        <v>30</v>
      </c>
      <c r="E473" s="7">
        <v>21</v>
      </c>
      <c r="F473" s="15">
        <f>(D473 + E473) / 2</f>
        <v>25.5</v>
      </c>
      <c r="G473">
        <v>4</v>
      </c>
      <c r="H473" s="17">
        <f t="shared" si="40"/>
        <v>1.1111120000000001</v>
      </c>
      <c r="I473" s="3" t="s">
        <v>13</v>
      </c>
      <c r="J473" s="9">
        <v>0</v>
      </c>
      <c r="K473" s="3">
        <v>0.75</v>
      </c>
      <c r="L473" s="3">
        <v>0.37</v>
      </c>
      <c r="M473">
        <v>1010</v>
      </c>
      <c r="N473" s="15">
        <f t="shared" si="41"/>
        <v>75</v>
      </c>
      <c r="O473">
        <f t="shared" si="42"/>
        <v>37</v>
      </c>
      <c r="P473" s="7">
        <f>A473-$A$331+1</f>
        <v>143</v>
      </c>
      <c r="Q473" s="2">
        <v>2273.9497000000001</v>
      </c>
      <c r="R473" s="10">
        <f t="shared" si="43"/>
        <v>196.46925408000001</v>
      </c>
      <c r="S473" s="1">
        <v>0.32770832999999999</v>
      </c>
      <c r="T473" s="13">
        <f t="shared" si="44"/>
        <v>1.6385416499999998</v>
      </c>
      <c r="U473">
        <v>1.9157000000000002</v>
      </c>
    </row>
    <row r="474" spans="1:21">
      <c r="A474" s="4">
        <v>44301</v>
      </c>
      <c r="B474">
        <v>2021</v>
      </c>
      <c r="C474" t="s">
        <v>14</v>
      </c>
      <c r="D474" s="7">
        <v>33</v>
      </c>
      <c r="E474" s="7">
        <v>24</v>
      </c>
      <c r="F474" s="15">
        <f>(D474 + E474) / 2</f>
        <v>28.5</v>
      </c>
      <c r="G474">
        <v>5</v>
      </c>
      <c r="H474" s="17">
        <f t="shared" si="40"/>
        <v>1.3888900000000002</v>
      </c>
      <c r="I474" s="3" t="s">
        <v>1</v>
      </c>
      <c r="J474" s="9">
        <v>0</v>
      </c>
      <c r="K474" s="3">
        <v>0.69</v>
      </c>
      <c r="L474" s="3">
        <v>0.1</v>
      </c>
      <c r="M474">
        <v>1010</v>
      </c>
      <c r="N474" s="15">
        <f t="shared" si="41"/>
        <v>69</v>
      </c>
      <c r="O474">
        <f t="shared" si="42"/>
        <v>10</v>
      </c>
      <c r="P474" s="7">
        <f>A474-$A$331+1</f>
        <v>144</v>
      </c>
      <c r="Q474" s="2">
        <v>3110.5502999999999</v>
      </c>
      <c r="R474" s="10">
        <f t="shared" si="43"/>
        <v>268.75154592000001</v>
      </c>
      <c r="S474" s="1">
        <v>0.30512506</v>
      </c>
      <c r="T474" s="13">
        <f t="shared" si="44"/>
        <v>1.5256253000000002</v>
      </c>
      <c r="U474">
        <v>1.8938000000000001</v>
      </c>
    </row>
    <row r="475" spans="1:21">
      <c r="A475" s="4">
        <v>44302</v>
      </c>
      <c r="B475">
        <v>2021</v>
      </c>
      <c r="C475" t="s">
        <v>14</v>
      </c>
      <c r="D475" s="7">
        <v>32</v>
      </c>
      <c r="E475" s="7">
        <v>25</v>
      </c>
      <c r="F475" s="15">
        <f>(D475 + E475) / 2</f>
        <v>28.5</v>
      </c>
      <c r="G475">
        <v>5</v>
      </c>
      <c r="H475" s="17">
        <f t="shared" si="40"/>
        <v>1.3888900000000002</v>
      </c>
      <c r="I475" s="3" t="s">
        <v>13</v>
      </c>
      <c r="J475" s="9">
        <v>0</v>
      </c>
      <c r="K475" s="3">
        <v>0.7</v>
      </c>
      <c r="L475" s="3">
        <v>0.18</v>
      </c>
      <c r="M475">
        <v>1009</v>
      </c>
      <c r="N475" s="15">
        <f t="shared" si="41"/>
        <v>70</v>
      </c>
      <c r="O475">
        <f t="shared" si="42"/>
        <v>18</v>
      </c>
      <c r="P475" s="7">
        <f>A475-$A$331+1</f>
        <v>145</v>
      </c>
      <c r="Q475" s="2">
        <v>4332.5200000000004</v>
      </c>
      <c r="R475" s="10">
        <f t="shared" si="43"/>
        <v>374.32972800000005</v>
      </c>
      <c r="S475" s="1">
        <v>0.29104166999999997</v>
      </c>
      <c r="T475" s="13">
        <f t="shared" si="44"/>
        <v>1.4552083499999999</v>
      </c>
      <c r="U475">
        <v>1.8938000000000001</v>
      </c>
    </row>
    <row r="476" spans="1:21">
      <c r="A476" s="4">
        <v>44303</v>
      </c>
      <c r="B476">
        <v>2021</v>
      </c>
      <c r="C476" t="s">
        <v>14</v>
      </c>
      <c r="D476" s="7">
        <v>33</v>
      </c>
      <c r="E476" s="7">
        <v>25</v>
      </c>
      <c r="F476" s="15">
        <f>(D476 + E476) / 2</f>
        <v>29</v>
      </c>
      <c r="G476">
        <v>4</v>
      </c>
      <c r="H476" s="17">
        <f t="shared" si="40"/>
        <v>1.1111120000000001</v>
      </c>
      <c r="I476" s="3" t="s">
        <v>11</v>
      </c>
      <c r="J476" s="9">
        <v>0</v>
      </c>
      <c r="K476" s="3">
        <v>0.67</v>
      </c>
      <c r="L476" s="3">
        <v>0.09</v>
      </c>
      <c r="M476">
        <v>1009</v>
      </c>
      <c r="N476" s="15">
        <f t="shared" si="41"/>
        <v>67</v>
      </c>
      <c r="O476">
        <f t="shared" si="42"/>
        <v>9</v>
      </c>
      <c r="P476" s="7">
        <f>A476-$A$331+1</f>
        <v>146</v>
      </c>
      <c r="Q476" s="2">
        <v>7506.26</v>
      </c>
      <c r="R476" s="10">
        <f t="shared" si="43"/>
        <v>648.54086400000006</v>
      </c>
      <c r="S476" s="1">
        <v>0.28458333000000002</v>
      </c>
      <c r="T476" s="13">
        <f t="shared" si="44"/>
        <v>1.4229166500000001</v>
      </c>
      <c r="U476">
        <v>1.8908</v>
      </c>
    </row>
    <row r="477" spans="1:21">
      <c r="A477" s="4">
        <v>44304</v>
      </c>
      <c r="B477">
        <v>2021</v>
      </c>
      <c r="C477" t="s">
        <v>14</v>
      </c>
      <c r="D477" s="7">
        <v>33</v>
      </c>
      <c r="E477" s="7">
        <v>24</v>
      </c>
      <c r="F477" s="15">
        <f>(D477 + E477) / 2</f>
        <v>28.5</v>
      </c>
      <c r="G477">
        <v>4</v>
      </c>
      <c r="H477" s="17">
        <f t="shared" si="40"/>
        <v>1.1111120000000001</v>
      </c>
      <c r="I477" s="3" t="s">
        <v>1</v>
      </c>
      <c r="J477" s="9">
        <v>0</v>
      </c>
      <c r="K477" s="3">
        <v>0.64</v>
      </c>
      <c r="L477" s="3">
        <v>0.16</v>
      </c>
      <c r="M477">
        <v>1009</v>
      </c>
      <c r="N477" s="15">
        <f t="shared" si="41"/>
        <v>64</v>
      </c>
      <c r="O477">
        <f t="shared" si="42"/>
        <v>16</v>
      </c>
      <c r="P477" s="7">
        <f>A477-$A$331+1</f>
        <v>147</v>
      </c>
      <c r="Q477" s="2">
        <v>7479.5604999999996</v>
      </c>
      <c r="R477" s="10">
        <f t="shared" si="43"/>
        <v>646.23402720000001</v>
      </c>
      <c r="S477" s="1">
        <v>0.27287497999999999</v>
      </c>
      <c r="T477" s="13">
        <f t="shared" si="44"/>
        <v>1.3643749000000001</v>
      </c>
      <c r="U477">
        <v>1.8938000000000001</v>
      </c>
    </row>
    <row r="478" spans="1:21">
      <c r="A478" s="4">
        <v>44305</v>
      </c>
      <c r="B478">
        <v>2021</v>
      </c>
      <c r="C478" t="s">
        <v>14</v>
      </c>
      <c r="D478" s="7">
        <v>33</v>
      </c>
      <c r="E478" s="7">
        <v>24</v>
      </c>
      <c r="F478" s="15">
        <f>(D478 + E478) / 2</f>
        <v>28.5</v>
      </c>
      <c r="G478">
        <v>4</v>
      </c>
      <c r="H478" s="17">
        <f t="shared" si="40"/>
        <v>1.1111120000000001</v>
      </c>
      <c r="I478" s="3" t="s">
        <v>2</v>
      </c>
      <c r="J478" s="9">
        <v>0</v>
      </c>
      <c r="K478" s="3">
        <v>0.67</v>
      </c>
      <c r="L478" s="3">
        <v>0.2</v>
      </c>
      <c r="M478">
        <v>1010</v>
      </c>
      <c r="N478" s="15">
        <f t="shared" si="41"/>
        <v>67</v>
      </c>
      <c r="O478">
        <f t="shared" si="42"/>
        <v>20</v>
      </c>
      <c r="P478" s="7">
        <f>A478-$A$331+1</f>
        <v>148</v>
      </c>
      <c r="Q478" s="2">
        <v>7782.1597000000002</v>
      </c>
      <c r="R478" s="10">
        <f t="shared" si="43"/>
        <v>672.37859808000007</v>
      </c>
      <c r="S478" s="1">
        <v>0.26241662999999998</v>
      </c>
      <c r="T478" s="13">
        <f t="shared" si="44"/>
        <v>1.3120831499999999</v>
      </c>
      <c r="U478">
        <v>1.8938000000000001</v>
      </c>
    </row>
    <row r="479" spans="1:21">
      <c r="A479" s="4">
        <v>44306</v>
      </c>
      <c r="B479">
        <v>2021</v>
      </c>
      <c r="C479" t="s">
        <v>14</v>
      </c>
      <c r="D479" s="7">
        <v>33</v>
      </c>
      <c r="E479" s="7">
        <v>24</v>
      </c>
      <c r="F479" s="15">
        <f>(D479 + E479) / 2</f>
        <v>28.5</v>
      </c>
      <c r="G479">
        <v>6</v>
      </c>
      <c r="H479" s="17">
        <f t="shared" si="40"/>
        <v>1.666668</v>
      </c>
      <c r="I479" s="3" t="s">
        <v>1</v>
      </c>
      <c r="J479" s="9">
        <v>0</v>
      </c>
      <c r="K479" s="3">
        <v>0.64</v>
      </c>
      <c r="L479" s="3">
        <v>0.31</v>
      </c>
      <c r="M479">
        <v>1010</v>
      </c>
      <c r="N479" s="15">
        <f t="shared" si="41"/>
        <v>64</v>
      </c>
      <c r="O479">
        <f t="shared" si="42"/>
        <v>31</v>
      </c>
      <c r="P479" s="7">
        <f>A479-$A$331+1</f>
        <v>149</v>
      </c>
      <c r="Q479" s="2">
        <v>7728.7602999999999</v>
      </c>
      <c r="R479" s="10">
        <f t="shared" si="43"/>
        <v>667.76488991999997</v>
      </c>
      <c r="S479" s="1">
        <v>0.25433329999999998</v>
      </c>
      <c r="T479" s="13">
        <f t="shared" si="44"/>
        <v>1.2716664999999998</v>
      </c>
      <c r="U479">
        <v>1.8938000000000001</v>
      </c>
    </row>
    <row r="480" spans="1:21">
      <c r="A480" s="4">
        <v>44307</v>
      </c>
      <c r="B480">
        <v>2021</v>
      </c>
      <c r="C480" t="s">
        <v>6</v>
      </c>
      <c r="D480" s="7">
        <v>33</v>
      </c>
      <c r="E480" s="7">
        <v>25</v>
      </c>
      <c r="F480" s="15">
        <f>(D480 + E480) / 2</f>
        <v>29</v>
      </c>
      <c r="G480">
        <v>6</v>
      </c>
      <c r="H480" s="17">
        <f t="shared" si="40"/>
        <v>1.666668</v>
      </c>
      <c r="I480" s="3" t="s">
        <v>1</v>
      </c>
      <c r="J480" s="9">
        <v>0.1</v>
      </c>
      <c r="K480" s="3">
        <v>0.66</v>
      </c>
      <c r="L480" s="3">
        <v>0.37</v>
      </c>
      <c r="M480">
        <v>1010</v>
      </c>
      <c r="N480" s="15">
        <f t="shared" si="41"/>
        <v>66</v>
      </c>
      <c r="O480">
        <f t="shared" si="42"/>
        <v>37</v>
      </c>
      <c r="P480" s="7">
        <f>A480-$A$331+1</f>
        <v>150</v>
      </c>
      <c r="Q480" s="2">
        <v>7597.9296999999997</v>
      </c>
      <c r="R480" s="10">
        <f t="shared" si="43"/>
        <v>656.46112607999999</v>
      </c>
      <c r="S480" s="1">
        <v>0.24741668</v>
      </c>
      <c r="T480" s="13">
        <f t="shared" si="44"/>
        <v>1.2370833999999999</v>
      </c>
      <c r="U480">
        <v>1.8909</v>
      </c>
    </row>
    <row r="481" spans="1:21">
      <c r="A481" s="4">
        <v>44308</v>
      </c>
      <c r="B481">
        <v>2021</v>
      </c>
      <c r="C481" t="s">
        <v>6</v>
      </c>
      <c r="D481" s="7">
        <v>33</v>
      </c>
      <c r="E481" s="7">
        <v>25</v>
      </c>
      <c r="F481" s="15">
        <f>(D481 + E481) / 2</f>
        <v>29</v>
      </c>
      <c r="G481">
        <v>5</v>
      </c>
      <c r="H481" s="17">
        <f t="shared" si="40"/>
        <v>1.3888900000000002</v>
      </c>
      <c r="I481" s="3" t="s">
        <v>1</v>
      </c>
      <c r="J481" s="9">
        <v>0.5</v>
      </c>
      <c r="K481" s="3">
        <v>0.65</v>
      </c>
      <c r="L481" s="3">
        <v>0.6</v>
      </c>
      <c r="M481">
        <v>1009</v>
      </c>
      <c r="N481" s="15">
        <f t="shared" si="41"/>
        <v>65</v>
      </c>
      <c r="O481">
        <f t="shared" si="42"/>
        <v>60</v>
      </c>
      <c r="P481" s="7">
        <f>A481-$A$331+1</f>
        <v>151</v>
      </c>
      <c r="Q481" s="2">
        <v>7494.6895000000004</v>
      </c>
      <c r="R481" s="10">
        <f t="shared" si="43"/>
        <v>647.54117280000003</v>
      </c>
      <c r="S481" s="1">
        <v>0.23979169</v>
      </c>
      <c r="T481" s="13">
        <f t="shared" si="44"/>
        <v>1.1989584499999999</v>
      </c>
      <c r="U481">
        <v>1.8912000000000002</v>
      </c>
    </row>
    <row r="482" spans="1:21">
      <c r="A482" s="4">
        <v>44309</v>
      </c>
      <c r="B482">
        <v>2021</v>
      </c>
      <c r="C482" t="s">
        <v>6</v>
      </c>
      <c r="D482" s="7">
        <v>32</v>
      </c>
      <c r="E482" s="7">
        <v>23</v>
      </c>
      <c r="F482" s="15">
        <f>(D482 + E482) / 2</f>
        <v>27.5</v>
      </c>
      <c r="G482">
        <v>4</v>
      </c>
      <c r="H482" s="17">
        <f t="shared" si="40"/>
        <v>1.1111120000000001</v>
      </c>
      <c r="I482" s="3" t="s">
        <v>13</v>
      </c>
      <c r="J482" s="9">
        <v>3.4</v>
      </c>
      <c r="K482" s="3">
        <v>0.74</v>
      </c>
      <c r="L482" s="3">
        <v>0.61</v>
      </c>
      <c r="M482">
        <v>1010</v>
      </c>
      <c r="N482" s="15">
        <f t="shared" si="41"/>
        <v>74</v>
      </c>
      <c r="O482">
        <f t="shared" si="42"/>
        <v>61</v>
      </c>
      <c r="P482" s="7">
        <f>A482-$A$331+1</f>
        <v>152</v>
      </c>
      <c r="Q482" s="2">
        <v>4881.6499999999996</v>
      </c>
      <c r="R482" s="10">
        <f t="shared" si="43"/>
        <v>421.77456000000001</v>
      </c>
      <c r="S482" s="1">
        <v>0.24400002000000001</v>
      </c>
      <c r="T482" s="13">
        <f t="shared" si="44"/>
        <v>1.2200001</v>
      </c>
      <c r="U482">
        <v>1.9028</v>
      </c>
    </row>
    <row r="483" spans="1:21">
      <c r="A483" s="4">
        <v>44310</v>
      </c>
      <c r="B483">
        <v>2021</v>
      </c>
      <c r="C483" t="s">
        <v>5</v>
      </c>
      <c r="D483" s="7">
        <v>32</v>
      </c>
      <c r="E483" s="7">
        <v>23</v>
      </c>
      <c r="F483" s="15">
        <f>(D483 + E483) / 2</f>
        <v>27.5</v>
      </c>
      <c r="G483">
        <v>5</v>
      </c>
      <c r="H483" s="17">
        <f t="shared" si="40"/>
        <v>1.3888900000000002</v>
      </c>
      <c r="I483" s="3" t="s">
        <v>13</v>
      </c>
      <c r="J483" s="9">
        <v>7</v>
      </c>
      <c r="K483" s="3">
        <v>0.77</v>
      </c>
      <c r="L483" s="3">
        <v>0.5</v>
      </c>
      <c r="M483">
        <v>1010</v>
      </c>
      <c r="N483" s="15">
        <f t="shared" si="41"/>
        <v>77</v>
      </c>
      <c r="O483">
        <f t="shared" si="42"/>
        <v>50</v>
      </c>
      <c r="P483" s="7">
        <f>A483-$A$331+1</f>
        <v>153</v>
      </c>
      <c r="Q483" s="2">
        <v>4587.0600000000004</v>
      </c>
      <c r="R483" s="10">
        <f t="shared" si="43"/>
        <v>396.32198400000004</v>
      </c>
      <c r="S483" s="1">
        <v>0.27370836999999998</v>
      </c>
      <c r="T483" s="13">
        <f t="shared" si="44"/>
        <v>1.3685418499999999</v>
      </c>
      <c r="U483">
        <v>1.907</v>
      </c>
    </row>
    <row r="484" spans="1:21">
      <c r="A484" s="4">
        <v>44311</v>
      </c>
      <c r="B484">
        <v>2021</v>
      </c>
      <c r="C484" t="s">
        <v>6</v>
      </c>
      <c r="D484" s="7">
        <v>32</v>
      </c>
      <c r="E484" s="7">
        <v>24</v>
      </c>
      <c r="F484" s="15">
        <f>(D484 + E484) / 2</f>
        <v>28</v>
      </c>
      <c r="G484">
        <v>4</v>
      </c>
      <c r="H484" s="17">
        <f t="shared" si="40"/>
        <v>1.1111120000000001</v>
      </c>
      <c r="I484" s="3" t="s">
        <v>11</v>
      </c>
      <c r="J484" s="9">
        <v>1.9</v>
      </c>
      <c r="K484" s="3">
        <v>0.75</v>
      </c>
      <c r="L484" s="3">
        <v>0.51</v>
      </c>
      <c r="M484">
        <v>1009</v>
      </c>
      <c r="N484" s="15">
        <f t="shared" si="41"/>
        <v>75</v>
      </c>
      <c r="O484">
        <f t="shared" si="42"/>
        <v>51</v>
      </c>
      <c r="P484" s="7">
        <f>A484-$A$331+1</f>
        <v>154</v>
      </c>
      <c r="Q484" s="2">
        <v>3665.0205000000001</v>
      </c>
      <c r="R484" s="10">
        <f t="shared" si="43"/>
        <v>316.65777120000001</v>
      </c>
      <c r="S484" s="1">
        <v>0.27183336000000002</v>
      </c>
      <c r="T484" s="13">
        <f t="shared" si="44"/>
        <v>1.3591668000000001</v>
      </c>
      <c r="U484">
        <v>1.9046000000000001</v>
      </c>
    </row>
    <row r="485" spans="1:21">
      <c r="A485" s="4">
        <v>44312</v>
      </c>
      <c r="B485">
        <v>2021</v>
      </c>
      <c r="C485" t="s">
        <v>6</v>
      </c>
      <c r="D485" s="7">
        <v>32</v>
      </c>
      <c r="E485" s="7">
        <v>24</v>
      </c>
      <c r="F485" s="15">
        <f>(D485 + E485) / 2</f>
        <v>28</v>
      </c>
      <c r="G485">
        <v>4</v>
      </c>
      <c r="H485" s="17">
        <f t="shared" si="40"/>
        <v>1.1111120000000001</v>
      </c>
      <c r="I485" s="3" t="s">
        <v>11</v>
      </c>
      <c r="J485" s="9">
        <v>0.5</v>
      </c>
      <c r="K485" s="3">
        <v>0.73</v>
      </c>
      <c r="L485" s="3">
        <v>0.45</v>
      </c>
      <c r="M485">
        <v>1009</v>
      </c>
      <c r="N485" s="15">
        <f t="shared" si="41"/>
        <v>73</v>
      </c>
      <c r="O485">
        <f t="shared" si="42"/>
        <v>45</v>
      </c>
      <c r="P485" s="7">
        <f>A485-$A$331+1</f>
        <v>155</v>
      </c>
      <c r="Q485" s="2">
        <v>4098.45</v>
      </c>
      <c r="R485" s="10">
        <f t="shared" si="43"/>
        <v>354.10608000000002</v>
      </c>
      <c r="S485" s="1">
        <v>0.26741670000000001</v>
      </c>
      <c r="T485" s="13">
        <f t="shared" si="44"/>
        <v>1.3370834999999999</v>
      </c>
      <c r="U485">
        <v>1.9049</v>
      </c>
    </row>
    <row r="486" spans="1:21">
      <c r="A486" s="4">
        <v>44313</v>
      </c>
      <c r="B486">
        <v>2021</v>
      </c>
      <c r="C486" t="s">
        <v>6</v>
      </c>
      <c r="D486" s="7">
        <v>32</v>
      </c>
      <c r="E486" s="7">
        <v>25</v>
      </c>
      <c r="F486" s="15">
        <f>(D486 + E486) / 2</f>
        <v>28.5</v>
      </c>
      <c r="G486">
        <v>5</v>
      </c>
      <c r="H486" s="17">
        <f t="shared" si="40"/>
        <v>1.3888900000000002</v>
      </c>
      <c r="I486" s="3" t="s">
        <v>1</v>
      </c>
      <c r="J486" s="9">
        <v>0.6</v>
      </c>
      <c r="K486" s="3">
        <v>0.69</v>
      </c>
      <c r="L486" s="3">
        <v>0.48</v>
      </c>
      <c r="M486">
        <v>1009</v>
      </c>
      <c r="N486" s="15">
        <f t="shared" si="41"/>
        <v>69</v>
      </c>
      <c r="O486">
        <f t="shared" si="42"/>
        <v>48</v>
      </c>
      <c r="P486" s="7">
        <f>A486-$A$331+1</f>
        <v>156</v>
      </c>
      <c r="Q486" s="2">
        <v>5132.63</v>
      </c>
      <c r="R486" s="10">
        <f t="shared" si="43"/>
        <v>443.45923200000004</v>
      </c>
      <c r="S486" s="1">
        <v>0.27104166000000002</v>
      </c>
      <c r="T486" s="13">
        <f t="shared" si="44"/>
        <v>1.3552083000000001</v>
      </c>
      <c r="U486">
        <v>1.9018000000000002</v>
      </c>
    </row>
    <row r="487" spans="1:21">
      <c r="A487" s="4">
        <v>44314</v>
      </c>
      <c r="B487">
        <v>2021</v>
      </c>
      <c r="C487" t="s">
        <v>4</v>
      </c>
      <c r="D487" s="7">
        <v>31</v>
      </c>
      <c r="E487" s="7">
        <v>23</v>
      </c>
      <c r="F487" s="15">
        <f>(D487 + E487) / 2</f>
        <v>27</v>
      </c>
      <c r="G487">
        <v>5</v>
      </c>
      <c r="H487" s="17">
        <f t="shared" si="40"/>
        <v>1.3888900000000002</v>
      </c>
      <c r="I487" s="3" t="s">
        <v>13</v>
      </c>
      <c r="J487" s="9">
        <v>2.2000000000000002</v>
      </c>
      <c r="K487" s="3">
        <v>0.7</v>
      </c>
      <c r="L487" s="3">
        <v>0.57999999999999996</v>
      </c>
      <c r="M487">
        <v>1009</v>
      </c>
      <c r="N487" s="15">
        <f t="shared" si="41"/>
        <v>70</v>
      </c>
      <c r="O487">
        <f t="shared" si="42"/>
        <v>57.999999999999993</v>
      </c>
      <c r="P487" s="7">
        <f>A487-$A$331+1</f>
        <v>157</v>
      </c>
      <c r="Q487" s="2">
        <v>7397.6796999999997</v>
      </c>
      <c r="R487" s="10">
        <f t="shared" si="43"/>
        <v>639.15952607999998</v>
      </c>
      <c r="S487" s="1">
        <v>0.25620832999999998</v>
      </c>
      <c r="T487" s="13">
        <f t="shared" si="44"/>
        <v>1.2810416499999999</v>
      </c>
      <c r="U487">
        <v>1.9141000000000001</v>
      </c>
    </row>
    <row r="488" spans="1:21">
      <c r="A488" s="4">
        <v>44315</v>
      </c>
      <c r="B488">
        <v>2021</v>
      </c>
      <c r="C488" t="s">
        <v>5</v>
      </c>
      <c r="D488" s="7">
        <v>32</v>
      </c>
      <c r="E488" s="7">
        <v>25</v>
      </c>
      <c r="F488" s="15">
        <f>(D488 + E488) / 2</f>
        <v>28.5</v>
      </c>
      <c r="G488">
        <v>5</v>
      </c>
      <c r="H488" s="17">
        <f t="shared" si="40"/>
        <v>1.3888900000000002</v>
      </c>
      <c r="I488" s="3" t="s">
        <v>2</v>
      </c>
      <c r="J488" s="9">
        <v>3</v>
      </c>
      <c r="K488" s="3">
        <v>0.66</v>
      </c>
      <c r="L488" s="3">
        <v>0.44</v>
      </c>
      <c r="M488">
        <v>1010</v>
      </c>
      <c r="N488" s="15">
        <f t="shared" si="41"/>
        <v>66</v>
      </c>
      <c r="O488">
        <f t="shared" si="42"/>
        <v>44</v>
      </c>
      <c r="P488" s="7">
        <f>A488-$A$331+1</f>
        <v>158</v>
      </c>
      <c r="Q488" s="2">
        <v>6011.9489999999996</v>
      </c>
      <c r="R488" s="10">
        <f t="shared" si="43"/>
        <v>519.43239359999995</v>
      </c>
      <c r="S488" s="1">
        <v>0.24820834</v>
      </c>
      <c r="T488" s="13">
        <f t="shared" si="44"/>
        <v>1.2410417</v>
      </c>
      <c r="U488">
        <v>1.9048</v>
      </c>
    </row>
    <row r="489" spans="1:21">
      <c r="A489" s="4">
        <v>44316</v>
      </c>
      <c r="B489">
        <v>2021</v>
      </c>
      <c r="C489" t="s">
        <v>6</v>
      </c>
      <c r="D489" s="7">
        <v>33</v>
      </c>
      <c r="E489" s="7">
        <v>24</v>
      </c>
      <c r="F489" s="15">
        <f>(D489 + E489) / 2</f>
        <v>28.5</v>
      </c>
      <c r="G489">
        <v>4</v>
      </c>
      <c r="H489" s="17">
        <f t="shared" ref="H489:H552" si="45">0.277778*G489</f>
        <v>1.1111120000000001</v>
      </c>
      <c r="I489" s="3" t="s">
        <v>3</v>
      </c>
      <c r="J489" s="9">
        <v>0.8</v>
      </c>
      <c r="K489" s="3">
        <v>0.72</v>
      </c>
      <c r="L489" s="3">
        <v>0.48</v>
      </c>
      <c r="M489">
        <v>1010</v>
      </c>
      <c r="N489" s="15">
        <f t="shared" si="41"/>
        <v>72</v>
      </c>
      <c r="O489">
        <f t="shared" ref="O489:O552" si="46">RIGHT(L489, LEN(L489))*100</f>
        <v>48</v>
      </c>
      <c r="P489" s="7">
        <f>A489-$A$331+1</f>
        <v>159</v>
      </c>
      <c r="Q489" s="2">
        <v>5950.54</v>
      </c>
      <c r="R489" s="10">
        <f t="shared" ref="R489:R552" si="47">Q489*0.0864</f>
        <v>514.12665600000003</v>
      </c>
      <c r="S489" s="1">
        <v>0.2405833</v>
      </c>
      <c r="T489" s="13">
        <f t="shared" ref="T489:T552" si="48">S489*100/20</f>
        <v>1.2029165000000002</v>
      </c>
      <c r="U489">
        <v>1.9053</v>
      </c>
    </row>
    <row r="490" spans="1:21">
      <c r="A490" s="4">
        <v>44317</v>
      </c>
      <c r="B490">
        <v>2021</v>
      </c>
      <c r="C490" t="s">
        <v>4</v>
      </c>
      <c r="D490" s="7">
        <v>32</v>
      </c>
      <c r="E490" s="7">
        <v>24</v>
      </c>
      <c r="F490" s="15">
        <f>(D490 + E490) / 2</f>
        <v>28</v>
      </c>
      <c r="G490">
        <v>4</v>
      </c>
      <c r="H490" s="17">
        <f t="shared" si="45"/>
        <v>1.1111120000000001</v>
      </c>
      <c r="I490" s="3" t="s">
        <v>11</v>
      </c>
      <c r="J490" s="9">
        <v>4</v>
      </c>
      <c r="K490" s="3">
        <v>0.74</v>
      </c>
      <c r="L490" s="3">
        <v>0.74</v>
      </c>
      <c r="M490">
        <v>1010</v>
      </c>
      <c r="N490" s="15">
        <f t="shared" ref="N490:N553" si="49">RIGHT(K490, LEN(K490))*100</f>
        <v>74</v>
      </c>
      <c r="O490">
        <f t="shared" si="46"/>
        <v>74</v>
      </c>
      <c r="P490" s="7">
        <f>A490-$A$331+1</f>
        <v>160</v>
      </c>
      <c r="Q490" s="2">
        <v>3134.58</v>
      </c>
      <c r="R490" s="10">
        <f t="shared" si="47"/>
        <v>270.82771200000002</v>
      </c>
      <c r="S490" s="1">
        <v>0.28641667999999998</v>
      </c>
      <c r="T490" s="13">
        <f t="shared" si="48"/>
        <v>1.4320834</v>
      </c>
      <c r="U490">
        <v>1.9113000000000002</v>
      </c>
    </row>
    <row r="491" spans="1:21">
      <c r="A491" s="4">
        <v>44318</v>
      </c>
      <c r="B491">
        <v>2021</v>
      </c>
      <c r="C491" t="s">
        <v>6</v>
      </c>
      <c r="D491" s="7">
        <v>32</v>
      </c>
      <c r="E491" s="7">
        <v>24</v>
      </c>
      <c r="F491" s="15">
        <f>(D491 + E491) / 2</f>
        <v>28</v>
      </c>
      <c r="G491">
        <v>4</v>
      </c>
      <c r="H491" s="17">
        <f t="shared" si="45"/>
        <v>1.1111120000000001</v>
      </c>
      <c r="I491" s="3" t="s">
        <v>3</v>
      </c>
      <c r="J491" s="9">
        <v>8.6</v>
      </c>
      <c r="K491" s="3">
        <v>0.79</v>
      </c>
      <c r="L491" s="3">
        <v>0.66</v>
      </c>
      <c r="M491">
        <v>1010</v>
      </c>
      <c r="N491" s="15">
        <f t="shared" si="49"/>
        <v>79</v>
      </c>
      <c r="O491">
        <f t="shared" si="46"/>
        <v>66</v>
      </c>
      <c r="P491" s="7">
        <f>A491-$A$331+1</f>
        <v>161</v>
      </c>
      <c r="Q491" s="2">
        <v>5338.2196999999996</v>
      </c>
      <c r="R491" s="10">
        <f t="shared" si="47"/>
        <v>461.22218207999998</v>
      </c>
      <c r="S491" s="1">
        <v>0.26749994999999999</v>
      </c>
      <c r="T491" s="13">
        <f t="shared" si="48"/>
        <v>1.3374997499999999</v>
      </c>
      <c r="U491">
        <v>1.9166000000000001</v>
      </c>
    </row>
    <row r="492" spans="1:21">
      <c r="A492" s="4">
        <v>44319</v>
      </c>
      <c r="B492">
        <v>2021</v>
      </c>
      <c r="C492" t="s">
        <v>5</v>
      </c>
      <c r="D492" s="7">
        <v>32</v>
      </c>
      <c r="E492" s="7">
        <v>25</v>
      </c>
      <c r="F492" s="15">
        <f>(D492 + E492) / 2</f>
        <v>28.5</v>
      </c>
      <c r="G492">
        <v>3</v>
      </c>
      <c r="H492" s="17">
        <f t="shared" si="45"/>
        <v>0.83333400000000002</v>
      </c>
      <c r="I492" s="3" t="s">
        <v>11</v>
      </c>
      <c r="J492" s="9">
        <v>7.3</v>
      </c>
      <c r="K492" s="3">
        <v>0.75</v>
      </c>
      <c r="L492" s="3">
        <v>0.53</v>
      </c>
      <c r="M492">
        <v>1010</v>
      </c>
      <c r="N492" s="15">
        <f t="shared" si="49"/>
        <v>75</v>
      </c>
      <c r="O492">
        <f t="shared" si="46"/>
        <v>53</v>
      </c>
      <c r="P492" s="7">
        <f>A492-$A$331+1</f>
        <v>162</v>
      </c>
      <c r="Q492" s="2">
        <v>2519.59</v>
      </c>
      <c r="R492" s="10">
        <f t="shared" si="47"/>
        <v>217.69257600000003</v>
      </c>
      <c r="S492" s="1">
        <v>0.26708337999999998</v>
      </c>
      <c r="T492" s="13">
        <f t="shared" si="48"/>
        <v>1.3354168999999998</v>
      </c>
      <c r="U492">
        <v>1.9173</v>
      </c>
    </row>
    <row r="493" spans="1:21">
      <c r="A493" s="4">
        <v>44320</v>
      </c>
      <c r="B493">
        <v>2021</v>
      </c>
      <c r="C493" t="s">
        <v>6</v>
      </c>
      <c r="D493" s="7">
        <v>32</v>
      </c>
      <c r="E493" s="7">
        <v>24</v>
      </c>
      <c r="F493" s="15">
        <f>(D493 + E493) / 2</f>
        <v>28</v>
      </c>
      <c r="G493">
        <v>3</v>
      </c>
      <c r="H493" s="17">
        <f t="shared" si="45"/>
        <v>0.83333400000000002</v>
      </c>
      <c r="I493" s="3" t="s">
        <v>3</v>
      </c>
      <c r="J493" s="9">
        <v>4.2</v>
      </c>
      <c r="K493" s="3">
        <v>0.76</v>
      </c>
      <c r="L493" s="3">
        <v>0.67</v>
      </c>
      <c r="M493">
        <v>1011</v>
      </c>
      <c r="N493" s="15">
        <f t="shared" si="49"/>
        <v>76</v>
      </c>
      <c r="O493">
        <f t="shared" si="46"/>
        <v>67</v>
      </c>
      <c r="P493" s="7">
        <f>A493-$A$331+1</f>
        <v>163</v>
      </c>
      <c r="Q493" s="2">
        <v>3545.76</v>
      </c>
      <c r="R493" s="10">
        <f t="shared" si="47"/>
        <v>306.35366400000004</v>
      </c>
      <c r="S493" s="1">
        <v>0.28591670000000002</v>
      </c>
      <c r="T493" s="13">
        <f t="shared" si="48"/>
        <v>1.4295835000000001</v>
      </c>
      <c r="U493">
        <v>1.9239000000000002</v>
      </c>
    </row>
    <row r="494" spans="1:21">
      <c r="A494" s="4">
        <v>44321</v>
      </c>
      <c r="B494">
        <v>2021</v>
      </c>
      <c r="C494" t="s">
        <v>5</v>
      </c>
      <c r="D494" s="7">
        <v>31</v>
      </c>
      <c r="E494" s="7">
        <v>24</v>
      </c>
      <c r="F494" s="15">
        <f>(D494 + E494) / 2</f>
        <v>27.5</v>
      </c>
      <c r="G494">
        <v>3</v>
      </c>
      <c r="H494" s="17">
        <f t="shared" si="45"/>
        <v>0.83333400000000002</v>
      </c>
      <c r="I494" s="3" t="s">
        <v>1</v>
      </c>
      <c r="J494" s="9">
        <v>7.1</v>
      </c>
      <c r="K494" s="3">
        <v>0.78</v>
      </c>
      <c r="L494" s="3">
        <v>0.67</v>
      </c>
      <c r="M494">
        <v>1011</v>
      </c>
      <c r="N494" s="15">
        <f t="shared" si="49"/>
        <v>78</v>
      </c>
      <c r="O494">
        <f t="shared" si="46"/>
        <v>67</v>
      </c>
      <c r="P494" s="7">
        <f>A494-$A$331+1</f>
        <v>164</v>
      </c>
      <c r="Q494" s="2">
        <v>3173.74</v>
      </c>
      <c r="R494" s="10">
        <f t="shared" si="47"/>
        <v>274.21113600000001</v>
      </c>
      <c r="S494" s="1">
        <v>0.29229167</v>
      </c>
      <c r="T494" s="13">
        <f t="shared" si="48"/>
        <v>1.46145835</v>
      </c>
      <c r="U494">
        <v>1.9328000000000001</v>
      </c>
    </row>
    <row r="495" spans="1:21">
      <c r="A495" s="4">
        <v>44322</v>
      </c>
      <c r="B495">
        <v>2021</v>
      </c>
      <c r="C495" t="s">
        <v>6</v>
      </c>
      <c r="D495" s="7">
        <v>32</v>
      </c>
      <c r="E495" s="7">
        <v>24</v>
      </c>
      <c r="F495" s="15">
        <f>(D495 + E495) / 2</f>
        <v>28</v>
      </c>
      <c r="G495">
        <v>5</v>
      </c>
      <c r="H495" s="17">
        <f t="shared" si="45"/>
        <v>1.3888900000000002</v>
      </c>
      <c r="I495" s="3" t="s">
        <v>1</v>
      </c>
      <c r="J495" s="9">
        <v>1.8</v>
      </c>
      <c r="K495" s="3">
        <v>0.71</v>
      </c>
      <c r="L495" s="3">
        <v>0.64</v>
      </c>
      <c r="M495">
        <v>1010</v>
      </c>
      <c r="N495" s="15">
        <f t="shared" si="49"/>
        <v>71</v>
      </c>
      <c r="O495">
        <f t="shared" si="46"/>
        <v>64</v>
      </c>
      <c r="P495" s="7">
        <f>A495-$A$331+1</f>
        <v>165</v>
      </c>
      <c r="Q495" s="2">
        <v>6431.1396000000004</v>
      </c>
      <c r="R495" s="10">
        <f t="shared" si="47"/>
        <v>555.65046144000007</v>
      </c>
      <c r="S495" s="1">
        <v>0.27154166000000002</v>
      </c>
      <c r="T495" s="13">
        <f t="shared" si="48"/>
        <v>1.3577083000000001</v>
      </c>
      <c r="U495">
        <v>1.9296000000000002</v>
      </c>
    </row>
    <row r="496" spans="1:21">
      <c r="A496" s="4">
        <v>44323</v>
      </c>
      <c r="B496">
        <v>2021</v>
      </c>
      <c r="C496" t="s">
        <v>4</v>
      </c>
      <c r="D496" s="7">
        <v>29</v>
      </c>
      <c r="E496" s="7">
        <v>23</v>
      </c>
      <c r="F496" s="15">
        <f>(D496 + E496) / 2</f>
        <v>26</v>
      </c>
      <c r="G496">
        <v>5</v>
      </c>
      <c r="H496" s="17">
        <f t="shared" si="45"/>
        <v>1.3888900000000002</v>
      </c>
      <c r="I496" s="3" t="s">
        <v>13</v>
      </c>
      <c r="J496" s="9">
        <v>6.3</v>
      </c>
      <c r="K496" s="3">
        <v>0.8</v>
      </c>
      <c r="L496" s="3">
        <v>0.59</v>
      </c>
      <c r="M496">
        <v>1011</v>
      </c>
      <c r="N496" s="15">
        <f t="shared" si="49"/>
        <v>80</v>
      </c>
      <c r="O496">
        <f t="shared" si="46"/>
        <v>59</v>
      </c>
      <c r="P496" s="7">
        <f>A496-$A$331+1</f>
        <v>166</v>
      </c>
      <c r="Q496" s="2">
        <v>2458.1797000000001</v>
      </c>
      <c r="R496" s="10">
        <f t="shared" si="47"/>
        <v>212.38672608000002</v>
      </c>
      <c r="S496" s="1">
        <v>0.30100002999999997</v>
      </c>
      <c r="T496" s="13">
        <f t="shared" si="48"/>
        <v>1.5050001499999999</v>
      </c>
      <c r="U496">
        <v>1.9528000000000001</v>
      </c>
    </row>
    <row r="497" spans="1:21">
      <c r="A497" s="4">
        <v>44324</v>
      </c>
      <c r="B497">
        <v>2021</v>
      </c>
      <c r="C497" t="s">
        <v>18</v>
      </c>
      <c r="D497" s="7">
        <v>31</v>
      </c>
      <c r="E497" s="7">
        <v>24</v>
      </c>
      <c r="F497" s="15">
        <f>(D497 + E497) / 2</f>
        <v>27.5</v>
      </c>
      <c r="G497">
        <v>3</v>
      </c>
      <c r="H497" s="17">
        <f t="shared" si="45"/>
        <v>0.83333400000000002</v>
      </c>
      <c r="I497" s="3" t="s">
        <v>13</v>
      </c>
      <c r="J497" s="9">
        <v>15.1</v>
      </c>
      <c r="K497" s="3">
        <v>0.82</v>
      </c>
      <c r="L497" s="3">
        <v>0.76</v>
      </c>
      <c r="M497">
        <v>1011</v>
      </c>
      <c r="N497" s="15">
        <f t="shared" si="49"/>
        <v>82</v>
      </c>
      <c r="O497">
        <f t="shared" si="46"/>
        <v>76</v>
      </c>
      <c r="P497" s="7">
        <f>A497-$A$331+1</f>
        <v>167</v>
      </c>
      <c r="Q497" s="2">
        <v>6491.66</v>
      </c>
      <c r="R497" s="10">
        <f t="shared" si="47"/>
        <v>560.87942399999997</v>
      </c>
      <c r="S497" s="1">
        <v>0.29941663000000002</v>
      </c>
      <c r="T497" s="13">
        <f t="shared" si="48"/>
        <v>1.4970831500000001</v>
      </c>
      <c r="U497">
        <v>1.9483000000000001</v>
      </c>
    </row>
    <row r="498" spans="1:21">
      <c r="A498" s="4">
        <v>44325</v>
      </c>
      <c r="B498">
        <v>2021</v>
      </c>
      <c r="C498" t="s">
        <v>5</v>
      </c>
      <c r="D498" s="7">
        <v>31</v>
      </c>
      <c r="E498" s="7">
        <v>24</v>
      </c>
      <c r="F498" s="15">
        <f>(D498 + E498) / 2</f>
        <v>27.5</v>
      </c>
      <c r="G498">
        <v>3</v>
      </c>
      <c r="H498" s="17">
        <f t="shared" si="45"/>
        <v>0.83333400000000002</v>
      </c>
      <c r="I498" s="3" t="s">
        <v>2</v>
      </c>
      <c r="J498" s="9">
        <v>9.9</v>
      </c>
      <c r="K498" s="3">
        <v>0.79</v>
      </c>
      <c r="L498" s="3">
        <v>0.62</v>
      </c>
      <c r="M498">
        <v>1011</v>
      </c>
      <c r="N498" s="15">
        <f t="shared" si="49"/>
        <v>79</v>
      </c>
      <c r="O498">
        <f t="shared" si="46"/>
        <v>62</v>
      </c>
      <c r="P498" s="7">
        <f>A498-$A$331+1</f>
        <v>168</v>
      </c>
      <c r="Q498" s="2">
        <v>6124.98</v>
      </c>
      <c r="R498" s="10">
        <f t="shared" si="47"/>
        <v>529.19827199999997</v>
      </c>
      <c r="S498" s="1">
        <v>0.26908332000000001</v>
      </c>
      <c r="T498" s="13">
        <f t="shared" si="48"/>
        <v>1.3454166000000001</v>
      </c>
      <c r="U498">
        <v>1.9551000000000001</v>
      </c>
    </row>
    <row r="499" spans="1:21">
      <c r="A499" s="4">
        <v>44326</v>
      </c>
      <c r="B499">
        <v>2021</v>
      </c>
      <c r="C499" t="s">
        <v>6</v>
      </c>
      <c r="D499" s="7">
        <v>32</v>
      </c>
      <c r="E499" s="7">
        <v>24</v>
      </c>
      <c r="F499" s="15">
        <f>(D499 + E499) / 2</f>
        <v>28</v>
      </c>
      <c r="G499">
        <v>5</v>
      </c>
      <c r="H499" s="17">
        <f t="shared" si="45"/>
        <v>1.3888900000000002</v>
      </c>
      <c r="I499" s="3" t="s">
        <v>20</v>
      </c>
      <c r="J499" s="9">
        <v>7.1</v>
      </c>
      <c r="K499" s="3">
        <v>0.78</v>
      </c>
      <c r="L499" s="3">
        <v>0.67</v>
      </c>
      <c r="M499">
        <v>1009</v>
      </c>
      <c r="N499" s="15">
        <f t="shared" si="49"/>
        <v>78</v>
      </c>
      <c r="O499">
        <f t="shared" si="46"/>
        <v>67</v>
      </c>
      <c r="P499" s="7">
        <f>A499-$A$331+1</f>
        <v>169</v>
      </c>
      <c r="Q499" s="2">
        <v>7005.1904000000004</v>
      </c>
      <c r="R499" s="10">
        <f t="shared" si="47"/>
        <v>605.24845056000004</v>
      </c>
      <c r="S499" s="1">
        <v>0.25858330000000002</v>
      </c>
      <c r="T499" s="13">
        <f t="shared" si="48"/>
        <v>1.2929165</v>
      </c>
      <c r="U499">
        <v>1.9549000000000001</v>
      </c>
    </row>
    <row r="500" spans="1:21">
      <c r="A500" s="4">
        <v>44327</v>
      </c>
      <c r="B500">
        <v>2021</v>
      </c>
      <c r="C500" t="s">
        <v>4</v>
      </c>
      <c r="D500" s="7">
        <v>31</v>
      </c>
      <c r="E500" s="7">
        <v>24</v>
      </c>
      <c r="F500" s="15">
        <f>(D500 + E500) / 2</f>
        <v>27.5</v>
      </c>
      <c r="G500">
        <v>5</v>
      </c>
      <c r="H500" s="17">
        <f t="shared" si="45"/>
        <v>1.3888900000000002</v>
      </c>
      <c r="I500" s="3" t="s">
        <v>1</v>
      </c>
      <c r="J500" s="9">
        <v>6.3</v>
      </c>
      <c r="K500" s="3">
        <v>0.79</v>
      </c>
      <c r="L500" s="3">
        <v>0.73</v>
      </c>
      <c r="M500">
        <v>1010</v>
      </c>
      <c r="N500" s="15">
        <f t="shared" si="49"/>
        <v>79</v>
      </c>
      <c r="O500">
        <f t="shared" si="46"/>
        <v>73</v>
      </c>
      <c r="P500" s="7">
        <f>A500-$A$331+1</f>
        <v>170</v>
      </c>
      <c r="Q500" s="2">
        <v>6906.4004000000004</v>
      </c>
      <c r="R500" s="10">
        <f t="shared" si="47"/>
        <v>596.71299456000008</v>
      </c>
      <c r="S500" s="1">
        <v>0.24758334000000001</v>
      </c>
      <c r="T500" s="13">
        <f t="shared" si="48"/>
        <v>1.2379167</v>
      </c>
      <c r="U500">
        <v>1.9643000000000002</v>
      </c>
    </row>
    <row r="501" spans="1:21">
      <c r="A501" s="4">
        <v>44328</v>
      </c>
      <c r="B501">
        <v>2021</v>
      </c>
      <c r="C501" t="s">
        <v>21</v>
      </c>
      <c r="D501" s="7">
        <v>33</v>
      </c>
      <c r="E501" s="7">
        <v>23</v>
      </c>
      <c r="F501" s="15">
        <f>(D501 + E501) / 2</f>
        <v>28</v>
      </c>
      <c r="G501">
        <v>7</v>
      </c>
      <c r="H501" s="17">
        <f t="shared" si="45"/>
        <v>1.9444460000000001</v>
      </c>
      <c r="I501" s="3" t="s">
        <v>1</v>
      </c>
      <c r="J501" s="9">
        <v>2.1</v>
      </c>
      <c r="K501" s="3">
        <v>0.74</v>
      </c>
      <c r="L501" s="3">
        <v>0.51</v>
      </c>
      <c r="M501">
        <v>1011</v>
      </c>
      <c r="N501" s="15">
        <f t="shared" si="49"/>
        <v>74</v>
      </c>
      <c r="O501">
        <f t="shared" si="46"/>
        <v>51</v>
      </c>
      <c r="P501" s="7">
        <f>A501-$A$331+1</f>
        <v>171</v>
      </c>
      <c r="Q501" s="2">
        <v>6950.0106999999998</v>
      </c>
      <c r="R501" s="10">
        <f t="shared" si="47"/>
        <v>600.48092448</v>
      </c>
      <c r="S501" s="1">
        <v>0.23595838</v>
      </c>
      <c r="T501" s="13">
        <f t="shared" si="48"/>
        <v>1.1797919000000001</v>
      </c>
      <c r="U501">
        <v>1.9606000000000001</v>
      </c>
    </row>
    <row r="502" spans="1:21">
      <c r="A502" s="4">
        <v>44329</v>
      </c>
      <c r="B502">
        <v>2021</v>
      </c>
      <c r="C502" t="s">
        <v>4</v>
      </c>
      <c r="D502" s="7">
        <v>32</v>
      </c>
      <c r="E502" s="7">
        <v>24</v>
      </c>
      <c r="F502" s="15">
        <f>(D502 + E502) / 2</f>
        <v>28</v>
      </c>
      <c r="G502">
        <v>5</v>
      </c>
      <c r="H502" s="17">
        <f t="shared" si="45"/>
        <v>1.3888900000000002</v>
      </c>
      <c r="I502" s="3" t="s">
        <v>13</v>
      </c>
      <c r="J502" s="9">
        <v>2.9</v>
      </c>
      <c r="K502" s="3">
        <v>0.72</v>
      </c>
      <c r="L502" s="3">
        <v>0.62</v>
      </c>
      <c r="M502">
        <v>1010</v>
      </c>
      <c r="N502" s="15">
        <f t="shared" si="49"/>
        <v>72</v>
      </c>
      <c r="O502">
        <f t="shared" si="46"/>
        <v>62</v>
      </c>
      <c r="P502" s="7">
        <f>A502-$A$331+1</f>
        <v>172</v>
      </c>
      <c r="Q502" s="2">
        <v>6550.3994000000002</v>
      </c>
      <c r="R502" s="10">
        <f t="shared" si="47"/>
        <v>565.95450816000005</v>
      </c>
      <c r="S502" s="1">
        <v>0.23383330999999999</v>
      </c>
      <c r="T502" s="13">
        <f t="shared" si="48"/>
        <v>1.1691665499999999</v>
      </c>
      <c r="U502">
        <v>1.9625000000000001</v>
      </c>
    </row>
    <row r="503" spans="1:21">
      <c r="A503" s="4">
        <v>44330</v>
      </c>
      <c r="B503">
        <v>2021</v>
      </c>
      <c r="C503" t="s">
        <v>4</v>
      </c>
      <c r="D503" s="7">
        <v>31</v>
      </c>
      <c r="E503" s="7">
        <v>24</v>
      </c>
      <c r="F503" s="15">
        <f>(D503 + E503) / 2</f>
        <v>27.5</v>
      </c>
      <c r="G503">
        <v>4</v>
      </c>
      <c r="H503" s="17">
        <f t="shared" si="45"/>
        <v>1.1111120000000001</v>
      </c>
      <c r="I503" s="3" t="s">
        <v>16</v>
      </c>
      <c r="J503" s="9">
        <v>4.0999999999999996</v>
      </c>
      <c r="K503" s="3">
        <v>0.77</v>
      </c>
      <c r="L503" s="3">
        <v>0.67</v>
      </c>
      <c r="M503">
        <v>1009</v>
      </c>
      <c r="N503" s="15">
        <f t="shared" si="49"/>
        <v>77</v>
      </c>
      <c r="O503">
        <f t="shared" si="46"/>
        <v>67</v>
      </c>
      <c r="P503" s="7">
        <f>A503-$A$331+1</f>
        <v>173</v>
      </c>
      <c r="Q503" s="2">
        <v>6682.12</v>
      </c>
      <c r="R503" s="10">
        <f t="shared" si="47"/>
        <v>577.33516800000007</v>
      </c>
      <c r="S503" s="1">
        <v>0.23404169</v>
      </c>
      <c r="T503" s="13">
        <f t="shared" si="48"/>
        <v>1.1702084500000001</v>
      </c>
      <c r="U503">
        <v>1.9705000000000001</v>
      </c>
    </row>
    <row r="504" spans="1:21">
      <c r="A504" s="4">
        <v>44331</v>
      </c>
      <c r="B504">
        <v>2021</v>
      </c>
      <c r="C504" t="s">
        <v>4</v>
      </c>
      <c r="D504" s="7">
        <v>30</v>
      </c>
      <c r="E504" s="7">
        <v>24</v>
      </c>
      <c r="F504" s="15">
        <f>(D504 + E504) / 2</f>
        <v>27</v>
      </c>
      <c r="G504">
        <v>3</v>
      </c>
      <c r="H504" s="17">
        <f t="shared" si="45"/>
        <v>0.83333400000000002</v>
      </c>
      <c r="I504" s="3" t="s">
        <v>11</v>
      </c>
      <c r="J504" s="9">
        <v>6</v>
      </c>
      <c r="K504" s="3">
        <v>0.81</v>
      </c>
      <c r="L504" s="3">
        <v>0.69</v>
      </c>
      <c r="M504">
        <v>1010</v>
      </c>
      <c r="N504" s="15">
        <f t="shared" si="49"/>
        <v>81</v>
      </c>
      <c r="O504">
        <f t="shared" si="46"/>
        <v>69</v>
      </c>
      <c r="P504" s="7">
        <f>A504-$A$331+1</f>
        <v>174</v>
      </c>
      <c r="Q504" s="2">
        <v>6555.74</v>
      </c>
      <c r="R504" s="10">
        <f t="shared" si="47"/>
        <v>566.41593599999999</v>
      </c>
      <c r="S504" s="1">
        <v>0.2325834</v>
      </c>
      <c r="T504" s="13">
        <f t="shared" si="48"/>
        <v>1.162917</v>
      </c>
      <c r="U504">
        <v>1.9802000000000002</v>
      </c>
    </row>
    <row r="505" spans="1:21">
      <c r="A505" s="4">
        <v>44332</v>
      </c>
      <c r="B505">
        <v>2021</v>
      </c>
      <c r="C505" t="s">
        <v>5</v>
      </c>
      <c r="D505" s="7">
        <v>29</v>
      </c>
      <c r="E505" s="7">
        <v>24</v>
      </c>
      <c r="F505" s="15">
        <f>(D505 + E505) / 2</f>
        <v>26.5</v>
      </c>
      <c r="G505">
        <v>3</v>
      </c>
      <c r="H505" s="17">
        <f t="shared" si="45"/>
        <v>0.83333400000000002</v>
      </c>
      <c r="I505" s="3" t="s">
        <v>10</v>
      </c>
      <c r="J505" s="9">
        <v>14.6</v>
      </c>
      <c r="K505" s="3">
        <v>0.86</v>
      </c>
      <c r="L505" s="3">
        <v>0.73</v>
      </c>
      <c r="M505">
        <v>1011</v>
      </c>
      <c r="N505" s="15">
        <f t="shared" si="49"/>
        <v>86</v>
      </c>
      <c r="O505">
        <f t="shared" si="46"/>
        <v>73</v>
      </c>
      <c r="P505" s="7">
        <f>A505-$A$331+1</f>
        <v>175</v>
      </c>
      <c r="Q505" s="2">
        <v>6003.9395000000004</v>
      </c>
      <c r="R505" s="10">
        <f t="shared" si="47"/>
        <v>518.74037280000005</v>
      </c>
      <c r="S505" s="1">
        <v>0.23524999999999999</v>
      </c>
      <c r="T505" s="13">
        <f t="shared" si="48"/>
        <v>1.17625</v>
      </c>
      <c r="U505">
        <v>1.9963000000000002</v>
      </c>
    </row>
    <row r="506" spans="1:21">
      <c r="A506" s="4">
        <v>44333</v>
      </c>
      <c r="B506">
        <v>2021</v>
      </c>
      <c r="C506" t="s">
        <v>5</v>
      </c>
      <c r="D506" s="7">
        <v>29</v>
      </c>
      <c r="E506" s="7">
        <v>23</v>
      </c>
      <c r="F506" s="15">
        <f>(D506 + E506) / 2</f>
        <v>26</v>
      </c>
      <c r="G506">
        <v>3</v>
      </c>
      <c r="H506" s="17">
        <f t="shared" si="45"/>
        <v>0.83333400000000002</v>
      </c>
      <c r="I506" s="3" t="s">
        <v>11</v>
      </c>
      <c r="J506" s="9">
        <v>16.8</v>
      </c>
      <c r="K506" s="3">
        <v>0.89</v>
      </c>
      <c r="L506" s="3">
        <v>0.76</v>
      </c>
      <c r="M506">
        <v>1011</v>
      </c>
      <c r="N506" s="15">
        <f t="shared" si="49"/>
        <v>89</v>
      </c>
      <c r="O506">
        <f t="shared" si="46"/>
        <v>76</v>
      </c>
      <c r="P506" s="7">
        <f>A506-$A$331+1</f>
        <v>176</v>
      </c>
      <c r="Q506" s="2">
        <v>6439.15</v>
      </c>
      <c r="R506" s="10">
        <f t="shared" si="47"/>
        <v>556.34256000000005</v>
      </c>
      <c r="S506" s="1">
        <v>0.23633336999999999</v>
      </c>
      <c r="T506" s="13">
        <f t="shared" si="48"/>
        <v>1.1816668499999998</v>
      </c>
      <c r="U506">
        <v>2.0146999999999999</v>
      </c>
    </row>
    <row r="507" spans="1:21">
      <c r="A507" s="4">
        <v>44334</v>
      </c>
      <c r="B507">
        <v>2021</v>
      </c>
      <c r="C507" t="s">
        <v>5</v>
      </c>
      <c r="D507" s="7">
        <v>27</v>
      </c>
      <c r="E507" s="7">
        <v>23</v>
      </c>
      <c r="F507" s="15">
        <f>(D507 + E507) / 2</f>
        <v>25</v>
      </c>
      <c r="G507">
        <v>6</v>
      </c>
      <c r="H507" s="17">
        <f t="shared" si="45"/>
        <v>1.666668</v>
      </c>
      <c r="I507" s="3" t="s">
        <v>10</v>
      </c>
      <c r="J507" s="9">
        <v>10.1</v>
      </c>
      <c r="K507" s="3">
        <v>0.9</v>
      </c>
      <c r="L507" s="3">
        <v>0.77</v>
      </c>
      <c r="M507">
        <v>1010</v>
      </c>
      <c r="N507" s="15">
        <f t="shared" si="49"/>
        <v>90</v>
      </c>
      <c r="O507">
        <f t="shared" si="46"/>
        <v>77</v>
      </c>
      <c r="P507" s="7">
        <f>A507-$A$331+1</f>
        <v>177</v>
      </c>
      <c r="Q507" s="2">
        <v>5610.56</v>
      </c>
      <c r="R507" s="10">
        <f t="shared" si="47"/>
        <v>484.75238400000006</v>
      </c>
      <c r="S507" s="1">
        <v>0.22733338</v>
      </c>
      <c r="T507" s="13">
        <f t="shared" si="48"/>
        <v>1.1366669</v>
      </c>
      <c r="U507">
        <v>2.0355000000000003</v>
      </c>
    </row>
    <row r="508" spans="1:21">
      <c r="A508" s="4">
        <v>44335</v>
      </c>
      <c r="B508">
        <v>2021</v>
      </c>
      <c r="C508" t="s">
        <v>5</v>
      </c>
      <c r="D508" s="7">
        <v>26</v>
      </c>
      <c r="E508" s="7">
        <v>23</v>
      </c>
      <c r="F508" s="15">
        <f>(D508 + E508) / 2</f>
        <v>24.5</v>
      </c>
      <c r="G508">
        <v>4</v>
      </c>
      <c r="H508" s="17">
        <f t="shared" si="45"/>
        <v>1.1111120000000001</v>
      </c>
      <c r="I508" s="3" t="s">
        <v>22</v>
      </c>
      <c r="J508" s="9">
        <v>11.8</v>
      </c>
      <c r="K508" s="3">
        <v>0.95</v>
      </c>
      <c r="L508" s="3">
        <v>0.82</v>
      </c>
      <c r="M508">
        <v>1010</v>
      </c>
      <c r="N508" s="15">
        <f t="shared" si="49"/>
        <v>95</v>
      </c>
      <c r="O508">
        <f t="shared" si="46"/>
        <v>82</v>
      </c>
      <c r="P508" s="7">
        <f>A508-$A$331+1</f>
        <v>178</v>
      </c>
      <c r="Q508" s="2">
        <v>6352.8203000000003</v>
      </c>
      <c r="R508" s="10">
        <f t="shared" si="47"/>
        <v>548.88367392000009</v>
      </c>
      <c r="S508" s="1">
        <v>0.22183335000000001</v>
      </c>
      <c r="T508" s="13">
        <f t="shared" si="48"/>
        <v>1.10916675</v>
      </c>
      <c r="U508">
        <v>2.0514000000000001</v>
      </c>
    </row>
    <row r="509" spans="1:21">
      <c r="A509" s="4">
        <v>44336</v>
      </c>
      <c r="B509">
        <v>2021</v>
      </c>
      <c r="C509" t="s">
        <v>4</v>
      </c>
      <c r="D509" s="7">
        <v>29</v>
      </c>
      <c r="E509" s="7">
        <v>22</v>
      </c>
      <c r="F509" s="15">
        <f>(D509 + E509) / 2</f>
        <v>25.5</v>
      </c>
      <c r="G509">
        <v>5</v>
      </c>
      <c r="H509" s="17">
        <f t="shared" si="45"/>
        <v>1.3888900000000002</v>
      </c>
      <c r="I509" s="3" t="s">
        <v>22</v>
      </c>
      <c r="J509" s="9">
        <v>1.7</v>
      </c>
      <c r="K509" s="3">
        <v>0.85</v>
      </c>
      <c r="L509" s="3">
        <v>0.75</v>
      </c>
      <c r="M509">
        <v>1010</v>
      </c>
      <c r="N509" s="15">
        <f t="shared" si="49"/>
        <v>85</v>
      </c>
      <c r="O509">
        <f t="shared" si="46"/>
        <v>75</v>
      </c>
      <c r="P509" s="7">
        <f>A509-$A$331+1</f>
        <v>179</v>
      </c>
      <c r="Q509" s="2">
        <v>6624.2695000000003</v>
      </c>
      <c r="R509" s="10">
        <f t="shared" si="47"/>
        <v>572.33688480000001</v>
      </c>
      <c r="S509" s="1">
        <v>0.21945835999999999</v>
      </c>
      <c r="T509" s="13">
        <f t="shared" si="48"/>
        <v>1.0972918</v>
      </c>
      <c r="U509">
        <v>2.0384000000000002</v>
      </c>
    </row>
    <row r="510" spans="1:21">
      <c r="A510" s="4">
        <v>44337</v>
      </c>
      <c r="B510">
        <v>2021</v>
      </c>
      <c r="C510" t="s">
        <v>4</v>
      </c>
      <c r="D510" s="7">
        <v>28</v>
      </c>
      <c r="E510" s="7">
        <v>22</v>
      </c>
      <c r="F510" s="15">
        <f>(D510 + E510) / 2</f>
        <v>25</v>
      </c>
      <c r="G510">
        <v>4</v>
      </c>
      <c r="H510" s="17">
        <f t="shared" si="45"/>
        <v>1.1111120000000001</v>
      </c>
      <c r="I510" s="3" t="s">
        <v>1</v>
      </c>
      <c r="J510" s="9">
        <v>4.4000000000000004</v>
      </c>
      <c r="K510" s="3">
        <v>0.88</v>
      </c>
      <c r="L510" s="3">
        <v>0.69</v>
      </c>
      <c r="M510">
        <v>1011</v>
      </c>
      <c r="N510" s="15">
        <f t="shared" si="49"/>
        <v>88</v>
      </c>
      <c r="O510">
        <f t="shared" si="46"/>
        <v>69</v>
      </c>
      <c r="P510" s="7">
        <f>A510-$A$331+1</f>
        <v>180</v>
      </c>
      <c r="Q510" s="2">
        <v>6546.8402999999998</v>
      </c>
      <c r="R510" s="10">
        <f t="shared" si="47"/>
        <v>565.64700191999998</v>
      </c>
      <c r="S510" s="1">
        <v>0.21629166999999999</v>
      </c>
      <c r="T510" s="13">
        <f t="shared" si="48"/>
        <v>1.0814583499999999</v>
      </c>
      <c r="U510">
        <v>2.0486</v>
      </c>
    </row>
    <row r="511" spans="1:21">
      <c r="A511" s="4">
        <v>44338</v>
      </c>
      <c r="B511">
        <v>2021</v>
      </c>
      <c r="C511" t="s">
        <v>5</v>
      </c>
      <c r="D511" s="7">
        <v>29</v>
      </c>
      <c r="E511" s="7">
        <v>22</v>
      </c>
      <c r="F511" s="15">
        <f>(D511 + E511) / 2</f>
        <v>25.5</v>
      </c>
      <c r="G511">
        <v>4</v>
      </c>
      <c r="H511" s="17">
        <f t="shared" si="45"/>
        <v>1.1111120000000001</v>
      </c>
      <c r="I511" s="3" t="s">
        <v>11</v>
      </c>
      <c r="J511" s="9">
        <v>6.5</v>
      </c>
      <c r="K511" s="3">
        <v>0.83</v>
      </c>
      <c r="L511" s="3">
        <v>0.57999999999999996</v>
      </c>
      <c r="M511">
        <v>1010</v>
      </c>
      <c r="N511" s="15">
        <f t="shared" si="49"/>
        <v>83</v>
      </c>
      <c r="O511">
        <f t="shared" si="46"/>
        <v>57.999999999999993</v>
      </c>
      <c r="P511" s="7">
        <f>A511-$A$331+1</f>
        <v>181</v>
      </c>
      <c r="Q511" s="2">
        <v>2921.8699000000001</v>
      </c>
      <c r="R511" s="10">
        <f t="shared" si="47"/>
        <v>252.44955936000002</v>
      </c>
      <c r="S511" s="1">
        <v>0.22179167999999999</v>
      </c>
      <c r="T511" s="13">
        <f t="shared" si="48"/>
        <v>1.1089584000000001</v>
      </c>
      <c r="U511">
        <v>2.0463</v>
      </c>
    </row>
    <row r="512" spans="1:21">
      <c r="A512" s="4">
        <v>44339</v>
      </c>
      <c r="B512">
        <v>2021</v>
      </c>
      <c r="C512" t="s">
        <v>17</v>
      </c>
      <c r="D512" s="7">
        <v>27</v>
      </c>
      <c r="E512" s="7">
        <v>22</v>
      </c>
      <c r="F512" s="15">
        <f>(D512 + E512) / 2</f>
        <v>24.5</v>
      </c>
      <c r="G512">
        <v>3</v>
      </c>
      <c r="H512" s="17">
        <f t="shared" si="45"/>
        <v>0.83333400000000002</v>
      </c>
      <c r="I512" s="3" t="s">
        <v>11</v>
      </c>
      <c r="J512" s="9">
        <v>1.4</v>
      </c>
      <c r="K512" s="3">
        <v>0.85</v>
      </c>
      <c r="L512" s="3">
        <v>0.69</v>
      </c>
      <c r="M512">
        <v>1011</v>
      </c>
      <c r="N512" s="15">
        <f t="shared" si="49"/>
        <v>85</v>
      </c>
      <c r="O512">
        <f t="shared" si="46"/>
        <v>69</v>
      </c>
      <c r="P512" s="7">
        <f>A512-$A$331+1</f>
        <v>182</v>
      </c>
      <c r="Q512" s="2">
        <v>4951.07</v>
      </c>
      <c r="R512" s="10">
        <f t="shared" si="47"/>
        <v>427.772448</v>
      </c>
      <c r="S512" s="1">
        <v>0.23154168</v>
      </c>
      <c r="T512" s="13">
        <f t="shared" si="48"/>
        <v>1.1577084</v>
      </c>
      <c r="U512">
        <v>2.0617000000000001</v>
      </c>
    </row>
    <row r="513" spans="1:21">
      <c r="A513" s="4">
        <v>44340</v>
      </c>
      <c r="B513">
        <v>2021</v>
      </c>
      <c r="C513" t="s">
        <v>4</v>
      </c>
      <c r="D513" s="7">
        <v>30</v>
      </c>
      <c r="E513" s="7">
        <v>23</v>
      </c>
      <c r="F513" s="15">
        <f>(D513 + E513) / 2</f>
        <v>26.5</v>
      </c>
      <c r="G513">
        <v>3</v>
      </c>
      <c r="H513" s="17">
        <f t="shared" si="45"/>
        <v>0.83333400000000002</v>
      </c>
      <c r="I513" s="3" t="s">
        <v>11</v>
      </c>
      <c r="J513" s="9">
        <v>4</v>
      </c>
      <c r="K513" s="3">
        <v>0.81</v>
      </c>
      <c r="L513" s="3">
        <v>0.56999999999999995</v>
      </c>
      <c r="M513">
        <v>1010</v>
      </c>
      <c r="N513" s="15">
        <f t="shared" si="49"/>
        <v>81</v>
      </c>
      <c r="O513">
        <f t="shared" si="46"/>
        <v>56.999999999999993</v>
      </c>
      <c r="P513" s="7">
        <f>A513-$A$331+1</f>
        <v>183</v>
      </c>
      <c r="Q513" s="2">
        <v>5813.4804999999997</v>
      </c>
      <c r="R513" s="10">
        <f t="shared" si="47"/>
        <v>502.28471519999999</v>
      </c>
      <c r="S513" s="1">
        <v>0.23025000000000001</v>
      </c>
      <c r="T513" s="13">
        <f t="shared" si="48"/>
        <v>1.1512500000000001</v>
      </c>
      <c r="U513">
        <v>2.0365000000000002</v>
      </c>
    </row>
    <row r="514" spans="1:21">
      <c r="A514" s="4">
        <v>44341</v>
      </c>
      <c r="B514">
        <v>2021</v>
      </c>
      <c r="C514" t="s">
        <v>5</v>
      </c>
      <c r="D514" s="7">
        <v>28</v>
      </c>
      <c r="E514" s="7">
        <v>23</v>
      </c>
      <c r="F514" s="15">
        <f>(D514 + E514) / 2</f>
        <v>25.5</v>
      </c>
      <c r="G514">
        <v>4</v>
      </c>
      <c r="H514" s="17">
        <f t="shared" si="45"/>
        <v>1.1111120000000001</v>
      </c>
      <c r="I514" s="3" t="s">
        <v>1</v>
      </c>
      <c r="J514" s="9">
        <v>8.1</v>
      </c>
      <c r="K514" s="3">
        <v>0.82</v>
      </c>
      <c r="L514" s="3">
        <v>0.76</v>
      </c>
      <c r="M514">
        <v>1010</v>
      </c>
      <c r="N514" s="15">
        <f t="shared" si="49"/>
        <v>82</v>
      </c>
      <c r="O514">
        <f t="shared" si="46"/>
        <v>76</v>
      </c>
      <c r="P514" s="7">
        <f>A514-$A$331+1</f>
        <v>184</v>
      </c>
      <c r="Q514" s="2">
        <v>6039.54</v>
      </c>
      <c r="R514" s="10">
        <f t="shared" si="47"/>
        <v>521.81625600000007</v>
      </c>
      <c r="S514" s="1">
        <v>0.21887498</v>
      </c>
      <c r="T514" s="13">
        <f t="shared" si="48"/>
        <v>1.0943749</v>
      </c>
      <c r="U514">
        <v>2.0559000000000003</v>
      </c>
    </row>
    <row r="515" spans="1:21">
      <c r="A515" s="4">
        <v>44342</v>
      </c>
      <c r="B515">
        <v>2021</v>
      </c>
      <c r="C515" t="s">
        <v>4</v>
      </c>
      <c r="D515" s="7">
        <v>32</v>
      </c>
      <c r="E515" s="7">
        <v>22</v>
      </c>
      <c r="F515" s="15">
        <f>(D515 + E515) / 2</f>
        <v>27</v>
      </c>
      <c r="G515">
        <v>4</v>
      </c>
      <c r="H515" s="17">
        <f t="shared" si="45"/>
        <v>1.1111120000000001</v>
      </c>
      <c r="I515" s="3" t="s">
        <v>1</v>
      </c>
      <c r="J515" s="9">
        <v>0.9</v>
      </c>
      <c r="K515" s="3">
        <v>0.76</v>
      </c>
      <c r="L515" s="3">
        <v>0.56000000000000005</v>
      </c>
      <c r="M515">
        <v>1009</v>
      </c>
      <c r="N515" s="15">
        <f t="shared" si="49"/>
        <v>76</v>
      </c>
      <c r="O515">
        <f t="shared" si="46"/>
        <v>56.000000000000007</v>
      </c>
      <c r="P515" s="7">
        <f>A515-$A$331+1</f>
        <v>185</v>
      </c>
      <c r="Q515" s="2">
        <v>4207.03</v>
      </c>
      <c r="R515" s="10">
        <f t="shared" si="47"/>
        <v>363.487392</v>
      </c>
      <c r="S515" s="1">
        <v>0.2122917</v>
      </c>
      <c r="T515" s="13">
        <f t="shared" si="48"/>
        <v>1.0614585000000001</v>
      </c>
      <c r="U515">
        <v>2.0362</v>
      </c>
    </row>
    <row r="516" spans="1:21">
      <c r="A516" s="4">
        <v>44343</v>
      </c>
      <c r="B516">
        <v>2021</v>
      </c>
      <c r="C516" t="s">
        <v>12</v>
      </c>
      <c r="D516" s="7">
        <v>30</v>
      </c>
      <c r="E516" s="7">
        <v>22</v>
      </c>
      <c r="F516" s="15">
        <f>(D516 + E516) / 2</f>
        <v>26</v>
      </c>
      <c r="G516">
        <v>3</v>
      </c>
      <c r="H516" s="17">
        <f t="shared" si="45"/>
        <v>0.83333400000000002</v>
      </c>
      <c r="I516" s="3" t="s">
        <v>1</v>
      </c>
      <c r="J516" s="9">
        <v>0.3</v>
      </c>
      <c r="K516" s="3">
        <v>0.84</v>
      </c>
      <c r="L516" s="3">
        <v>0.65</v>
      </c>
      <c r="M516">
        <v>1009</v>
      </c>
      <c r="N516" s="15">
        <f t="shared" si="49"/>
        <v>84</v>
      </c>
      <c r="O516">
        <f t="shared" si="46"/>
        <v>65</v>
      </c>
      <c r="P516" s="7">
        <f>A516-$A$331+1</f>
        <v>186</v>
      </c>
      <c r="Q516" s="2">
        <v>5611.45</v>
      </c>
      <c r="R516" s="10">
        <f t="shared" si="47"/>
        <v>484.82927999999998</v>
      </c>
      <c r="S516" s="1">
        <v>0.21099997000000001</v>
      </c>
      <c r="T516" s="13">
        <f t="shared" si="48"/>
        <v>1.0549998500000002</v>
      </c>
      <c r="U516">
        <v>2.0498000000000003</v>
      </c>
    </row>
    <row r="517" spans="1:21">
      <c r="A517" s="4">
        <v>44344</v>
      </c>
      <c r="B517">
        <v>2021</v>
      </c>
      <c r="C517" t="s">
        <v>4</v>
      </c>
      <c r="D517" s="7">
        <v>32</v>
      </c>
      <c r="E517" s="7">
        <v>22</v>
      </c>
      <c r="F517" s="15">
        <f>(D517 + E517) / 2</f>
        <v>27</v>
      </c>
      <c r="G517">
        <v>5</v>
      </c>
      <c r="H517" s="17">
        <f t="shared" si="45"/>
        <v>1.3888900000000002</v>
      </c>
      <c r="I517" s="3" t="s">
        <v>1</v>
      </c>
      <c r="J517" s="9">
        <v>2.1</v>
      </c>
      <c r="K517" s="3">
        <v>0.78</v>
      </c>
      <c r="L517" s="3">
        <v>0.56000000000000005</v>
      </c>
      <c r="M517">
        <v>1008</v>
      </c>
      <c r="N517" s="15">
        <f t="shared" si="49"/>
        <v>78</v>
      </c>
      <c r="O517">
        <f t="shared" si="46"/>
        <v>56.000000000000007</v>
      </c>
      <c r="P517" s="7">
        <f>A517-$A$331+1</f>
        <v>187</v>
      </c>
      <c r="Q517" s="2">
        <v>4757.05</v>
      </c>
      <c r="R517" s="10">
        <f t="shared" si="47"/>
        <v>411.00912000000005</v>
      </c>
      <c r="S517" s="1">
        <v>0.20874999999999999</v>
      </c>
      <c r="T517" s="13">
        <f t="shared" si="48"/>
        <v>1.04375</v>
      </c>
      <c r="U517">
        <v>2.0379</v>
      </c>
    </row>
    <row r="518" spans="1:21">
      <c r="A518" s="4">
        <v>44345</v>
      </c>
      <c r="B518">
        <v>2021</v>
      </c>
      <c r="C518" t="s">
        <v>17</v>
      </c>
      <c r="D518" s="7">
        <v>31</v>
      </c>
      <c r="E518" s="7">
        <v>23</v>
      </c>
      <c r="F518" s="15">
        <f>(D518 + E518) / 2</f>
        <v>27</v>
      </c>
      <c r="G518">
        <v>4</v>
      </c>
      <c r="H518" s="17">
        <f t="shared" si="45"/>
        <v>1.1111120000000001</v>
      </c>
      <c r="I518" s="3" t="s">
        <v>13</v>
      </c>
      <c r="J518" s="9">
        <v>1.7</v>
      </c>
      <c r="K518" s="3">
        <v>0.81</v>
      </c>
      <c r="L518" s="3">
        <v>0.55000000000000004</v>
      </c>
      <c r="M518">
        <v>1008</v>
      </c>
      <c r="N518" s="15">
        <f t="shared" si="49"/>
        <v>81</v>
      </c>
      <c r="O518">
        <f t="shared" si="46"/>
        <v>55.000000000000007</v>
      </c>
      <c r="P518" s="7">
        <f>A518-$A$331+1</f>
        <v>188</v>
      </c>
      <c r="Q518" s="2">
        <v>4071.7501999999999</v>
      </c>
      <c r="R518" s="10">
        <f t="shared" si="47"/>
        <v>351.79921727999999</v>
      </c>
      <c r="S518" s="1">
        <v>0.20916670000000001</v>
      </c>
      <c r="T518" s="13">
        <f t="shared" si="48"/>
        <v>1.0458335000000001</v>
      </c>
      <c r="U518">
        <v>2.0390000000000001</v>
      </c>
    </row>
    <row r="519" spans="1:21">
      <c r="A519" s="4">
        <v>44346</v>
      </c>
      <c r="B519">
        <v>2021</v>
      </c>
      <c r="C519" t="s">
        <v>4</v>
      </c>
      <c r="D519" s="7">
        <v>28</v>
      </c>
      <c r="E519" s="7">
        <v>23</v>
      </c>
      <c r="F519" s="15">
        <f>(D519 + E519) / 2</f>
        <v>25.5</v>
      </c>
      <c r="G519">
        <v>2</v>
      </c>
      <c r="H519" s="17">
        <f t="shared" si="45"/>
        <v>0.55555600000000005</v>
      </c>
      <c r="I519" s="3" t="s">
        <v>13</v>
      </c>
      <c r="J519" s="9">
        <v>1.5</v>
      </c>
      <c r="K519" s="3">
        <v>0.84</v>
      </c>
      <c r="L519" s="3">
        <v>0.69</v>
      </c>
      <c r="M519">
        <v>1009</v>
      </c>
      <c r="N519" s="15">
        <f t="shared" si="49"/>
        <v>84</v>
      </c>
      <c r="O519">
        <f t="shared" si="46"/>
        <v>69</v>
      </c>
      <c r="P519" s="7">
        <f>A519-$A$331+1</f>
        <v>189</v>
      </c>
      <c r="Q519" s="2">
        <v>4733.91</v>
      </c>
      <c r="R519" s="10">
        <f t="shared" si="47"/>
        <v>409.00982400000004</v>
      </c>
      <c r="S519" s="1">
        <v>0.20825003</v>
      </c>
      <c r="T519" s="13">
        <f t="shared" si="48"/>
        <v>1.04125015</v>
      </c>
      <c r="U519">
        <v>2.0605000000000002</v>
      </c>
    </row>
    <row r="520" spans="1:21">
      <c r="A520" s="4">
        <v>44347</v>
      </c>
      <c r="B520">
        <v>2021</v>
      </c>
      <c r="C520" t="s">
        <v>4</v>
      </c>
      <c r="D520" s="7">
        <v>32</v>
      </c>
      <c r="E520" s="7">
        <v>22</v>
      </c>
      <c r="F520" s="15">
        <f>(D520 + E520) / 2</f>
        <v>27</v>
      </c>
      <c r="G520">
        <v>4</v>
      </c>
      <c r="H520" s="17">
        <f t="shared" si="45"/>
        <v>1.1111120000000001</v>
      </c>
      <c r="I520" s="3" t="s">
        <v>11</v>
      </c>
      <c r="J520" s="9">
        <v>3.1</v>
      </c>
      <c r="K520" s="3">
        <v>0.81</v>
      </c>
      <c r="L520" s="3">
        <v>0.56999999999999995</v>
      </c>
      <c r="M520">
        <v>1010</v>
      </c>
      <c r="N520" s="15">
        <f t="shared" si="49"/>
        <v>81</v>
      </c>
      <c r="O520">
        <f t="shared" si="46"/>
        <v>56.999999999999993</v>
      </c>
      <c r="P520" s="7">
        <f>A520-$A$331+1</f>
        <v>190</v>
      </c>
      <c r="Q520" s="2">
        <v>4089.55</v>
      </c>
      <c r="R520" s="10">
        <f t="shared" si="47"/>
        <v>353.33712000000003</v>
      </c>
      <c r="S520" s="1">
        <v>0.21020831000000001</v>
      </c>
      <c r="T520" s="13">
        <f t="shared" si="48"/>
        <v>1.0510415500000001</v>
      </c>
      <c r="U520">
        <v>2.0422000000000002</v>
      </c>
    </row>
    <row r="521" spans="1:21">
      <c r="A521" s="4">
        <v>44348</v>
      </c>
      <c r="B521">
        <v>2021</v>
      </c>
      <c r="C521" t="s">
        <v>4</v>
      </c>
      <c r="D521" s="7">
        <v>28</v>
      </c>
      <c r="E521" s="7">
        <v>22</v>
      </c>
      <c r="F521" s="15">
        <f>(D521 + E521) / 2</f>
        <v>25</v>
      </c>
      <c r="G521">
        <v>3</v>
      </c>
      <c r="H521" s="17">
        <f t="shared" si="45"/>
        <v>0.83333400000000002</v>
      </c>
      <c r="I521" s="3" t="s">
        <v>19</v>
      </c>
      <c r="J521" s="9">
        <v>2.1</v>
      </c>
      <c r="K521" s="3">
        <v>0.88</v>
      </c>
      <c r="L521" s="3">
        <v>0.64</v>
      </c>
      <c r="M521">
        <v>1011</v>
      </c>
      <c r="N521" s="15">
        <f t="shared" si="49"/>
        <v>88</v>
      </c>
      <c r="O521">
        <f t="shared" si="46"/>
        <v>64</v>
      </c>
      <c r="P521" s="7">
        <f>A521-$A$331+1</f>
        <v>191</v>
      </c>
      <c r="Q521" s="2">
        <v>6114.3002999999999</v>
      </c>
      <c r="R521" s="10">
        <f t="shared" si="47"/>
        <v>528.27554592000001</v>
      </c>
      <c r="S521" s="1">
        <v>0.21700001999999999</v>
      </c>
      <c r="T521" s="13">
        <f t="shared" si="48"/>
        <v>1.0850000999999998</v>
      </c>
      <c r="U521">
        <v>2.0715000000000003</v>
      </c>
    </row>
    <row r="522" spans="1:21">
      <c r="A522" s="4">
        <v>44349</v>
      </c>
      <c r="B522">
        <v>2021</v>
      </c>
      <c r="C522" t="s">
        <v>23</v>
      </c>
      <c r="D522" s="7">
        <v>29</v>
      </c>
      <c r="E522" s="7">
        <v>22</v>
      </c>
      <c r="F522" s="15">
        <f>(D522 + E522) / 2</f>
        <v>25.5</v>
      </c>
      <c r="G522">
        <v>4</v>
      </c>
      <c r="H522" s="17">
        <f t="shared" si="45"/>
        <v>1.1111120000000001</v>
      </c>
      <c r="I522" s="3" t="s">
        <v>11</v>
      </c>
      <c r="J522" s="9">
        <v>0.1</v>
      </c>
      <c r="K522" s="3">
        <v>0.85</v>
      </c>
      <c r="L522" s="3">
        <v>0.52</v>
      </c>
      <c r="M522">
        <v>1010</v>
      </c>
      <c r="N522" s="15">
        <f t="shared" si="49"/>
        <v>85</v>
      </c>
      <c r="O522">
        <f t="shared" si="46"/>
        <v>52</v>
      </c>
      <c r="P522" s="7">
        <f>A522-$A$331+1</f>
        <v>192</v>
      </c>
      <c r="Q522" s="2">
        <v>6033.31</v>
      </c>
      <c r="R522" s="10">
        <f t="shared" si="47"/>
        <v>521.27798400000006</v>
      </c>
      <c r="S522" s="1">
        <v>0.21258335</v>
      </c>
      <c r="T522" s="13">
        <f t="shared" si="48"/>
        <v>1.0629167499999999</v>
      </c>
      <c r="U522">
        <v>2.0643000000000002</v>
      </c>
    </row>
    <row r="523" spans="1:21">
      <c r="A523" s="4">
        <v>44350</v>
      </c>
      <c r="B523">
        <v>2021</v>
      </c>
      <c r="C523" t="s">
        <v>6</v>
      </c>
      <c r="D523" s="7">
        <v>24</v>
      </c>
      <c r="E523" s="7">
        <v>21</v>
      </c>
      <c r="F523" s="15">
        <f>(D523 + E523) / 2</f>
        <v>22.5</v>
      </c>
      <c r="G523">
        <v>4</v>
      </c>
      <c r="H523" s="17">
        <f t="shared" si="45"/>
        <v>1.1111120000000001</v>
      </c>
      <c r="I523" s="3" t="s">
        <v>13</v>
      </c>
      <c r="J523" s="9">
        <v>1.5</v>
      </c>
      <c r="K523" s="3">
        <v>0.92</v>
      </c>
      <c r="L523" s="3">
        <v>0.71</v>
      </c>
      <c r="M523">
        <v>1011</v>
      </c>
      <c r="N523" s="15">
        <f t="shared" si="49"/>
        <v>92</v>
      </c>
      <c r="O523">
        <f t="shared" si="46"/>
        <v>71</v>
      </c>
      <c r="P523" s="7">
        <f>A523-$A$331+1</f>
        <v>193</v>
      </c>
      <c r="Q523" s="2">
        <v>5897.1396000000004</v>
      </c>
      <c r="R523" s="10">
        <f t="shared" si="47"/>
        <v>509.51286144000005</v>
      </c>
      <c r="S523" s="1">
        <v>0.19908334</v>
      </c>
      <c r="T523" s="13">
        <f t="shared" si="48"/>
        <v>0.99541670000000004</v>
      </c>
      <c r="U523">
        <v>2.1126</v>
      </c>
    </row>
    <row r="524" spans="1:21">
      <c r="A524" s="4">
        <v>44351</v>
      </c>
      <c r="B524">
        <v>2021</v>
      </c>
      <c r="C524" t="s">
        <v>12</v>
      </c>
      <c r="D524" s="7">
        <v>31</v>
      </c>
      <c r="E524" s="7">
        <v>21</v>
      </c>
      <c r="F524" s="15">
        <f>(D524 + E524) / 2</f>
        <v>26</v>
      </c>
      <c r="G524">
        <v>4</v>
      </c>
      <c r="H524" s="17">
        <f t="shared" si="45"/>
        <v>1.1111120000000001</v>
      </c>
      <c r="I524" s="3" t="s">
        <v>13</v>
      </c>
      <c r="J524" s="9">
        <v>0</v>
      </c>
      <c r="K524" s="3">
        <v>0.75</v>
      </c>
      <c r="L524" s="3">
        <v>0.5</v>
      </c>
      <c r="M524">
        <v>1010</v>
      </c>
      <c r="N524" s="15">
        <f t="shared" si="49"/>
        <v>75</v>
      </c>
      <c r="O524">
        <f t="shared" si="46"/>
        <v>50</v>
      </c>
      <c r="P524" s="7">
        <f>A524-$A$331+1</f>
        <v>194</v>
      </c>
      <c r="Q524" s="2">
        <v>5717.3594000000003</v>
      </c>
      <c r="R524" s="10">
        <f t="shared" si="47"/>
        <v>493.97985216000006</v>
      </c>
      <c r="S524" s="1">
        <v>0.1915</v>
      </c>
      <c r="T524" s="13">
        <f t="shared" si="48"/>
        <v>0.95749999999999991</v>
      </c>
      <c r="U524">
        <v>2.0582000000000003</v>
      </c>
    </row>
    <row r="525" spans="1:21">
      <c r="A525" s="4">
        <v>44352</v>
      </c>
      <c r="B525">
        <v>2021</v>
      </c>
      <c r="C525" t="s">
        <v>4</v>
      </c>
      <c r="D525" s="7">
        <v>32</v>
      </c>
      <c r="E525" s="7">
        <v>23</v>
      </c>
      <c r="F525" s="15">
        <f>(D525 + E525) / 2</f>
        <v>27.5</v>
      </c>
      <c r="G525">
        <v>3</v>
      </c>
      <c r="H525" s="17">
        <f t="shared" si="45"/>
        <v>0.83333400000000002</v>
      </c>
      <c r="I525" s="3" t="s">
        <v>11</v>
      </c>
      <c r="J525" s="9">
        <v>0.2</v>
      </c>
      <c r="K525" s="3">
        <v>0.78</v>
      </c>
      <c r="L525" s="3">
        <v>0.43</v>
      </c>
      <c r="M525">
        <v>1010</v>
      </c>
      <c r="N525" s="15">
        <f t="shared" si="49"/>
        <v>78</v>
      </c>
      <c r="O525">
        <f t="shared" si="46"/>
        <v>43</v>
      </c>
      <c r="P525" s="7">
        <f>A525-$A$331+1</f>
        <v>195</v>
      </c>
      <c r="Q525" s="2">
        <v>5780.5502999999999</v>
      </c>
      <c r="R525" s="10">
        <f t="shared" si="47"/>
        <v>499.43954592</v>
      </c>
      <c r="S525" s="1">
        <v>0.19912499</v>
      </c>
      <c r="T525" s="13">
        <f t="shared" si="48"/>
        <v>0.99562495000000006</v>
      </c>
      <c r="U525">
        <v>2.0383</v>
      </c>
    </row>
    <row r="526" spans="1:21">
      <c r="A526" s="4">
        <v>44353</v>
      </c>
      <c r="B526">
        <v>2021</v>
      </c>
      <c r="C526" t="s">
        <v>24</v>
      </c>
      <c r="D526" s="7">
        <v>32</v>
      </c>
      <c r="E526" s="7">
        <v>22</v>
      </c>
      <c r="F526" s="15">
        <f>(D526 + E526) / 2</f>
        <v>27</v>
      </c>
      <c r="G526">
        <v>4</v>
      </c>
      <c r="H526" s="17">
        <f t="shared" si="45"/>
        <v>1.1111120000000001</v>
      </c>
      <c r="I526" s="3" t="s">
        <v>11</v>
      </c>
      <c r="J526" s="9">
        <v>1.4</v>
      </c>
      <c r="K526" s="3">
        <v>0.81</v>
      </c>
      <c r="L526" s="3">
        <v>0.56000000000000005</v>
      </c>
      <c r="M526">
        <v>1011</v>
      </c>
      <c r="N526" s="15">
        <f t="shared" si="49"/>
        <v>81</v>
      </c>
      <c r="O526">
        <f t="shared" si="46"/>
        <v>56.000000000000007</v>
      </c>
      <c r="P526" s="7">
        <f>A526-$A$331+1</f>
        <v>196</v>
      </c>
      <c r="Q526" s="2">
        <v>5720.03</v>
      </c>
      <c r="R526" s="10">
        <f t="shared" si="47"/>
        <v>494.21059200000002</v>
      </c>
      <c r="S526" s="1">
        <v>0.20195837</v>
      </c>
      <c r="T526" s="13">
        <f t="shared" si="48"/>
        <v>1.00979185</v>
      </c>
      <c r="U526">
        <v>2.0458000000000003</v>
      </c>
    </row>
    <row r="527" spans="1:21">
      <c r="A527" s="4">
        <v>44354</v>
      </c>
      <c r="B527">
        <v>2021</v>
      </c>
      <c r="C527" t="s">
        <v>6</v>
      </c>
      <c r="D527" s="7">
        <v>32</v>
      </c>
      <c r="E527" s="7">
        <v>23</v>
      </c>
      <c r="F527" s="15">
        <f>(D527 + E527) / 2</f>
        <v>27.5</v>
      </c>
      <c r="G527">
        <v>4</v>
      </c>
      <c r="H527" s="17">
        <f t="shared" si="45"/>
        <v>1.1111120000000001</v>
      </c>
      <c r="I527" s="3" t="s">
        <v>2</v>
      </c>
      <c r="J527" s="9">
        <v>0.1</v>
      </c>
      <c r="K527" s="3">
        <v>0.76</v>
      </c>
      <c r="L527" s="3">
        <v>0.33</v>
      </c>
      <c r="M527">
        <v>1011</v>
      </c>
      <c r="N527" s="15">
        <f t="shared" si="49"/>
        <v>76</v>
      </c>
      <c r="O527">
        <f t="shared" si="46"/>
        <v>33</v>
      </c>
      <c r="P527" s="7">
        <f>A527-$A$331+1</f>
        <v>197</v>
      </c>
      <c r="Q527" s="2">
        <v>5755.6293999999998</v>
      </c>
      <c r="R527" s="10">
        <f t="shared" si="47"/>
        <v>497.28638016000002</v>
      </c>
      <c r="S527" s="1">
        <v>0.19241667000000001</v>
      </c>
      <c r="T527" s="13">
        <f t="shared" si="48"/>
        <v>0.96208335</v>
      </c>
      <c r="U527">
        <v>2.0392999999999999</v>
      </c>
    </row>
    <row r="528" spans="1:21">
      <c r="A528" s="4">
        <v>44355</v>
      </c>
      <c r="B528">
        <v>2021</v>
      </c>
      <c r="C528" t="s">
        <v>14</v>
      </c>
      <c r="D528" s="7">
        <v>32</v>
      </c>
      <c r="E528" s="7">
        <v>22</v>
      </c>
      <c r="F528" s="15">
        <f>(D528 + E528) / 2</f>
        <v>27</v>
      </c>
      <c r="G528">
        <v>6</v>
      </c>
      <c r="H528" s="17">
        <f t="shared" si="45"/>
        <v>1.666668</v>
      </c>
      <c r="I528" s="3" t="s">
        <v>25</v>
      </c>
      <c r="J528" s="9">
        <v>0</v>
      </c>
      <c r="K528" s="3">
        <v>0.73</v>
      </c>
      <c r="L528" s="3">
        <v>0.26</v>
      </c>
      <c r="M528">
        <v>1010</v>
      </c>
      <c r="N528" s="15">
        <f t="shared" si="49"/>
        <v>73</v>
      </c>
      <c r="O528">
        <f t="shared" si="46"/>
        <v>26</v>
      </c>
      <c r="P528" s="7">
        <f>A528-$A$331+1</f>
        <v>198</v>
      </c>
      <c r="Q528" s="2">
        <v>5668.4097000000002</v>
      </c>
      <c r="R528" s="10">
        <f t="shared" si="47"/>
        <v>489.75059808000003</v>
      </c>
      <c r="S528" s="1">
        <v>0.18354166999999999</v>
      </c>
      <c r="T528" s="13">
        <f t="shared" si="48"/>
        <v>0.91770835000000006</v>
      </c>
      <c r="U528">
        <v>2.0458000000000003</v>
      </c>
    </row>
    <row r="529" spans="1:21">
      <c r="A529" s="4">
        <v>44356</v>
      </c>
      <c r="B529">
        <v>2021</v>
      </c>
      <c r="C529" t="s">
        <v>6</v>
      </c>
      <c r="D529" s="7">
        <v>33</v>
      </c>
      <c r="E529" s="7">
        <v>22</v>
      </c>
      <c r="F529" s="15">
        <f>(D529 + E529) / 2</f>
        <v>27.5</v>
      </c>
      <c r="G529">
        <v>4</v>
      </c>
      <c r="H529" s="17">
        <f t="shared" si="45"/>
        <v>1.1111120000000001</v>
      </c>
      <c r="I529" s="3" t="s">
        <v>1</v>
      </c>
      <c r="J529" s="9">
        <v>0.4</v>
      </c>
      <c r="K529" s="3">
        <v>0.77</v>
      </c>
      <c r="L529" s="3">
        <v>0.52</v>
      </c>
      <c r="M529">
        <v>1010</v>
      </c>
      <c r="N529" s="15">
        <f t="shared" si="49"/>
        <v>77</v>
      </c>
      <c r="O529">
        <f t="shared" si="46"/>
        <v>52</v>
      </c>
      <c r="P529" s="7">
        <f>A529-$A$331+1</f>
        <v>199</v>
      </c>
      <c r="Q529" s="2">
        <v>3551.0999000000002</v>
      </c>
      <c r="R529" s="10">
        <f t="shared" si="47"/>
        <v>306.81503136000003</v>
      </c>
      <c r="S529" s="1">
        <v>0.18608332999999999</v>
      </c>
      <c r="T529" s="13">
        <f t="shared" si="48"/>
        <v>0.93041664999999996</v>
      </c>
      <c r="U529">
        <v>2.0396000000000001</v>
      </c>
    </row>
    <row r="530" spans="1:21">
      <c r="A530" s="4">
        <v>44357</v>
      </c>
      <c r="B530">
        <v>2021</v>
      </c>
      <c r="C530" t="s">
        <v>6</v>
      </c>
      <c r="D530" s="7">
        <v>32</v>
      </c>
      <c r="E530" s="7">
        <v>22</v>
      </c>
      <c r="F530" s="15">
        <f>(D530 + E530) / 2</f>
        <v>27</v>
      </c>
      <c r="G530">
        <v>4</v>
      </c>
      <c r="H530" s="17">
        <f t="shared" si="45"/>
        <v>1.1111120000000001</v>
      </c>
      <c r="I530" s="3" t="s">
        <v>11</v>
      </c>
      <c r="J530" s="9">
        <v>0.6</v>
      </c>
      <c r="K530" s="3">
        <v>0.75</v>
      </c>
      <c r="L530" s="3">
        <v>0.46</v>
      </c>
      <c r="M530">
        <v>1010</v>
      </c>
      <c r="N530" s="15">
        <f t="shared" si="49"/>
        <v>75</v>
      </c>
      <c r="O530">
        <f t="shared" si="46"/>
        <v>46</v>
      </c>
      <c r="P530" s="7">
        <f>A530-$A$331+1</f>
        <v>200</v>
      </c>
      <c r="Q530" s="2">
        <v>2509.8000000000002</v>
      </c>
      <c r="R530" s="10">
        <f t="shared" si="47"/>
        <v>216.84672000000003</v>
      </c>
      <c r="S530" s="1">
        <v>0.20479168</v>
      </c>
      <c r="T530" s="13">
        <f t="shared" si="48"/>
        <v>1.0239584000000002</v>
      </c>
      <c r="U530">
        <v>2.0465</v>
      </c>
    </row>
    <row r="531" spans="1:21">
      <c r="A531" s="4">
        <v>44358</v>
      </c>
      <c r="B531">
        <v>2021</v>
      </c>
      <c r="C531" t="s">
        <v>4</v>
      </c>
      <c r="D531" s="7">
        <v>32</v>
      </c>
      <c r="E531" s="7">
        <v>23</v>
      </c>
      <c r="F531" s="15">
        <f>(D531 + E531) / 2</f>
        <v>27.5</v>
      </c>
      <c r="G531">
        <v>4</v>
      </c>
      <c r="H531" s="17">
        <f t="shared" si="45"/>
        <v>1.1111120000000001</v>
      </c>
      <c r="I531" s="3" t="s">
        <v>1</v>
      </c>
      <c r="J531" s="9">
        <v>1.5</v>
      </c>
      <c r="K531" s="3">
        <v>0.74</v>
      </c>
      <c r="L531" s="3">
        <v>0.45</v>
      </c>
      <c r="M531">
        <v>1009</v>
      </c>
      <c r="N531" s="15">
        <f t="shared" si="49"/>
        <v>74</v>
      </c>
      <c r="O531">
        <f t="shared" si="46"/>
        <v>45</v>
      </c>
      <c r="P531" s="7">
        <f>A531-$A$331+1</f>
        <v>201</v>
      </c>
      <c r="Q531" s="2">
        <v>3070.5</v>
      </c>
      <c r="R531" s="10">
        <f t="shared" si="47"/>
        <v>265.2912</v>
      </c>
      <c r="S531" s="1">
        <v>0.21362497</v>
      </c>
      <c r="T531" s="13">
        <f t="shared" si="48"/>
        <v>1.06812485</v>
      </c>
      <c r="U531">
        <v>2.0409999999999999</v>
      </c>
    </row>
    <row r="532" spans="1:21">
      <c r="A532" s="4">
        <v>44359</v>
      </c>
      <c r="B532">
        <v>2021</v>
      </c>
      <c r="C532" t="s">
        <v>4</v>
      </c>
      <c r="D532" s="7">
        <v>29</v>
      </c>
      <c r="E532" s="7">
        <v>22</v>
      </c>
      <c r="F532" s="15">
        <f>(D532 + E532) / 2</f>
        <v>25.5</v>
      </c>
      <c r="G532">
        <v>4</v>
      </c>
      <c r="H532" s="17">
        <f t="shared" si="45"/>
        <v>1.1111120000000001</v>
      </c>
      <c r="I532" s="3" t="s">
        <v>19</v>
      </c>
      <c r="J532" s="9">
        <v>2.4</v>
      </c>
      <c r="K532" s="3">
        <v>0.86</v>
      </c>
      <c r="L532" s="3">
        <v>0.61</v>
      </c>
      <c r="M532">
        <v>1009</v>
      </c>
      <c r="N532" s="15">
        <f t="shared" si="49"/>
        <v>86</v>
      </c>
      <c r="O532">
        <f t="shared" si="46"/>
        <v>61</v>
      </c>
      <c r="P532" s="7">
        <f>A532-$A$331+1</f>
        <v>202</v>
      </c>
      <c r="Q532" s="2">
        <v>5384.5</v>
      </c>
      <c r="R532" s="10">
        <f t="shared" si="47"/>
        <v>465.2208</v>
      </c>
      <c r="S532" s="1">
        <v>0.19908331000000001</v>
      </c>
      <c r="T532" s="13">
        <f t="shared" si="48"/>
        <v>0.99541655000000007</v>
      </c>
      <c r="U532">
        <v>2.0700000000000003</v>
      </c>
    </row>
    <row r="533" spans="1:21">
      <c r="A533" s="4">
        <v>44360</v>
      </c>
      <c r="B533">
        <v>2021</v>
      </c>
      <c r="C533" t="s">
        <v>4</v>
      </c>
      <c r="D533" s="7">
        <v>32</v>
      </c>
      <c r="E533" s="7">
        <v>22</v>
      </c>
      <c r="F533" s="15">
        <f>(D533 + E533) / 2</f>
        <v>27</v>
      </c>
      <c r="G533">
        <v>5</v>
      </c>
      <c r="H533" s="17">
        <f t="shared" si="45"/>
        <v>1.3888900000000002</v>
      </c>
      <c r="I533" s="3" t="s">
        <v>2</v>
      </c>
      <c r="J533" s="9">
        <v>0.9</v>
      </c>
      <c r="K533" s="3">
        <v>0.81</v>
      </c>
      <c r="L533" s="3">
        <v>0.51</v>
      </c>
      <c r="M533">
        <v>1009</v>
      </c>
      <c r="N533" s="15">
        <f t="shared" si="49"/>
        <v>81</v>
      </c>
      <c r="O533">
        <f t="shared" si="46"/>
        <v>51</v>
      </c>
      <c r="P533" s="7">
        <f>A533-$A$331+1</f>
        <v>203</v>
      </c>
      <c r="Q533" s="2">
        <v>5373.8193000000001</v>
      </c>
      <c r="R533" s="10">
        <f t="shared" si="47"/>
        <v>464.29798752000005</v>
      </c>
      <c r="S533" s="1">
        <v>0.19262499999999999</v>
      </c>
      <c r="T533" s="13">
        <f t="shared" si="48"/>
        <v>0.96312500000000001</v>
      </c>
      <c r="U533">
        <v>2.0498000000000003</v>
      </c>
    </row>
    <row r="534" spans="1:21">
      <c r="A534" s="4">
        <v>44361</v>
      </c>
      <c r="B534">
        <v>2021</v>
      </c>
      <c r="C534" t="s">
        <v>12</v>
      </c>
      <c r="D534" s="7">
        <v>28</v>
      </c>
      <c r="E534" s="7">
        <v>22</v>
      </c>
      <c r="F534" s="15">
        <f>(D534 + E534) / 2</f>
        <v>25</v>
      </c>
      <c r="G534">
        <v>3</v>
      </c>
      <c r="H534" s="17">
        <f t="shared" si="45"/>
        <v>0.83333400000000002</v>
      </c>
      <c r="I534" s="3" t="s">
        <v>2</v>
      </c>
      <c r="J534" s="9">
        <v>0</v>
      </c>
      <c r="K534" s="3">
        <v>0.87</v>
      </c>
      <c r="L534" s="3">
        <v>0.62</v>
      </c>
      <c r="M534">
        <v>1011</v>
      </c>
      <c r="N534" s="15">
        <f t="shared" si="49"/>
        <v>87</v>
      </c>
      <c r="O534">
        <f t="shared" si="46"/>
        <v>62</v>
      </c>
      <c r="P534" s="7">
        <f>A534-$A$331+1</f>
        <v>204</v>
      </c>
      <c r="Q534" s="2">
        <v>3591.15</v>
      </c>
      <c r="R534" s="10">
        <f t="shared" si="47"/>
        <v>310.27536000000003</v>
      </c>
      <c r="S534" s="1">
        <v>0.18562497</v>
      </c>
      <c r="T534" s="13">
        <f t="shared" si="48"/>
        <v>0.92812485</v>
      </c>
      <c r="U534">
        <v>2.0779000000000001</v>
      </c>
    </row>
    <row r="535" spans="1:21">
      <c r="A535" s="4">
        <v>44362</v>
      </c>
      <c r="B535">
        <v>2021</v>
      </c>
      <c r="C535" t="s">
        <v>6</v>
      </c>
      <c r="D535" s="7">
        <v>29</v>
      </c>
      <c r="E535" s="7">
        <v>23</v>
      </c>
      <c r="F535" s="15">
        <f>(D535 + E535) / 2</f>
        <v>26</v>
      </c>
      <c r="G535">
        <v>3</v>
      </c>
      <c r="H535" s="17">
        <f t="shared" si="45"/>
        <v>0.83333400000000002</v>
      </c>
      <c r="I535" s="3" t="s">
        <v>11</v>
      </c>
      <c r="J535" s="9">
        <v>0.3</v>
      </c>
      <c r="K535" s="3">
        <v>0.81</v>
      </c>
      <c r="L535" s="3">
        <v>0.53</v>
      </c>
      <c r="M535">
        <v>1011</v>
      </c>
      <c r="N535" s="15">
        <f t="shared" si="49"/>
        <v>81</v>
      </c>
      <c r="O535">
        <f t="shared" si="46"/>
        <v>53</v>
      </c>
      <c r="P535" s="7">
        <f>A535-$A$331+1</f>
        <v>205</v>
      </c>
      <c r="Q535" s="2">
        <v>2403</v>
      </c>
      <c r="R535" s="10">
        <f t="shared" si="47"/>
        <v>207.61920000000001</v>
      </c>
      <c r="S535" s="1">
        <v>0.21345836000000001</v>
      </c>
      <c r="T535" s="13">
        <f t="shared" si="48"/>
        <v>1.0672918</v>
      </c>
      <c r="U535">
        <v>2.0636000000000001</v>
      </c>
    </row>
    <row r="536" spans="1:21">
      <c r="A536" s="4">
        <v>44363</v>
      </c>
      <c r="B536">
        <v>2021</v>
      </c>
      <c r="C536" t="s">
        <v>4</v>
      </c>
      <c r="D536" s="7">
        <v>32</v>
      </c>
      <c r="E536" s="7">
        <v>22</v>
      </c>
      <c r="F536" s="15">
        <f>(D536 + E536) / 2</f>
        <v>27</v>
      </c>
      <c r="G536">
        <v>4</v>
      </c>
      <c r="H536" s="17">
        <f t="shared" si="45"/>
        <v>1.1111120000000001</v>
      </c>
      <c r="I536" s="3" t="s">
        <v>13</v>
      </c>
      <c r="J536" s="9">
        <v>2.2999999999999998</v>
      </c>
      <c r="K536" s="3">
        <v>0.81</v>
      </c>
      <c r="L536" s="3">
        <v>0.63</v>
      </c>
      <c r="M536">
        <v>1009</v>
      </c>
      <c r="N536" s="15">
        <f t="shared" si="49"/>
        <v>81</v>
      </c>
      <c r="O536">
        <f t="shared" si="46"/>
        <v>63</v>
      </c>
      <c r="P536" s="7">
        <f>A536-$A$331+1</f>
        <v>206</v>
      </c>
      <c r="Q536" s="2">
        <v>1965.12</v>
      </c>
      <c r="R536" s="10">
        <f t="shared" si="47"/>
        <v>169.78636800000001</v>
      </c>
      <c r="S536" s="1">
        <v>0.23950004999999999</v>
      </c>
      <c r="T536" s="13">
        <f t="shared" si="48"/>
        <v>1.19750025</v>
      </c>
      <c r="U536">
        <v>2.0514999999999999</v>
      </c>
    </row>
    <row r="537" spans="1:21">
      <c r="A537" s="4">
        <v>44364</v>
      </c>
      <c r="B537">
        <v>2021</v>
      </c>
      <c r="C537" t="s">
        <v>4</v>
      </c>
      <c r="D537" s="7">
        <v>33</v>
      </c>
      <c r="E537" s="7">
        <v>22</v>
      </c>
      <c r="F537" s="15">
        <f>(D537 + E537) / 2</f>
        <v>27.5</v>
      </c>
      <c r="G537">
        <v>3</v>
      </c>
      <c r="H537" s="17">
        <f t="shared" si="45"/>
        <v>0.83333400000000002</v>
      </c>
      <c r="I537" s="3" t="s">
        <v>13</v>
      </c>
      <c r="J537" s="9">
        <v>1.7</v>
      </c>
      <c r="K537" s="3">
        <v>0.8</v>
      </c>
      <c r="L537" s="3">
        <v>0.62</v>
      </c>
      <c r="M537">
        <v>1009</v>
      </c>
      <c r="N537" s="15">
        <f t="shared" si="49"/>
        <v>80</v>
      </c>
      <c r="O537">
        <f t="shared" si="46"/>
        <v>62</v>
      </c>
      <c r="P537" s="7">
        <f>A537-$A$331+1</f>
        <v>207</v>
      </c>
      <c r="Q537" s="2">
        <v>5025.83</v>
      </c>
      <c r="R537" s="10">
        <f t="shared" si="47"/>
        <v>434.23171200000002</v>
      </c>
      <c r="S537" s="1">
        <v>0.23441672</v>
      </c>
      <c r="T537" s="13">
        <f t="shared" si="48"/>
        <v>1.1720836000000001</v>
      </c>
      <c r="U537">
        <v>2.0461</v>
      </c>
    </row>
    <row r="538" spans="1:21">
      <c r="A538" s="4">
        <v>44365</v>
      </c>
      <c r="B538">
        <v>2021</v>
      </c>
      <c r="C538" t="s">
        <v>4</v>
      </c>
      <c r="D538" s="7">
        <v>32</v>
      </c>
      <c r="E538" s="7">
        <v>22</v>
      </c>
      <c r="F538" s="15">
        <f>(D538 + E538) / 2</f>
        <v>27</v>
      </c>
      <c r="G538">
        <v>3</v>
      </c>
      <c r="H538" s="17">
        <f t="shared" si="45"/>
        <v>0.83333400000000002</v>
      </c>
      <c r="I538" s="3" t="s">
        <v>11</v>
      </c>
      <c r="J538" s="9">
        <v>4.2</v>
      </c>
      <c r="K538" s="3">
        <v>0.84</v>
      </c>
      <c r="L538" s="3">
        <v>0.42</v>
      </c>
      <c r="M538">
        <v>1010</v>
      </c>
      <c r="N538" s="15">
        <f t="shared" si="49"/>
        <v>84</v>
      </c>
      <c r="O538">
        <f t="shared" si="46"/>
        <v>42</v>
      </c>
      <c r="P538" s="7">
        <f>A538-$A$331+1</f>
        <v>208</v>
      </c>
      <c r="Q538" s="2">
        <v>5158.4399999999996</v>
      </c>
      <c r="R538" s="10">
        <f t="shared" si="47"/>
        <v>445.68921599999999</v>
      </c>
      <c r="S538" s="1">
        <v>0.22170830999999999</v>
      </c>
      <c r="T538" s="13">
        <f t="shared" si="48"/>
        <v>1.10854155</v>
      </c>
      <c r="U538">
        <v>2.0555000000000003</v>
      </c>
    </row>
    <row r="539" spans="1:21">
      <c r="A539" s="4">
        <v>44366</v>
      </c>
      <c r="B539">
        <v>2021</v>
      </c>
      <c r="C539" t="s">
        <v>4</v>
      </c>
      <c r="D539" s="7">
        <v>30</v>
      </c>
      <c r="E539" s="7">
        <v>22</v>
      </c>
      <c r="F539" s="15">
        <f>(D539 + E539) / 2</f>
        <v>26</v>
      </c>
      <c r="G539">
        <v>5</v>
      </c>
      <c r="H539" s="17">
        <f t="shared" si="45"/>
        <v>1.3888900000000002</v>
      </c>
      <c r="I539" s="3" t="s">
        <v>11</v>
      </c>
      <c r="J539" s="9">
        <v>5.9</v>
      </c>
      <c r="K539" s="3">
        <v>0.86</v>
      </c>
      <c r="L539" s="3">
        <v>0.69</v>
      </c>
      <c r="M539">
        <v>1011</v>
      </c>
      <c r="N539" s="15">
        <f t="shared" si="49"/>
        <v>86</v>
      </c>
      <c r="O539">
        <f t="shared" si="46"/>
        <v>69</v>
      </c>
      <c r="P539" s="7">
        <f>A539-$A$331+1</f>
        <v>209</v>
      </c>
      <c r="Q539" s="2">
        <v>830.37005999999997</v>
      </c>
      <c r="R539" s="10">
        <f t="shared" si="47"/>
        <v>71.743973183999998</v>
      </c>
      <c r="S539" s="1">
        <v>0.24658332999999999</v>
      </c>
      <c r="T539" s="13">
        <f t="shared" si="48"/>
        <v>1.2329166499999999</v>
      </c>
      <c r="U539">
        <v>2.0733000000000001</v>
      </c>
    </row>
    <row r="540" spans="1:21">
      <c r="A540" s="4">
        <v>44367</v>
      </c>
      <c r="B540">
        <v>2021</v>
      </c>
      <c r="C540" t="s">
        <v>26</v>
      </c>
      <c r="D540" s="7">
        <v>28</v>
      </c>
      <c r="E540" s="7">
        <v>22</v>
      </c>
      <c r="F540" s="15">
        <f>(D540 + E540) / 2</f>
        <v>25</v>
      </c>
      <c r="G540">
        <v>5</v>
      </c>
      <c r="H540" s="17">
        <f t="shared" si="45"/>
        <v>1.3888900000000002</v>
      </c>
      <c r="I540" s="3" t="s">
        <v>22</v>
      </c>
      <c r="J540" s="9">
        <v>1.7</v>
      </c>
      <c r="K540" s="3">
        <v>0.87</v>
      </c>
      <c r="L540" s="3">
        <v>0.83</v>
      </c>
      <c r="M540">
        <v>1011</v>
      </c>
      <c r="N540" s="15">
        <f t="shared" si="49"/>
        <v>87</v>
      </c>
      <c r="O540">
        <f t="shared" si="46"/>
        <v>83</v>
      </c>
      <c r="P540" s="7">
        <f>A540-$A$331+1</f>
        <v>210</v>
      </c>
      <c r="Q540" s="2">
        <v>3731.77</v>
      </c>
      <c r="R540" s="10">
        <f t="shared" si="47"/>
        <v>322.42492800000002</v>
      </c>
      <c r="S540" s="1">
        <v>0.26754168</v>
      </c>
      <c r="T540" s="13">
        <f t="shared" si="48"/>
        <v>1.3377083999999999</v>
      </c>
      <c r="U540">
        <v>2.0891999999999999</v>
      </c>
    </row>
    <row r="541" spans="1:21">
      <c r="A541" s="4">
        <v>44368</v>
      </c>
      <c r="B541">
        <v>2021</v>
      </c>
      <c r="C541" t="s">
        <v>6</v>
      </c>
      <c r="D541" s="7">
        <v>31</v>
      </c>
      <c r="E541" s="7">
        <v>21</v>
      </c>
      <c r="F541" s="15">
        <f>(D541 + E541) / 2</f>
        <v>26</v>
      </c>
      <c r="G541">
        <v>5</v>
      </c>
      <c r="H541" s="17">
        <f t="shared" si="45"/>
        <v>1.3888900000000002</v>
      </c>
      <c r="I541" s="3" t="s">
        <v>25</v>
      </c>
      <c r="J541" s="9">
        <v>0.1</v>
      </c>
      <c r="K541" s="3">
        <v>0.8</v>
      </c>
      <c r="L541" s="3">
        <v>0.42</v>
      </c>
      <c r="M541">
        <v>1010</v>
      </c>
      <c r="N541" s="15">
        <f t="shared" si="49"/>
        <v>80</v>
      </c>
      <c r="O541">
        <f t="shared" si="46"/>
        <v>42</v>
      </c>
      <c r="P541" s="7">
        <f>A541-$A$331+1</f>
        <v>211</v>
      </c>
      <c r="Q541" s="2">
        <v>4847.8306000000002</v>
      </c>
      <c r="R541" s="10">
        <f t="shared" si="47"/>
        <v>418.85256384000002</v>
      </c>
      <c r="S541" s="1">
        <v>0.25262496000000001</v>
      </c>
      <c r="T541" s="13">
        <f t="shared" si="48"/>
        <v>1.2631248000000002</v>
      </c>
      <c r="U541">
        <v>2.0745</v>
      </c>
    </row>
    <row r="542" spans="1:21">
      <c r="A542" s="4">
        <v>44369</v>
      </c>
      <c r="B542">
        <v>2021</v>
      </c>
      <c r="C542" t="s">
        <v>6</v>
      </c>
      <c r="D542" s="7">
        <v>33</v>
      </c>
      <c r="E542" s="7">
        <v>22</v>
      </c>
      <c r="F542" s="15">
        <f>(D542 + E542) / 2</f>
        <v>27.5</v>
      </c>
      <c r="G542">
        <v>4</v>
      </c>
      <c r="H542" s="17">
        <f t="shared" si="45"/>
        <v>1.1111120000000001</v>
      </c>
      <c r="I542" s="3" t="s">
        <v>19</v>
      </c>
      <c r="J542" s="9">
        <v>1.1000000000000001</v>
      </c>
      <c r="K542" s="3">
        <v>0.77</v>
      </c>
      <c r="L542" s="3">
        <v>0.56000000000000005</v>
      </c>
      <c r="M542">
        <v>1009</v>
      </c>
      <c r="N542" s="15">
        <f t="shared" si="49"/>
        <v>77</v>
      </c>
      <c r="O542">
        <f t="shared" si="46"/>
        <v>56.000000000000007</v>
      </c>
      <c r="P542" s="7">
        <f>A542-$A$331+1</f>
        <v>212</v>
      </c>
      <c r="Q542" s="2">
        <v>4587.95</v>
      </c>
      <c r="R542" s="10">
        <f t="shared" si="47"/>
        <v>396.39888000000002</v>
      </c>
      <c r="S542" s="1">
        <v>0.24254169</v>
      </c>
      <c r="T542" s="13">
        <f t="shared" si="48"/>
        <v>1.21270845</v>
      </c>
      <c r="U542">
        <v>2.0547</v>
      </c>
    </row>
    <row r="543" spans="1:21">
      <c r="A543" s="4">
        <v>44370</v>
      </c>
      <c r="B543">
        <v>2021</v>
      </c>
      <c r="C543" t="s">
        <v>6</v>
      </c>
      <c r="D543" s="7">
        <v>33</v>
      </c>
      <c r="E543" s="7">
        <v>23</v>
      </c>
      <c r="F543" s="15">
        <f>(D543 + E543) / 2</f>
        <v>28</v>
      </c>
      <c r="G543">
        <v>3</v>
      </c>
      <c r="H543" s="17">
        <f t="shared" si="45"/>
        <v>0.83333400000000002</v>
      </c>
      <c r="I543" s="3" t="s">
        <v>3</v>
      </c>
      <c r="J543" s="9">
        <v>0.6</v>
      </c>
      <c r="K543" s="3">
        <v>0.81</v>
      </c>
      <c r="L543" s="3">
        <v>0.57999999999999996</v>
      </c>
      <c r="M543">
        <v>1010</v>
      </c>
      <c r="N543" s="15">
        <f t="shared" si="49"/>
        <v>81</v>
      </c>
      <c r="O543">
        <f t="shared" si="46"/>
        <v>57.999999999999993</v>
      </c>
      <c r="P543" s="7">
        <f>A543-$A$331+1</f>
        <v>213</v>
      </c>
      <c r="Q543" s="2">
        <v>4986.67</v>
      </c>
      <c r="R543" s="10">
        <f t="shared" si="47"/>
        <v>430.84828800000003</v>
      </c>
      <c r="S543" s="1">
        <v>0.22775000000000001</v>
      </c>
      <c r="T543" s="13">
        <f t="shared" si="48"/>
        <v>1.1387500000000002</v>
      </c>
      <c r="U543">
        <v>2.0486</v>
      </c>
    </row>
    <row r="544" spans="1:21">
      <c r="A544" s="4">
        <v>44371</v>
      </c>
      <c r="B544">
        <v>2021</v>
      </c>
      <c r="C544" t="s">
        <v>4</v>
      </c>
      <c r="D544" s="7">
        <v>31</v>
      </c>
      <c r="E544" s="7">
        <v>22</v>
      </c>
      <c r="F544" s="15">
        <f>(D544 + E544) / 2</f>
        <v>26.5</v>
      </c>
      <c r="G544">
        <v>4</v>
      </c>
      <c r="H544" s="17">
        <f t="shared" si="45"/>
        <v>1.1111120000000001</v>
      </c>
      <c r="I544" s="3" t="s">
        <v>11</v>
      </c>
      <c r="J544" s="9">
        <v>2.5</v>
      </c>
      <c r="K544" s="3">
        <v>0.82</v>
      </c>
      <c r="L544" s="3">
        <v>0.56999999999999995</v>
      </c>
      <c r="M544">
        <v>1010</v>
      </c>
      <c r="N544" s="15">
        <f t="shared" si="49"/>
        <v>82</v>
      </c>
      <c r="O544">
        <f t="shared" si="46"/>
        <v>56.999999999999993</v>
      </c>
      <c r="P544" s="7">
        <f>A544-$A$331+1</f>
        <v>214</v>
      </c>
      <c r="Q544" s="2">
        <v>4837.1499999999996</v>
      </c>
      <c r="R544" s="10">
        <f t="shared" si="47"/>
        <v>417.92975999999999</v>
      </c>
      <c r="S544" s="1">
        <v>0.21966666000000001</v>
      </c>
      <c r="T544" s="13">
        <f t="shared" si="48"/>
        <v>1.0983333</v>
      </c>
      <c r="U544">
        <v>2.0703</v>
      </c>
    </row>
    <row r="545" spans="1:21">
      <c r="A545" s="4">
        <v>44372</v>
      </c>
      <c r="B545">
        <v>2021</v>
      </c>
      <c r="C545" t="s">
        <v>4</v>
      </c>
      <c r="D545" s="7">
        <v>31</v>
      </c>
      <c r="E545" s="7">
        <v>23</v>
      </c>
      <c r="F545" s="15">
        <f>(D545 + E545) / 2</f>
        <v>27</v>
      </c>
      <c r="G545">
        <v>2</v>
      </c>
      <c r="H545" s="17">
        <f t="shared" si="45"/>
        <v>0.55555600000000005</v>
      </c>
      <c r="I545" s="3" t="s">
        <v>20</v>
      </c>
      <c r="J545" s="9">
        <v>2.6</v>
      </c>
      <c r="K545" s="3">
        <v>0.84</v>
      </c>
      <c r="L545" s="3">
        <v>0.63</v>
      </c>
      <c r="M545">
        <v>1009</v>
      </c>
      <c r="N545" s="15">
        <f t="shared" si="49"/>
        <v>84</v>
      </c>
      <c r="O545">
        <f t="shared" si="46"/>
        <v>63</v>
      </c>
      <c r="P545" s="7">
        <f>A545-$A$331+1</f>
        <v>215</v>
      </c>
      <c r="Q545" s="2">
        <v>4483.8193000000001</v>
      </c>
      <c r="R545" s="10">
        <f t="shared" si="47"/>
        <v>387.40198752000003</v>
      </c>
      <c r="S545" s="1">
        <v>0.22045834</v>
      </c>
      <c r="T545" s="13">
        <f t="shared" si="48"/>
        <v>1.1022916999999999</v>
      </c>
      <c r="U545">
        <v>2.0651999999999999</v>
      </c>
    </row>
    <row r="546" spans="1:21">
      <c r="A546" s="4">
        <v>44373</v>
      </c>
      <c r="B546">
        <v>2021</v>
      </c>
      <c r="C546" t="s">
        <v>4</v>
      </c>
      <c r="D546" s="7">
        <v>31</v>
      </c>
      <c r="E546" s="7">
        <v>22</v>
      </c>
      <c r="F546" s="15">
        <f>(D546 + E546) / 2</f>
        <v>26.5</v>
      </c>
      <c r="G546">
        <v>4</v>
      </c>
      <c r="H546" s="17">
        <f t="shared" si="45"/>
        <v>1.1111120000000001</v>
      </c>
      <c r="I546" s="3" t="s">
        <v>13</v>
      </c>
      <c r="J546" s="9">
        <v>4.4000000000000004</v>
      </c>
      <c r="K546" s="3">
        <v>0.85</v>
      </c>
      <c r="L546" s="3">
        <v>0.59</v>
      </c>
      <c r="M546">
        <v>1008</v>
      </c>
      <c r="N546" s="15">
        <f t="shared" si="49"/>
        <v>85</v>
      </c>
      <c r="O546">
        <f t="shared" si="46"/>
        <v>59</v>
      </c>
      <c r="P546" s="7">
        <f>A546-$A$331+1</f>
        <v>216</v>
      </c>
      <c r="Q546" s="2">
        <v>912.25005999999996</v>
      </c>
      <c r="R546" s="10">
        <f t="shared" si="47"/>
        <v>78.818405184</v>
      </c>
      <c r="S546" s="1">
        <v>0.24649997000000001</v>
      </c>
      <c r="T546" s="13">
        <f t="shared" si="48"/>
        <v>1.2324998500000002</v>
      </c>
      <c r="U546">
        <v>2.0750000000000002</v>
      </c>
    </row>
    <row r="547" spans="1:21">
      <c r="A547" s="4">
        <v>44374</v>
      </c>
      <c r="B547">
        <v>2021</v>
      </c>
      <c r="C547" t="s">
        <v>4</v>
      </c>
      <c r="D547" s="7">
        <v>30</v>
      </c>
      <c r="E547" s="7">
        <v>22</v>
      </c>
      <c r="F547" s="15">
        <f>(D547 + E547) / 2</f>
        <v>26</v>
      </c>
      <c r="G547">
        <v>3</v>
      </c>
      <c r="H547" s="17">
        <f t="shared" si="45"/>
        <v>0.83333400000000002</v>
      </c>
      <c r="I547" s="3" t="s">
        <v>1</v>
      </c>
      <c r="J547" s="9">
        <v>4.2</v>
      </c>
      <c r="K547" s="3">
        <v>0.85</v>
      </c>
      <c r="L547" s="3">
        <v>0.54</v>
      </c>
      <c r="M547">
        <v>1008</v>
      </c>
      <c r="N547" s="15">
        <f t="shared" si="49"/>
        <v>85</v>
      </c>
      <c r="O547">
        <f t="shared" si="46"/>
        <v>54</v>
      </c>
      <c r="P547" s="7">
        <f>A547-$A$331+1</f>
        <v>217</v>
      </c>
      <c r="Q547" s="2">
        <v>3373.9902000000002</v>
      </c>
      <c r="R547" s="10">
        <f t="shared" si="47"/>
        <v>291.51275328000003</v>
      </c>
      <c r="S547" s="1">
        <v>0.24333331999999999</v>
      </c>
      <c r="T547" s="13">
        <f t="shared" si="48"/>
        <v>1.2166665999999999</v>
      </c>
      <c r="U547">
        <v>2.085</v>
      </c>
    </row>
    <row r="548" spans="1:21">
      <c r="A548" s="4">
        <v>44375</v>
      </c>
      <c r="B548">
        <v>2021</v>
      </c>
      <c r="C548" t="s">
        <v>4</v>
      </c>
      <c r="D548" s="7">
        <v>31</v>
      </c>
      <c r="E548" s="7">
        <v>22</v>
      </c>
      <c r="F548" s="15">
        <f>(D548 + E548) / 2</f>
        <v>26.5</v>
      </c>
      <c r="G548">
        <v>3</v>
      </c>
      <c r="H548" s="17">
        <f t="shared" si="45"/>
        <v>0.83333400000000002</v>
      </c>
      <c r="I548" s="3" t="s">
        <v>13</v>
      </c>
      <c r="J548" s="9">
        <v>1.9</v>
      </c>
      <c r="K548" s="3">
        <v>0.83</v>
      </c>
      <c r="L548" s="3">
        <v>0.64</v>
      </c>
      <c r="M548">
        <v>1008</v>
      </c>
      <c r="N548" s="15">
        <f t="shared" si="49"/>
        <v>83</v>
      </c>
      <c r="O548">
        <f t="shared" si="46"/>
        <v>64</v>
      </c>
      <c r="P548" s="7">
        <f>A548-$A$331+1</f>
        <v>218</v>
      </c>
      <c r="Q548" s="2">
        <v>3728.2096999999999</v>
      </c>
      <c r="R548" s="10">
        <f t="shared" si="47"/>
        <v>322.11731808000002</v>
      </c>
      <c r="S548" s="1">
        <v>0.22662503000000001</v>
      </c>
      <c r="T548" s="13">
        <f t="shared" si="48"/>
        <v>1.1331251500000001</v>
      </c>
      <c r="U548">
        <v>2.0790999999999999</v>
      </c>
    </row>
    <row r="549" spans="1:21">
      <c r="A549" s="4">
        <v>44376</v>
      </c>
      <c r="B549">
        <v>2021</v>
      </c>
      <c r="C549" t="s">
        <v>4</v>
      </c>
      <c r="D549" s="7">
        <v>30</v>
      </c>
      <c r="E549" s="7">
        <v>22</v>
      </c>
      <c r="F549" s="15">
        <f>(D549 + E549) / 2</f>
        <v>26</v>
      </c>
      <c r="G549">
        <v>4</v>
      </c>
      <c r="H549" s="17">
        <f t="shared" si="45"/>
        <v>1.1111120000000001</v>
      </c>
      <c r="I549" s="3" t="s">
        <v>11</v>
      </c>
      <c r="J549" s="9">
        <v>4</v>
      </c>
      <c r="K549" s="3">
        <v>0.87</v>
      </c>
      <c r="L549" s="3">
        <v>0.62</v>
      </c>
      <c r="M549">
        <v>1009</v>
      </c>
      <c r="N549" s="15">
        <f t="shared" si="49"/>
        <v>87</v>
      </c>
      <c r="O549">
        <f t="shared" si="46"/>
        <v>62</v>
      </c>
      <c r="P549" s="7">
        <f>A549-$A$331+1</f>
        <v>219</v>
      </c>
      <c r="Q549" s="2">
        <v>3179.0796</v>
      </c>
      <c r="R549" s="10">
        <f t="shared" si="47"/>
        <v>274.67247744000002</v>
      </c>
      <c r="S549" s="1">
        <v>0.23012494</v>
      </c>
      <c r="T549" s="13">
        <f t="shared" si="48"/>
        <v>1.1506247000000001</v>
      </c>
      <c r="U549">
        <v>2.0889000000000002</v>
      </c>
    </row>
    <row r="550" spans="1:21">
      <c r="A550" s="4">
        <v>44377</v>
      </c>
      <c r="B550">
        <v>2021</v>
      </c>
      <c r="C550" t="s">
        <v>4</v>
      </c>
      <c r="D550" s="7">
        <v>32</v>
      </c>
      <c r="E550" s="7">
        <v>23</v>
      </c>
      <c r="F550" s="15">
        <f>(D550 + E550) / 2</f>
        <v>27.5</v>
      </c>
      <c r="G550">
        <v>5</v>
      </c>
      <c r="H550" s="17">
        <f t="shared" si="45"/>
        <v>1.3888900000000002</v>
      </c>
      <c r="I550" s="3" t="s">
        <v>1</v>
      </c>
      <c r="J550" s="9">
        <v>3</v>
      </c>
      <c r="K550" s="3">
        <v>0.83</v>
      </c>
      <c r="L550" s="3">
        <v>0.72</v>
      </c>
      <c r="M550">
        <v>1009</v>
      </c>
      <c r="N550" s="15">
        <f t="shared" si="49"/>
        <v>83</v>
      </c>
      <c r="O550">
        <f t="shared" si="46"/>
        <v>72</v>
      </c>
      <c r="P550" s="7">
        <f>A550-$A$331+1</f>
        <v>220</v>
      </c>
      <c r="Q550" s="2">
        <v>4608.4204</v>
      </c>
      <c r="R550" s="10">
        <f t="shared" si="47"/>
        <v>398.16752256000001</v>
      </c>
      <c r="S550" s="1">
        <v>0.23295827</v>
      </c>
      <c r="T550" s="13">
        <f t="shared" si="48"/>
        <v>1.16479135</v>
      </c>
      <c r="U550">
        <v>2.0699000000000001</v>
      </c>
    </row>
    <row r="551" spans="1:21">
      <c r="A551" s="4">
        <v>44378</v>
      </c>
      <c r="B551">
        <v>2021</v>
      </c>
      <c r="C551" t="s">
        <v>14</v>
      </c>
      <c r="D551" s="7">
        <v>29</v>
      </c>
      <c r="E551" s="7">
        <v>22</v>
      </c>
      <c r="F551" s="15">
        <f>(D551 + E551) / 2</f>
        <v>25.5</v>
      </c>
      <c r="G551">
        <v>7</v>
      </c>
      <c r="H551" s="17">
        <f t="shared" si="45"/>
        <v>1.9444460000000001</v>
      </c>
      <c r="I551" s="3" t="s">
        <v>1</v>
      </c>
      <c r="J551" s="9">
        <v>1.6</v>
      </c>
      <c r="K551" s="3">
        <v>0.84</v>
      </c>
      <c r="L551" s="3">
        <v>0.49</v>
      </c>
      <c r="M551">
        <v>1010</v>
      </c>
      <c r="N551" s="15">
        <f t="shared" si="49"/>
        <v>84</v>
      </c>
      <c r="O551">
        <f t="shared" si="46"/>
        <v>49</v>
      </c>
      <c r="P551" s="7">
        <f>A551-$A$331+1</f>
        <v>221</v>
      </c>
      <c r="Q551" s="2">
        <v>4476.7</v>
      </c>
      <c r="R551" s="10">
        <f t="shared" si="47"/>
        <v>386.78688</v>
      </c>
      <c r="S551" s="1">
        <v>0.21924995999999999</v>
      </c>
      <c r="T551" s="13">
        <f t="shared" si="48"/>
        <v>1.0962498000000001</v>
      </c>
      <c r="U551">
        <v>2.0994000000000002</v>
      </c>
    </row>
    <row r="552" spans="1:21">
      <c r="A552" s="4">
        <v>44379</v>
      </c>
      <c r="B552">
        <v>2021</v>
      </c>
      <c r="C552" t="s">
        <v>14</v>
      </c>
      <c r="D552" s="7">
        <v>30</v>
      </c>
      <c r="E552" s="7">
        <v>22</v>
      </c>
      <c r="F552" s="15">
        <f>(D552 + E552) / 2</f>
        <v>26</v>
      </c>
      <c r="G552">
        <v>5</v>
      </c>
      <c r="H552" s="17">
        <f t="shared" si="45"/>
        <v>1.3888900000000002</v>
      </c>
      <c r="I552" s="3" t="s">
        <v>13</v>
      </c>
      <c r="J552" s="9">
        <v>0</v>
      </c>
      <c r="K552" s="3">
        <v>0.76</v>
      </c>
      <c r="L552" s="3">
        <v>0.4</v>
      </c>
      <c r="M552">
        <v>1010</v>
      </c>
      <c r="N552" s="15">
        <f t="shared" si="49"/>
        <v>76</v>
      </c>
      <c r="O552">
        <f t="shared" si="46"/>
        <v>40</v>
      </c>
      <c r="P552" s="7">
        <f>A552-$A$331+1</f>
        <v>222</v>
      </c>
      <c r="Q552" s="2">
        <v>4161.6396000000004</v>
      </c>
      <c r="R552" s="10">
        <f t="shared" si="47"/>
        <v>359.56566144000004</v>
      </c>
      <c r="S552" s="1">
        <v>0.21266663</v>
      </c>
      <c r="T552" s="13">
        <f t="shared" si="48"/>
        <v>1.0633331500000001</v>
      </c>
      <c r="U552">
        <v>2.0920000000000001</v>
      </c>
    </row>
    <row r="553" spans="1:21">
      <c r="A553" s="4">
        <v>44380</v>
      </c>
      <c r="B553">
        <v>2021</v>
      </c>
      <c r="C553" t="s">
        <v>14</v>
      </c>
      <c r="D553" s="7">
        <v>34</v>
      </c>
      <c r="E553" s="7">
        <v>23</v>
      </c>
      <c r="F553" s="15">
        <f>(D553 + E553) / 2</f>
        <v>28.5</v>
      </c>
      <c r="G553">
        <v>5</v>
      </c>
      <c r="H553" s="17">
        <f t="shared" ref="H553:H578" si="50">0.277778*G553</f>
        <v>1.3888900000000002</v>
      </c>
      <c r="I553" s="3" t="s">
        <v>1</v>
      </c>
      <c r="J553" s="9">
        <v>0.1</v>
      </c>
      <c r="K553" s="3">
        <v>0.71</v>
      </c>
      <c r="L553" s="3">
        <v>0.45</v>
      </c>
      <c r="M553">
        <v>1009</v>
      </c>
      <c r="N553" s="15">
        <f t="shared" si="49"/>
        <v>71</v>
      </c>
      <c r="O553">
        <f t="shared" ref="O553:O578" si="51">RIGHT(L553, LEN(L553))*100</f>
        <v>45</v>
      </c>
      <c r="P553" s="7">
        <f>A553-$A$331+1</f>
        <v>223</v>
      </c>
      <c r="Q553" s="2">
        <v>734.24994000000004</v>
      </c>
      <c r="R553" s="10">
        <f t="shared" ref="R553:R578" si="52">Q553*0.0864</f>
        <v>63.439194816000004</v>
      </c>
      <c r="S553" s="1">
        <v>0.22254167</v>
      </c>
      <c r="T553" s="13">
        <f t="shared" ref="T553:T578" si="53">S553*100/20</f>
        <v>1.1127083499999999</v>
      </c>
      <c r="U553">
        <v>2.0579000000000001</v>
      </c>
    </row>
    <row r="554" spans="1:21">
      <c r="A554" s="4">
        <v>44381</v>
      </c>
      <c r="B554">
        <v>2021</v>
      </c>
      <c r="C554" t="s">
        <v>4</v>
      </c>
      <c r="D554" s="7">
        <v>32</v>
      </c>
      <c r="E554" s="7">
        <v>23</v>
      </c>
      <c r="F554" s="15">
        <f>(D554 + E554) / 2</f>
        <v>27.5</v>
      </c>
      <c r="G554">
        <v>3</v>
      </c>
      <c r="H554" s="17">
        <f t="shared" si="50"/>
        <v>0.83333400000000002</v>
      </c>
      <c r="I554" s="3" t="s">
        <v>3</v>
      </c>
      <c r="J554" s="9">
        <v>1.5</v>
      </c>
      <c r="K554" s="3">
        <v>0.78</v>
      </c>
      <c r="L554" s="3">
        <v>0.56000000000000005</v>
      </c>
      <c r="M554">
        <v>1009</v>
      </c>
      <c r="N554" s="15">
        <f t="shared" ref="N554:N578" si="54">RIGHT(K554, LEN(K554))*100</f>
        <v>78</v>
      </c>
      <c r="O554">
        <f t="shared" si="51"/>
        <v>56.000000000000007</v>
      </c>
      <c r="P554" s="7">
        <f>A554-$A$331+1</f>
        <v>224</v>
      </c>
      <c r="Q554" s="2">
        <v>1748.85</v>
      </c>
      <c r="R554" s="10">
        <f t="shared" si="52"/>
        <v>151.10064</v>
      </c>
      <c r="S554" s="1">
        <v>0.26283332999999998</v>
      </c>
      <c r="T554" s="13">
        <f t="shared" si="53"/>
        <v>1.31416665</v>
      </c>
      <c r="U554">
        <v>2.0720000000000001</v>
      </c>
    </row>
    <row r="555" spans="1:21">
      <c r="A555" s="4">
        <v>44382</v>
      </c>
      <c r="B555">
        <v>2021</v>
      </c>
      <c r="C555" t="s">
        <v>6</v>
      </c>
      <c r="D555" s="7">
        <v>32</v>
      </c>
      <c r="E555" s="7">
        <v>23</v>
      </c>
      <c r="F555" s="15">
        <f>(D555 + E555) / 2</f>
        <v>27.5</v>
      </c>
      <c r="G555">
        <v>7</v>
      </c>
      <c r="H555" s="17">
        <f t="shared" si="50"/>
        <v>1.9444460000000001</v>
      </c>
      <c r="I555" s="3" t="s">
        <v>20</v>
      </c>
      <c r="J555" s="9">
        <v>0.5</v>
      </c>
      <c r="K555" s="3">
        <v>0.77</v>
      </c>
      <c r="L555" s="3">
        <v>0.43</v>
      </c>
      <c r="M555">
        <v>1009</v>
      </c>
      <c r="N555" s="15">
        <f t="shared" si="54"/>
        <v>77</v>
      </c>
      <c r="O555">
        <f t="shared" si="51"/>
        <v>43</v>
      </c>
      <c r="P555" s="7">
        <f>A555-$A$331+1</f>
        <v>225</v>
      </c>
      <c r="Q555" s="2">
        <v>3105.2102</v>
      </c>
      <c r="R555" s="10">
        <f t="shared" si="52"/>
        <v>268.29016128000001</v>
      </c>
      <c r="S555" s="1">
        <v>0.28929165000000001</v>
      </c>
      <c r="T555" s="13">
        <f t="shared" si="53"/>
        <v>1.4464582500000001</v>
      </c>
      <c r="U555">
        <v>2.0723000000000003</v>
      </c>
    </row>
    <row r="556" spans="1:21">
      <c r="A556" s="4">
        <v>44383</v>
      </c>
      <c r="B556">
        <v>2021</v>
      </c>
      <c r="C556" t="s">
        <v>4</v>
      </c>
      <c r="D556" s="7">
        <v>33</v>
      </c>
      <c r="E556" s="7">
        <v>23</v>
      </c>
      <c r="F556" s="15">
        <f>(D556 + E556) / 2</f>
        <v>28</v>
      </c>
      <c r="G556">
        <v>9</v>
      </c>
      <c r="H556" s="17">
        <f t="shared" si="50"/>
        <v>2.5000020000000003</v>
      </c>
      <c r="I556" s="3" t="s">
        <v>25</v>
      </c>
      <c r="J556" s="9">
        <v>0.3</v>
      </c>
      <c r="K556" s="3">
        <v>0.79</v>
      </c>
      <c r="L556" s="3">
        <v>0.45</v>
      </c>
      <c r="M556">
        <v>1008</v>
      </c>
      <c r="N556" s="15">
        <f t="shared" si="54"/>
        <v>79</v>
      </c>
      <c r="O556">
        <f t="shared" si="51"/>
        <v>45</v>
      </c>
      <c r="P556" s="7">
        <f>A556-$A$331+1</f>
        <v>226</v>
      </c>
      <c r="Q556" s="2">
        <v>3136.3598999999999</v>
      </c>
      <c r="R556" s="10">
        <f t="shared" si="52"/>
        <v>270.98149536</v>
      </c>
      <c r="S556" s="1">
        <v>0.252</v>
      </c>
      <c r="T556" s="13">
        <f t="shared" si="53"/>
        <v>1.26</v>
      </c>
      <c r="U556">
        <v>2.0658000000000003</v>
      </c>
    </row>
    <row r="557" spans="1:21">
      <c r="A557" s="4">
        <v>44384</v>
      </c>
      <c r="B557">
        <v>2021</v>
      </c>
      <c r="C557" t="s">
        <v>4</v>
      </c>
      <c r="D557" s="7">
        <v>31</v>
      </c>
      <c r="E557" s="7">
        <v>23</v>
      </c>
      <c r="F557" s="15">
        <f>(D557 + E557) / 2</f>
        <v>27</v>
      </c>
      <c r="G557">
        <v>8</v>
      </c>
      <c r="H557" s="17">
        <f t="shared" si="50"/>
        <v>2.2222240000000002</v>
      </c>
      <c r="I557" s="3" t="s">
        <v>25</v>
      </c>
      <c r="J557" s="9">
        <v>0.8</v>
      </c>
      <c r="K557" s="3">
        <v>0.8</v>
      </c>
      <c r="L557" s="3">
        <v>0.33</v>
      </c>
      <c r="M557">
        <v>1008</v>
      </c>
      <c r="N557" s="15">
        <f t="shared" si="54"/>
        <v>80</v>
      </c>
      <c r="O557">
        <f t="shared" si="51"/>
        <v>33</v>
      </c>
      <c r="P557" s="7">
        <f>A557-$A$331+1</f>
        <v>227</v>
      </c>
      <c r="Q557" s="2">
        <v>2802.61</v>
      </c>
      <c r="R557" s="10">
        <f t="shared" si="52"/>
        <v>242.14550400000002</v>
      </c>
      <c r="S557" s="1">
        <v>0.24050003</v>
      </c>
      <c r="T557" s="13">
        <f t="shared" si="53"/>
        <v>1.2025001500000001</v>
      </c>
      <c r="U557">
        <v>2.0798000000000001</v>
      </c>
    </row>
    <row r="558" spans="1:21">
      <c r="A558" s="4">
        <v>44385</v>
      </c>
      <c r="B558">
        <v>2021</v>
      </c>
      <c r="C558" t="s">
        <v>4</v>
      </c>
      <c r="D558" s="7">
        <v>32</v>
      </c>
      <c r="E558" s="7">
        <v>23</v>
      </c>
      <c r="F558" s="15">
        <f>(D558 + E558) / 2</f>
        <v>27.5</v>
      </c>
      <c r="G558">
        <v>6</v>
      </c>
      <c r="H558" s="17">
        <f t="shared" si="50"/>
        <v>1.666668</v>
      </c>
      <c r="I558" s="3" t="s">
        <v>20</v>
      </c>
      <c r="J558" s="9">
        <v>0.5</v>
      </c>
      <c r="K558" s="3">
        <v>0.77</v>
      </c>
      <c r="L558" s="3">
        <v>0.44</v>
      </c>
      <c r="M558">
        <v>1009</v>
      </c>
      <c r="N558" s="15">
        <f t="shared" si="54"/>
        <v>77</v>
      </c>
      <c r="O558">
        <f t="shared" si="51"/>
        <v>44</v>
      </c>
      <c r="P558" s="7">
        <f>A558-$A$331+1</f>
        <v>228</v>
      </c>
      <c r="Q558" s="2">
        <v>3527.07</v>
      </c>
      <c r="R558" s="10">
        <f t="shared" si="52"/>
        <v>304.73884800000002</v>
      </c>
      <c r="S558" s="1">
        <v>0.23454161000000001</v>
      </c>
      <c r="T558" s="13">
        <f t="shared" si="53"/>
        <v>1.1727080500000002</v>
      </c>
      <c r="U558">
        <v>2.0733000000000001</v>
      </c>
    </row>
    <row r="559" spans="1:21">
      <c r="A559" s="4">
        <v>44386</v>
      </c>
      <c r="B559">
        <v>2021</v>
      </c>
      <c r="C559" t="s">
        <v>6</v>
      </c>
      <c r="D559" s="7">
        <v>34</v>
      </c>
      <c r="E559" s="7">
        <v>23</v>
      </c>
      <c r="F559" s="15">
        <f>(D559 + E559) / 2</f>
        <v>28.5</v>
      </c>
      <c r="G559">
        <v>4</v>
      </c>
      <c r="H559" s="17">
        <f t="shared" si="50"/>
        <v>1.1111120000000001</v>
      </c>
      <c r="I559" s="3" t="s">
        <v>11</v>
      </c>
      <c r="J559" s="9">
        <v>0.1</v>
      </c>
      <c r="K559" s="3">
        <v>0.71</v>
      </c>
      <c r="L559" s="3">
        <v>0.48</v>
      </c>
      <c r="M559">
        <v>1009</v>
      </c>
      <c r="N559" s="15">
        <f t="shared" si="54"/>
        <v>71</v>
      </c>
      <c r="O559">
        <f t="shared" si="51"/>
        <v>48</v>
      </c>
      <c r="P559" s="7">
        <f>A559-$A$331+1</f>
        <v>229</v>
      </c>
      <c r="Q559" s="2">
        <v>3598.27</v>
      </c>
      <c r="R559" s="10">
        <f t="shared" si="52"/>
        <v>310.89052800000002</v>
      </c>
      <c r="S559" s="1">
        <v>0.22979163999999999</v>
      </c>
      <c r="T559" s="13">
        <f t="shared" si="53"/>
        <v>1.1489582</v>
      </c>
      <c r="U559">
        <v>2.0602</v>
      </c>
    </row>
    <row r="560" spans="1:21">
      <c r="A560" s="4">
        <v>44387</v>
      </c>
      <c r="B560">
        <v>2021</v>
      </c>
      <c r="C560" t="s">
        <v>6</v>
      </c>
      <c r="D560" s="7">
        <v>33</v>
      </c>
      <c r="E560" s="7">
        <v>24</v>
      </c>
      <c r="F560" s="15">
        <f>(D560 + E560) / 2</f>
        <v>28.5</v>
      </c>
      <c r="G560">
        <v>5</v>
      </c>
      <c r="H560" s="17">
        <f t="shared" si="50"/>
        <v>1.3888900000000002</v>
      </c>
      <c r="I560" s="3" t="s">
        <v>3</v>
      </c>
      <c r="J560" s="9">
        <v>0.4</v>
      </c>
      <c r="K560" s="3">
        <v>0.72</v>
      </c>
      <c r="L560" s="3">
        <v>0.46</v>
      </c>
      <c r="M560">
        <v>1009</v>
      </c>
      <c r="N560" s="15">
        <f t="shared" si="54"/>
        <v>72</v>
      </c>
      <c r="O560">
        <f t="shared" si="51"/>
        <v>46</v>
      </c>
      <c r="P560" s="7">
        <f>A560-$A$331+1</f>
        <v>230</v>
      </c>
      <c r="Q560" s="2">
        <v>4073.53</v>
      </c>
      <c r="R560" s="10">
        <f t="shared" si="52"/>
        <v>351.95299200000005</v>
      </c>
      <c r="S560" s="1">
        <v>0.22620826999999999</v>
      </c>
      <c r="T560" s="13">
        <f t="shared" si="53"/>
        <v>1.1310413499999998</v>
      </c>
      <c r="U560">
        <v>2.0605000000000002</v>
      </c>
    </row>
    <row r="561" spans="1:21">
      <c r="A561" s="4">
        <v>44388</v>
      </c>
      <c r="B561">
        <v>2021</v>
      </c>
      <c r="C561" t="s">
        <v>6</v>
      </c>
      <c r="D561" s="7">
        <v>34</v>
      </c>
      <c r="E561" s="7">
        <v>24</v>
      </c>
      <c r="F561" s="15">
        <f>(D561 + E561) / 2</f>
        <v>29</v>
      </c>
      <c r="G561">
        <v>4</v>
      </c>
      <c r="H561" s="17">
        <f t="shared" si="50"/>
        <v>1.1111120000000001</v>
      </c>
      <c r="I561" s="3" t="s">
        <v>3</v>
      </c>
      <c r="J561" s="9">
        <v>0.2</v>
      </c>
      <c r="K561" s="3">
        <v>0.71</v>
      </c>
      <c r="L561" s="3">
        <v>0.47</v>
      </c>
      <c r="M561">
        <v>1008</v>
      </c>
      <c r="N561" s="15">
        <f t="shared" si="54"/>
        <v>71</v>
      </c>
      <c r="O561">
        <f t="shared" si="51"/>
        <v>47</v>
      </c>
      <c r="P561" s="7">
        <f>A561-$A$331+1</f>
        <v>231</v>
      </c>
      <c r="Q561" s="2">
        <v>4035.2597999999998</v>
      </c>
      <c r="R561" s="10">
        <f t="shared" si="52"/>
        <v>348.64644672000003</v>
      </c>
      <c r="S561" s="1">
        <v>0.22566665999999999</v>
      </c>
      <c r="T561" s="13">
        <f t="shared" si="53"/>
        <v>1.1283333</v>
      </c>
      <c r="U561">
        <v>2.0543</v>
      </c>
    </row>
    <row r="562" spans="1:21">
      <c r="A562" s="4">
        <v>44389</v>
      </c>
      <c r="B562">
        <v>2021</v>
      </c>
      <c r="C562" t="s">
        <v>14</v>
      </c>
      <c r="D562" s="7">
        <v>35</v>
      </c>
      <c r="E562" s="7">
        <v>24</v>
      </c>
      <c r="F562" s="15">
        <f>(D562 + E562) / 2</f>
        <v>29.5</v>
      </c>
      <c r="G562">
        <v>4</v>
      </c>
      <c r="H562" s="17">
        <f t="shared" si="50"/>
        <v>1.1111120000000001</v>
      </c>
      <c r="I562" s="3" t="s">
        <v>2</v>
      </c>
      <c r="J562" s="9">
        <v>0.1</v>
      </c>
      <c r="K562" s="3">
        <v>0.7</v>
      </c>
      <c r="L562" s="3">
        <v>0.28999999999999998</v>
      </c>
      <c r="M562">
        <v>1008</v>
      </c>
      <c r="N562" s="15">
        <f t="shared" si="54"/>
        <v>70</v>
      </c>
      <c r="O562">
        <f t="shared" si="51"/>
        <v>28.999999999999996</v>
      </c>
      <c r="P562" s="7">
        <f>A562-$A$331+1</f>
        <v>232</v>
      </c>
      <c r="Q562" s="2">
        <v>3044.6896999999999</v>
      </c>
      <c r="R562" s="10">
        <f t="shared" si="52"/>
        <v>263.06119008000002</v>
      </c>
      <c r="S562" s="1">
        <v>0.22412501000000001</v>
      </c>
      <c r="T562" s="13">
        <f t="shared" si="53"/>
        <v>1.1206250500000001</v>
      </c>
      <c r="U562">
        <v>2.0482</v>
      </c>
    </row>
    <row r="563" spans="1:21">
      <c r="A563" s="4">
        <v>44390</v>
      </c>
      <c r="B563">
        <v>2021</v>
      </c>
      <c r="C563" t="s">
        <v>6</v>
      </c>
      <c r="D563" s="7">
        <v>34</v>
      </c>
      <c r="E563" s="7">
        <v>23</v>
      </c>
      <c r="F563" s="15">
        <f>(D563 + E563) / 2</f>
        <v>28.5</v>
      </c>
      <c r="G563">
        <v>5</v>
      </c>
      <c r="H563" s="17">
        <f t="shared" si="50"/>
        <v>1.3888900000000002</v>
      </c>
      <c r="I563" s="3" t="s">
        <v>10</v>
      </c>
      <c r="J563" s="9">
        <v>0.6</v>
      </c>
      <c r="K563" s="3">
        <v>0.71</v>
      </c>
      <c r="L563" s="3">
        <v>0.34</v>
      </c>
      <c r="M563">
        <v>1007</v>
      </c>
      <c r="N563" s="15">
        <f t="shared" si="54"/>
        <v>71</v>
      </c>
      <c r="O563">
        <f t="shared" si="51"/>
        <v>34</v>
      </c>
      <c r="P563" s="7">
        <f>A563-$A$331+1</f>
        <v>233</v>
      </c>
      <c r="Q563" s="2">
        <v>2813.2898</v>
      </c>
      <c r="R563" s="10">
        <f t="shared" si="52"/>
        <v>243.06823872000001</v>
      </c>
      <c r="S563" s="1">
        <v>0.22679163999999999</v>
      </c>
      <c r="T563" s="13">
        <f t="shared" si="53"/>
        <v>1.1339581999999999</v>
      </c>
      <c r="U563">
        <v>2.0611000000000002</v>
      </c>
    </row>
    <row r="564" spans="1:21">
      <c r="A564" s="4">
        <v>44391</v>
      </c>
      <c r="B564">
        <v>2021</v>
      </c>
      <c r="C564" t="s">
        <v>14</v>
      </c>
      <c r="D564" s="7">
        <v>35</v>
      </c>
      <c r="E564" s="7">
        <v>24</v>
      </c>
      <c r="F564" s="15">
        <f>(D564 + E564) / 2</f>
        <v>29.5</v>
      </c>
      <c r="G564">
        <v>6</v>
      </c>
      <c r="H564" s="17">
        <f t="shared" si="50"/>
        <v>1.666668</v>
      </c>
      <c r="I564" s="3" t="s">
        <v>11</v>
      </c>
      <c r="J564" s="9">
        <v>0</v>
      </c>
      <c r="K564" s="3">
        <v>0.64</v>
      </c>
      <c r="L564" s="3">
        <v>0.21</v>
      </c>
      <c r="M564">
        <v>1007</v>
      </c>
      <c r="N564" s="15">
        <f t="shared" si="54"/>
        <v>64</v>
      </c>
      <c r="O564">
        <f t="shared" si="51"/>
        <v>21</v>
      </c>
      <c r="P564" s="7">
        <f>A564-$A$331+1</f>
        <v>234</v>
      </c>
      <c r="Q564" s="2">
        <v>3775.3800999999999</v>
      </c>
      <c r="R564" s="10">
        <f t="shared" si="52"/>
        <v>326.19284063999999</v>
      </c>
      <c r="S564" s="1">
        <v>0.22454166</v>
      </c>
      <c r="T564" s="13">
        <f t="shared" si="53"/>
        <v>1.1227083</v>
      </c>
      <c r="U564">
        <v>2.0486</v>
      </c>
    </row>
    <row r="565" spans="1:21">
      <c r="A565" s="4">
        <v>44392</v>
      </c>
      <c r="B565">
        <v>2021</v>
      </c>
      <c r="C565" t="s">
        <v>6</v>
      </c>
      <c r="D565" s="7">
        <v>37</v>
      </c>
      <c r="E565" s="7">
        <v>24</v>
      </c>
      <c r="F565" s="15">
        <f>(D565 + E565) / 2</f>
        <v>30.5</v>
      </c>
      <c r="G565">
        <v>6</v>
      </c>
      <c r="H565" s="17">
        <f t="shared" si="50"/>
        <v>1.666668</v>
      </c>
      <c r="I565" s="3" t="s">
        <v>11</v>
      </c>
      <c r="J565" s="9">
        <v>0.2</v>
      </c>
      <c r="K565" s="3">
        <v>0.62</v>
      </c>
      <c r="L565" s="3">
        <v>0.28000000000000003</v>
      </c>
      <c r="M565">
        <v>1007</v>
      </c>
      <c r="N565" s="15">
        <f t="shared" si="54"/>
        <v>62</v>
      </c>
      <c r="O565">
        <f t="shared" si="51"/>
        <v>28.000000000000004</v>
      </c>
      <c r="P565" s="7">
        <f>A565-$A$331+1</f>
        <v>235</v>
      </c>
      <c r="Q565" s="2">
        <v>3685.4895000000001</v>
      </c>
      <c r="R565" s="10">
        <f t="shared" si="52"/>
        <v>318.42629280000006</v>
      </c>
      <c r="S565" s="1">
        <v>0.22441667000000001</v>
      </c>
      <c r="T565" s="13">
        <f t="shared" si="53"/>
        <v>1.12208335</v>
      </c>
      <c r="U565">
        <v>2.0369000000000002</v>
      </c>
    </row>
    <row r="566" spans="1:21">
      <c r="A566" s="4">
        <v>44393</v>
      </c>
      <c r="B566">
        <v>2021</v>
      </c>
      <c r="C566" t="s">
        <v>12</v>
      </c>
      <c r="D566" s="7">
        <v>34</v>
      </c>
      <c r="E566" s="7">
        <v>25</v>
      </c>
      <c r="F566" s="15">
        <f>(D566 + E566) / 2</f>
        <v>29.5</v>
      </c>
      <c r="G566">
        <v>4</v>
      </c>
      <c r="H566" s="17">
        <f t="shared" si="50"/>
        <v>1.1111120000000001</v>
      </c>
      <c r="I566" s="3" t="s">
        <v>1</v>
      </c>
      <c r="J566" s="9">
        <v>0.4</v>
      </c>
      <c r="K566" s="3">
        <v>0.62</v>
      </c>
      <c r="L566" s="3">
        <v>0.45</v>
      </c>
      <c r="M566">
        <v>1007</v>
      </c>
      <c r="N566" s="15">
        <f t="shared" si="54"/>
        <v>62</v>
      </c>
      <c r="O566">
        <f t="shared" si="51"/>
        <v>45</v>
      </c>
      <c r="P566" s="7">
        <f>A566-$A$331+1</f>
        <v>236</v>
      </c>
      <c r="Q566" s="2">
        <v>3631.2</v>
      </c>
      <c r="R566" s="10">
        <f t="shared" si="52"/>
        <v>313.73568</v>
      </c>
      <c r="S566" s="1">
        <v>0.22454165000000001</v>
      </c>
      <c r="T566" s="13">
        <f t="shared" si="53"/>
        <v>1.1227082500000001</v>
      </c>
      <c r="U566">
        <v>2.0489999999999999</v>
      </c>
    </row>
    <row r="567" spans="1:21">
      <c r="A567" s="4">
        <v>44394</v>
      </c>
      <c r="B567">
        <v>2021</v>
      </c>
      <c r="C567" t="s">
        <v>6</v>
      </c>
      <c r="D567" s="7">
        <v>34</v>
      </c>
      <c r="E567" s="7">
        <v>24</v>
      </c>
      <c r="F567" s="15">
        <f>(D567 + E567) / 2</f>
        <v>29</v>
      </c>
      <c r="G567">
        <v>5</v>
      </c>
      <c r="H567" s="17">
        <f t="shared" si="50"/>
        <v>1.3888900000000002</v>
      </c>
      <c r="I567" s="3" t="s">
        <v>11</v>
      </c>
      <c r="J567" s="9">
        <v>3.7</v>
      </c>
      <c r="K567" s="3">
        <v>0.73</v>
      </c>
      <c r="L567" s="3">
        <v>0.65</v>
      </c>
      <c r="M567">
        <v>1009</v>
      </c>
      <c r="N567" s="15">
        <f t="shared" si="54"/>
        <v>73</v>
      </c>
      <c r="O567">
        <f t="shared" si="51"/>
        <v>65</v>
      </c>
      <c r="P567" s="7">
        <f>A567-$A$331+1</f>
        <v>237</v>
      </c>
      <c r="Q567" s="2">
        <v>3661.46</v>
      </c>
      <c r="R567" s="10">
        <f t="shared" si="52"/>
        <v>316.350144</v>
      </c>
      <c r="S567" s="1">
        <v>0.22166664999999999</v>
      </c>
      <c r="T567" s="13">
        <f t="shared" si="53"/>
        <v>1.1083332499999998</v>
      </c>
      <c r="U567">
        <v>2.0574000000000003</v>
      </c>
    </row>
    <row r="568" spans="1:21">
      <c r="A568" s="4">
        <v>44395</v>
      </c>
      <c r="B568">
        <v>2021</v>
      </c>
      <c r="C568" t="s">
        <v>4</v>
      </c>
      <c r="D568" s="7">
        <v>28</v>
      </c>
      <c r="E568" s="7">
        <v>23</v>
      </c>
      <c r="F568" s="15">
        <f>(D568 + E568) / 2</f>
        <v>25.5</v>
      </c>
      <c r="G568">
        <v>5</v>
      </c>
      <c r="H568" s="17">
        <f t="shared" si="50"/>
        <v>1.3888900000000002</v>
      </c>
      <c r="I568" s="3" t="s">
        <v>20</v>
      </c>
      <c r="J568" s="9">
        <v>4.0999999999999996</v>
      </c>
      <c r="K568" s="3">
        <v>0.9</v>
      </c>
      <c r="L568" s="3">
        <v>0.76</v>
      </c>
      <c r="M568">
        <v>1012</v>
      </c>
      <c r="N568" s="15">
        <f t="shared" si="54"/>
        <v>90</v>
      </c>
      <c r="O568">
        <f t="shared" si="51"/>
        <v>76</v>
      </c>
      <c r="P568" s="7">
        <f>A568-$A$331+1</f>
        <v>238</v>
      </c>
      <c r="Q568" s="2">
        <v>3567.1203999999998</v>
      </c>
      <c r="R568" s="10">
        <f t="shared" si="52"/>
        <v>308.19920256</v>
      </c>
      <c r="S568" s="1">
        <v>0.21862496000000001</v>
      </c>
      <c r="T568" s="13">
        <f t="shared" si="53"/>
        <v>1.0931248</v>
      </c>
      <c r="U568">
        <v>2.1083000000000003</v>
      </c>
    </row>
    <row r="569" spans="1:21">
      <c r="A569" s="4">
        <v>44396</v>
      </c>
      <c r="B569">
        <v>2021</v>
      </c>
      <c r="C569" t="s">
        <v>6</v>
      </c>
      <c r="D569" s="7">
        <v>31</v>
      </c>
      <c r="E569" s="7">
        <v>23</v>
      </c>
      <c r="F569" s="15">
        <f>(D569 + E569) / 2</f>
        <v>27</v>
      </c>
      <c r="G569">
        <v>3</v>
      </c>
      <c r="H569" s="17">
        <f t="shared" si="50"/>
        <v>0.83333400000000002</v>
      </c>
      <c r="I569" s="3" t="s">
        <v>1</v>
      </c>
      <c r="J569" s="9">
        <v>0.8</v>
      </c>
      <c r="K569" s="3">
        <v>0.85</v>
      </c>
      <c r="L569" s="3">
        <v>0.69</v>
      </c>
      <c r="M569">
        <v>1013</v>
      </c>
      <c r="N569" s="15">
        <f t="shared" si="54"/>
        <v>85</v>
      </c>
      <c r="O569">
        <f t="shared" si="51"/>
        <v>69</v>
      </c>
      <c r="P569" s="7">
        <f>A569-$A$331+1</f>
        <v>239</v>
      </c>
      <c r="Q569" s="2">
        <v>2077.2600000000002</v>
      </c>
      <c r="R569" s="10">
        <f t="shared" si="52"/>
        <v>179.47526400000004</v>
      </c>
      <c r="S569" s="1">
        <v>0.22037506000000001</v>
      </c>
      <c r="T569" s="13">
        <f t="shared" si="53"/>
        <v>1.1018753000000001</v>
      </c>
      <c r="U569">
        <v>2.0870000000000002</v>
      </c>
    </row>
    <row r="570" spans="1:21">
      <c r="A570" s="4">
        <v>44397</v>
      </c>
      <c r="B570">
        <v>2021</v>
      </c>
      <c r="C570" t="s">
        <v>6</v>
      </c>
      <c r="D570" s="7">
        <v>34</v>
      </c>
      <c r="E570" s="7">
        <v>22</v>
      </c>
      <c r="F570" s="15">
        <f>(D570 + E570) / 2</f>
        <v>28</v>
      </c>
      <c r="G570">
        <v>3</v>
      </c>
      <c r="H570" s="17">
        <f t="shared" si="50"/>
        <v>0.83333400000000002</v>
      </c>
      <c r="I570" s="3" t="s">
        <v>13</v>
      </c>
      <c r="J570" s="9">
        <v>0.2</v>
      </c>
      <c r="K570" s="3">
        <v>0.78</v>
      </c>
      <c r="L570" s="3">
        <v>0.38</v>
      </c>
      <c r="M570">
        <v>1012</v>
      </c>
      <c r="N570" s="15">
        <f t="shared" si="54"/>
        <v>78</v>
      </c>
      <c r="O570">
        <f t="shared" si="51"/>
        <v>38</v>
      </c>
      <c r="P570" s="7">
        <f>A570-$A$331+1</f>
        <v>240</v>
      </c>
      <c r="Q570" s="2">
        <v>3077.6199000000001</v>
      </c>
      <c r="R570" s="10">
        <f t="shared" si="52"/>
        <v>265.90635936000001</v>
      </c>
      <c r="S570" s="1">
        <v>0.21974999000000001</v>
      </c>
      <c r="T570" s="13">
        <f t="shared" si="53"/>
        <v>1.09874995</v>
      </c>
      <c r="U570">
        <v>2.0735000000000001</v>
      </c>
    </row>
    <row r="571" spans="1:21">
      <c r="A571" s="4">
        <v>44398</v>
      </c>
      <c r="B571">
        <v>2021</v>
      </c>
      <c r="C571" t="s">
        <v>4</v>
      </c>
      <c r="D571" s="7">
        <v>30</v>
      </c>
      <c r="E571" s="7">
        <v>23</v>
      </c>
      <c r="F571" s="15">
        <f>(D571 + E571) / 2</f>
        <v>26.5</v>
      </c>
      <c r="G571">
        <v>5</v>
      </c>
      <c r="H571" s="17">
        <f t="shared" si="50"/>
        <v>1.3888900000000002</v>
      </c>
      <c r="I571" s="3" t="s">
        <v>20</v>
      </c>
      <c r="J571" s="9">
        <v>2.4</v>
      </c>
      <c r="K571" s="3">
        <v>0.85</v>
      </c>
      <c r="L571" s="3">
        <v>0.64</v>
      </c>
      <c r="M571">
        <v>1012</v>
      </c>
      <c r="N571" s="15">
        <f t="shared" si="54"/>
        <v>85</v>
      </c>
      <c r="O571">
        <f t="shared" si="51"/>
        <v>64</v>
      </c>
      <c r="P571" s="7">
        <f>A571-$A$331+1</f>
        <v>241</v>
      </c>
      <c r="Q571" s="2">
        <v>3072.2797999999998</v>
      </c>
      <c r="R571" s="10">
        <f t="shared" si="52"/>
        <v>265.44497472</v>
      </c>
      <c r="S571" s="1">
        <v>0.21891664</v>
      </c>
      <c r="T571" s="13">
        <f t="shared" si="53"/>
        <v>1.0945832</v>
      </c>
      <c r="U571">
        <v>2.0958000000000001</v>
      </c>
    </row>
    <row r="572" spans="1:21">
      <c r="A572" s="4">
        <v>44399</v>
      </c>
      <c r="B572">
        <v>2021</v>
      </c>
      <c r="C572" t="s">
        <v>4</v>
      </c>
      <c r="D572" s="7">
        <v>32</v>
      </c>
      <c r="E572" s="7">
        <v>22</v>
      </c>
      <c r="F572" s="15">
        <f>(D572 + E572) / 2</f>
        <v>27</v>
      </c>
      <c r="G572">
        <v>3</v>
      </c>
      <c r="H572" s="17">
        <f t="shared" si="50"/>
        <v>0.83333400000000002</v>
      </c>
      <c r="I572" s="3" t="s">
        <v>3</v>
      </c>
      <c r="J572" s="9">
        <v>5.2</v>
      </c>
      <c r="K572" s="3">
        <v>0.83</v>
      </c>
      <c r="L572" s="3">
        <v>0.55000000000000004</v>
      </c>
      <c r="M572">
        <v>1012</v>
      </c>
      <c r="N572" s="15">
        <f t="shared" si="54"/>
        <v>83</v>
      </c>
      <c r="O572">
        <f t="shared" si="51"/>
        <v>55.000000000000007</v>
      </c>
      <c r="P572" s="7">
        <f>A572-$A$331+1</f>
        <v>242</v>
      </c>
      <c r="Q572" s="2">
        <v>3323.26</v>
      </c>
      <c r="R572" s="10">
        <f t="shared" si="52"/>
        <v>287.12966400000005</v>
      </c>
      <c r="S572" s="1">
        <v>0.21633332999999999</v>
      </c>
      <c r="T572" s="13">
        <f t="shared" si="53"/>
        <v>1.0816666500000001</v>
      </c>
      <c r="U572">
        <v>2.0920000000000001</v>
      </c>
    </row>
    <row r="573" spans="1:21">
      <c r="A573" s="4">
        <v>44400</v>
      </c>
      <c r="B573">
        <v>2021</v>
      </c>
      <c r="C573" t="s">
        <v>4</v>
      </c>
      <c r="D573" s="7">
        <v>31</v>
      </c>
      <c r="E573" s="7">
        <v>23</v>
      </c>
      <c r="F573" s="15">
        <f>(D573 + E573) / 2</f>
        <v>27</v>
      </c>
      <c r="G573">
        <v>3</v>
      </c>
      <c r="H573" s="17">
        <f t="shared" si="50"/>
        <v>0.83333400000000002</v>
      </c>
      <c r="I573" s="3" t="s">
        <v>2</v>
      </c>
      <c r="J573" s="9">
        <v>4</v>
      </c>
      <c r="K573" s="3">
        <v>0.83</v>
      </c>
      <c r="L573" s="3">
        <v>0.77</v>
      </c>
      <c r="M573">
        <v>1012</v>
      </c>
      <c r="N573" s="15">
        <f t="shared" si="54"/>
        <v>83</v>
      </c>
      <c r="O573">
        <f t="shared" si="51"/>
        <v>77</v>
      </c>
      <c r="P573" s="7">
        <f>A573-$A$331+1</f>
        <v>243</v>
      </c>
      <c r="Q573" s="2">
        <v>3333.0497999999998</v>
      </c>
      <c r="R573" s="10">
        <f t="shared" si="52"/>
        <v>287.97550272000001</v>
      </c>
      <c r="S573" s="1">
        <v>0.21808332</v>
      </c>
      <c r="T573" s="13">
        <f t="shared" si="53"/>
        <v>1.0904166</v>
      </c>
      <c r="U573">
        <v>2.0946000000000002</v>
      </c>
    </row>
    <row r="574" spans="1:21">
      <c r="A574" s="4">
        <v>44401</v>
      </c>
      <c r="B574">
        <v>2021</v>
      </c>
      <c r="C574" t="s">
        <v>4</v>
      </c>
      <c r="D574" s="7">
        <v>30</v>
      </c>
      <c r="E574" s="7">
        <v>23</v>
      </c>
      <c r="F574" s="15">
        <f>(D574 + E574) / 2</f>
        <v>26.5</v>
      </c>
      <c r="G574">
        <v>5</v>
      </c>
      <c r="H574" s="17">
        <f t="shared" si="50"/>
        <v>1.3888900000000002</v>
      </c>
      <c r="I574" s="3" t="s">
        <v>3</v>
      </c>
      <c r="J574" s="9">
        <v>3.4</v>
      </c>
      <c r="K574" s="3">
        <v>0.83</v>
      </c>
      <c r="L574" s="3">
        <v>0.64</v>
      </c>
      <c r="M574">
        <v>1011</v>
      </c>
      <c r="N574" s="15">
        <f t="shared" si="54"/>
        <v>83</v>
      </c>
      <c r="O574">
        <f t="shared" si="51"/>
        <v>64</v>
      </c>
      <c r="P574" s="7">
        <f>A574-$A$331+1</f>
        <v>244</v>
      </c>
      <c r="Q574" s="2">
        <v>3288.55</v>
      </c>
      <c r="R574" s="10">
        <f t="shared" si="52"/>
        <v>284.13072000000005</v>
      </c>
      <c r="S574" s="1">
        <v>0.21945828000000001</v>
      </c>
      <c r="T574" s="13">
        <f t="shared" si="53"/>
        <v>1.0972914</v>
      </c>
      <c r="U574">
        <v>2.1039000000000003</v>
      </c>
    </row>
    <row r="575" spans="1:21">
      <c r="A575" s="4">
        <v>44402</v>
      </c>
      <c r="B575">
        <v>2021</v>
      </c>
      <c r="C575" t="s">
        <v>4</v>
      </c>
      <c r="D575" s="7">
        <v>30</v>
      </c>
      <c r="E575" s="7">
        <v>22</v>
      </c>
      <c r="F575" s="15">
        <f>(D575 + E575) / 2</f>
        <v>26</v>
      </c>
      <c r="G575">
        <v>3</v>
      </c>
      <c r="H575" s="17">
        <f t="shared" si="50"/>
        <v>0.83333400000000002</v>
      </c>
      <c r="I575" s="3" t="s">
        <v>1</v>
      </c>
      <c r="J575" s="9">
        <v>5.5</v>
      </c>
      <c r="K575" s="3">
        <v>0.85</v>
      </c>
      <c r="L575" s="3">
        <v>0.67</v>
      </c>
      <c r="M575">
        <v>1010</v>
      </c>
      <c r="N575" s="15">
        <f t="shared" si="54"/>
        <v>85</v>
      </c>
      <c r="O575">
        <f t="shared" si="51"/>
        <v>67</v>
      </c>
      <c r="P575" s="7">
        <f>A575-$A$331+1</f>
        <v>245</v>
      </c>
      <c r="Q575" s="2">
        <v>3178.19</v>
      </c>
      <c r="R575" s="10">
        <f t="shared" si="52"/>
        <v>274.59561600000001</v>
      </c>
      <c r="S575" s="1">
        <v>0.21720837000000001</v>
      </c>
      <c r="T575" s="13">
        <f t="shared" si="53"/>
        <v>1.08604185</v>
      </c>
      <c r="U575">
        <v>2.1147</v>
      </c>
    </row>
    <row r="576" spans="1:21">
      <c r="A576" s="4">
        <v>44403</v>
      </c>
      <c r="B576">
        <v>2021</v>
      </c>
      <c r="C576" t="s">
        <v>4</v>
      </c>
      <c r="D576" s="7">
        <v>31</v>
      </c>
      <c r="E576" s="7">
        <v>23</v>
      </c>
      <c r="F576" s="15">
        <f>(D576 + E576) / 2</f>
        <v>27</v>
      </c>
      <c r="G576">
        <v>3</v>
      </c>
      <c r="H576" s="17">
        <f t="shared" si="50"/>
        <v>0.83333400000000002</v>
      </c>
      <c r="I576" s="3" t="s">
        <v>1</v>
      </c>
      <c r="J576" s="9">
        <v>4.9000000000000004</v>
      </c>
      <c r="K576" s="3">
        <v>0.83</v>
      </c>
      <c r="L576" s="3">
        <v>0.55000000000000004</v>
      </c>
      <c r="M576">
        <v>1009</v>
      </c>
      <c r="N576" s="15">
        <f t="shared" si="54"/>
        <v>83</v>
      </c>
      <c r="O576">
        <f t="shared" si="51"/>
        <v>55.000000000000007</v>
      </c>
      <c r="P576" s="7">
        <f>A576-$A$331+1</f>
        <v>246</v>
      </c>
      <c r="Q576" s="2">
        <v>2793.71</v>
      </c>
      <c r="R576" s="10">
        <f t="shared" si="52"/>
        <v>241.37654400000002</v>
      </c>
      <c r="S576" s="1">
        <v>0.21537502</v>
      </c>
      <c r="T576" s="13">
        <f t="shared" si="53"/>
        <v>1.0768751000000001</v>
      </c>
      <c r="U576">
        <v>2.1032999999999999</v>
      </c>
    </row>
    <row r="577" spans="1:21">
      <c r="A577" s="4">
        <v>44404</v>
      </c>
      <c r="B577">
        <v>2021</v>
      </c>
      <c r="C577" t="s">
        <v>4</v>
      </c>
      <c r="D577" s="7">
        <v>32</v>
      </c>
      <c r="E577" s="7">
        <v>23</v>
      </c>
      <c r="F577" s="15">
        <f>(D577 + E577) / 2</f>
        <v>27.5</v>
      </c>
      <c r="G577">
        <v>3</v>
      </c>
      <c r="H577" s="17">
        <f t="shared" si="50"/>
        <v>0.83333400000000002</v>
      </c>
      <c r="I577" s="3" t="s">
        <v>1</v>
      </c>
      <c r="J577" s="9">
        <v>4</v>
      </c>
      <c r="K577" s="3">
        <v>0.83</v>
      </c>
      <c r="L577" s="3">
        <v>0.63</v>
      </c>
      <c r="M577">
        <v>1009</v>
      </c>
      <c r="N577" s="15">
        <f t="shared" si="54"/>
        <v>83</v>
      </c>
      <c r="O577">
        <f t="shared" si="51"/>
        <v>63</v>
      </c>
      <c r="P577" s="7">
        <f>A577-$A$331+1</f>
        <v>247</v>
      </c>
      <c r="Q577" s="2">
        <v>3115</v>
      </c>
      <c r="R577" s="10">
        <f t="shared" si="52"/>
        <v>269.13600000000002</v>
      </c>
      <c r="S577" s="1">
        <v>0.21712498</v>
      </c>
      <c r="T577" s="13">
        <f t="shared" si="53"/>
        <v>1.0856249</v>
      </c>
      <c r="U577">
        <v>2.0987</v>
      </c>
    </row>
    <row r="578" spans="1:21">
      <c r="A578" s="4">
        <v>44405</v>
      </c>
      <c r="B578">
        <v>2021</v>
      </c>
      <c r="C578" t="s">
        <v>4</v>
      </c>
      <c r="D578" s="7">
        <v>32</v>
      </c>
      <c r="E578" s="7">
        <v>23</v>
      </c>
      <c r="F578" s="15">
        <f>(D578 + E578) / 2</f>
        <v>27.5</v>
      </c>
      <c r="G578">
        <v>4</v>
      </c>
      <c r="H578" s="17">
        <f t="shared" si="50"/>
        <v>1.1111120000000001</v>
      </c>
      <c r="I578" s="3" t="s">
        <v>1</v>
      </c>
      <c r="J578" s="9">
        <v>2.4</v>
      </c>
      <c r="K578" s="3">
        <v>0.81</v>
      </c>
      <c r="L578" s="3">
        <v>0.56999999999999995</v>
      </c>
      <c r="M578">
        <v>1009</v>
      </c>
      <c r="N578" s="15">
        <f t="shared" si="54"/>
        <v>81</v>
      </c>
      <c r="O578">
        <f t="shared" si="51"/>
        <v>56.999999999999993</v>
      </c>
      <c r="P578" s="7">
        <f>A578-$A$331+1</f>
        <v>248</v>
      </c>
      <c r="Q578" s="2">
        <v>3060.7102</v>
      </c>
      <c r="R578" s="10">
        <f t="shared" si="52"/>
        <v>264.44536127999999</v>
      </c>
      <c r="S578" s="1">
        <v>0.21799998000000001</v>
      </c>
      <c r="T578" s="13">
        <f t="shared" si="53"/>
        <v>1.0899999</v>
      </c>
      <c r="U578">
        <v>2.1002000000000001</v>
      </c>
    </row>
    <row r="579" spans="1:21">
      <c r="A579" s="4">
        <v>44406</v>
      </c>
      <c r="B579">
        <v>2021</v>
      </c>
      <c r="C579" t="s">
        <v>4</v>
      </c>
      <c r="D579" s="7">
        <v>32</v>
      </c>
      <c r="E579" s="7">
        <v>22</v>
      </c>
      <c r="F579" s="15">
        <f>(D579 + E579) / 2</f>
        <v>27</v>
      </c>
      <c r="G579">
        <v>4</v>
      </c>
      <c r="H579" s="17">
        <f t="shared" ref="H579:H618" si="55">0.277778*G579</f>
        <v>1.1111120000000001</v>
      </c>
      <c r="I579" s="3" t="s">
        <v>1</v>
      </c>
      <c r="J579" s="9">
        <v>0.5</v>
      </c>
      <c r="K579" s="3">
        <v>0.81</v>
      </c>
      <c r="L579" s="3">
        <v>0.43</v>
      </c>
      <c r="M579">
        <v>1011</v>
      </c>
      <c r="N579" s="15">
        <f t="shared" ref="N579:N619" si="56">RIGHT(K579, LEN(K579))*100</f>
        <v>81</v>
      </c>
      <c r="O579">
        <f t="shared" ref="O579:O618" si="57">RIGHT(L579, LEN(L579))*100</f>
        <v>43</v>
      </c>
      <c r="P579" s="7">
        <f>A579-$A$331+1</f>
        <v>249</v>
      </c>
      <c r="Q579" s="2">
        <v>1280.7101</v>
      </c>
      <c r="R579" s="10">
        <f t="shared" ref="R579:R618" si="58">Q579*0.0864</f>
        <v>110.65335264000001</v>
      </c>
      <c r="S579" s="1">
        <v>0.29766670000000001</v>
      </c>
      <c r="T579" s="13">
        <f t="shared" ref="T579:T618" si="59">S579*100/20</f>
        <v>1.4883335</v>
      </c>
      <c r="U579">
        <v>2.1002000000000001</v>
      </c>
    </row>
    <row r="580" spans="1:21">
      <c r="A580" s="4">
        <v>44407</v>
      </c>
      <c r="B580">
        <v>2021</v>
      </c>
      <c r="C580" t="s">
        <v>4</v>
      </c>
      <c r="D580" s="7">
        <v>29</v>
      </c>
      <c r="E580" s="7">
        <v>22</v>
      </c>
      <c r="F580" s="15">
        <f>(D580 + E580) / 2</f>
        <v>25.5</v>
      </c>
      <c r="G580">
        <v>4</v>
      </c>
      <c r="H580" s="17">
        <f t="shared" si="55"/>
        <v>1.1111120000000001</v>
      </c>
      <c r="I580" s="3" t="s">
        <v>1</v>
      </c>
      <c r="J580" s="9">
        <v>2.9</v>
      </c>
      <c r="K580" s="3">
        <v>0.88</v>
      </c>
      <c r="L580" s="3">
        <v>0.63</v>
      </c>
      <c r="M580">
        <v>1011</v>
      </c>
      <c r="N580" s="15">
        <f t="shared" si="56"/>
        <v>88</v>
      </c>
      <c r="O580">
        <f t="shared" si="57"/>
        <v>63</v>
      </c>
      <c r="P580" s="7">
        <f>A580-$A$331+1</f>
        <v>250</v>
      </c>
      <c r="Q580" s="2">
        <v>1719.48</v>
      </c>
      <c r="R580" s="10">
        <f t="shared" si="58"/>
        <v>148.56307200000001</v>
      </c>
      <c r="S580" s="1">
        <v>0.28208339999999998</v>
      </c>
      <c r="T580" s="13">
        <f t="shared" si="59"/>
        <v>1.410417</v>
      </c>
      <c r="U580">
        <v>2.1004</v>
      </c>
    </row>
    <row r="581" spans="1:21">
      <c r="A581" s="4">
        <v>44408</v>
      </c>
      <c r="B581">
        <v>2022</v>
      </c>
      <c r="C581" t="s">
        <v>4</v>
      </c>
      <c r="D581" s="7">
        <v>28</v>
      </c>
      <c r="E581" s="7">
        <v>22</v>
      </c>
      <c r="F581" s="15">
        <f>(D581 + E581) / 2</f>
        <v>25</v>
      </c>
      <c r="G581">
        <v>4</v>
      </c>
      <c r="H581" s="17">
        <f t="shared" si="55"/>
        <v>1.1111120000000001</v>
      </c>
      <c r="I581" t="s">
        <v>1</v>
      </c>
      <c r="J581" s="9">
        <v>4.7</v>
      </c>
      <c r="K581" s="3">
        <v>0.91</v>
      </c>
      <c r="L581" s="3">
        <v>0.67</v>
      </c>
      <c r="M581">
        <v>1011</v>
      </c>
      <c r="N581" s="15">
        <f t="shared" si="56"/>
        <v>91</v>
      </c>
      <c r="O581">
        <f t="shared" si="57"/>
        <v>67</v>
      </c>
      <c r="P581" s="7">
        <f>A581-$A$581+1</f>
        <v>1</v>
      </c>
      <c r="Q581" s="2">
        <v>1791.57</v>
      </c>
      <c r="R581" s="10">
        <f t="shared" si="58"/>
        <v>154.79164800000001</v>
      </c>
      <c r="S581" s="1">
        <v>0.26037493</v>
      </c>
      <c r="T581" s="13">
        <f t="shared" si="59"/>
        <v>1.30187465</v>
      </c>
      <c r="U581">
        <v>2.1005000000000003</v>
      </c>
    </row>
    <row r="582" spans="1:21">
      <c r="A582" s="4">
        <v>44409</v>
      </c>
      <c r="B582">
        <v>2022</v>
      </c>
      <c r="C582" t="s">
        <v>4</v>
      </c>
      <c r="D582" s="7">
        <v>26</v>
      </c>
      <c r="E582" s="7">
        <v>22</v>
      </c>
      <c r="F582" s="15">
        <f>(D582 + E582) / 2</f>
        <v>24</v>
      </c>
      <c r="G582">
        <v>4</v>
      </c>
      <c r="H582" s="17">
        <f t="shared" si="55"/>
        <v>1.1111120000000001</v>
      </c>
      <c r="I582" t="s">
        <v>16</v>
      </c>
      <c r="J582" s="9">
        <v>1.4</v>
      </c>
      <c r="K582" s="3">
        <v>0.92</v>
      </c>
      <c r="L582" s="3">
        <v>0.7</v>
      </c>
      <c r="M582">
        <v>1011</v>
      </c>
      <c r="N582" s="15">
        <f t="shared" si="56"/>
        <v>92</v>
      </c>
      <c r="O582">
        <f t="shared" si="57"/>
        <v>70</v>
      </c>
      <c r="P582" s="7">
        <f>A582-$A$581+1</f>
        <v>2</v>
      </c>
      <c r="Q582" s="2">
        <v>1423.11</v>
      </c>
      <c r="R582" s="10">
        <f t="shared" si="58"/>
        <v>122.956704</v>
      </c>
      <c r="S582" s="1">
        <v>0.26012503999999997</v>
      </c>
      <c r="T582" s="13">
        <f t="shared" si="59"/>
        <v>1.3006251999999998</v>
      </c>
      <c r="U582">
        <v>2.1007000000000002</v>
      </c>
    </row>
    <row r="583" spans="1:21">
      <c r="A583" s="4">
        <v>44410</v>
      </c>
      <c r="B583">
        <v>2022</v>
      </c>
      <c r="C583" t="s">
        <v>27</v>
      </c>
      <c r="D583" s="7">
        <v>26</v>
      </c>
      <c r="E583" s="7">
        <v>21</v>
      </c>
      <c r="F583" s="15">
        <f>(D583 + E583) / 2</f>
        <v>23.5</v>
      </c>
      <c r="G583">
        <v>4</v>
      </c>
      <c r="H583" s="17">
        <f t="shared" si="55"/>
        <v>1.1111120000000001</v>
      </c>
      <c r="I583" t="s">
        <v>2</v>
      </c>
      <c r="J583" s="9">
        <v>5.6</v>
      </c>
      <c r="K583" s="3">
        <v>0.93</v>
      </c>
      <c r="L583" s="3">
        <v>0.55000000000000004</v>
      </c>
      <c r="M583">
        <v>1010</v>
      </c>
      <c r="N583" s="15">
        <f t="shared" si="56"/>
        <v>93</v>
      </c>
      <c r="O583">
        <f t="shared" si="57"/>
        <v>55.000000000000007</v>
      </c>
      <c r="P583" s="7">
        <f>A583-$A$581+1</f>
        <v>3</v>
      </c>
      <c r="Q583" s="2">
        <v>1801.36</v>
      </c>
      <c r="R583" s="10">
        <f t="shared" si="58"/>
        <v>155.63750400000001</v>
      </c>
      <c r="S583" s="1">
        <v>0.27037497999999999</v>
      </c>
      <c r="T583" s="13">
        <f t="shared" si="59"/>
        <v>1.3518748999999999</v>
      </c>
      <c r="U583">
        <v>2.1011000000000002</v>
      </c>
    </row>
    <row r="584" spans="1:21">
      <c r="A584" s="4">
        <v>44411</v>
      </c>
      <c r="B584">
        <v>2022</v>
      </c>
      <c r="C584" t="s">
        <v>14</v>
      </c>
      <c r="D584" s="7">
        <v>33</v>
      </c>
      <c r="E584" s="7">
        <v>21</v>
      </c>
      <c r="F584" s="15">
        <f>(D584 + E584) / 2</f>
        <v>27</v>
      </c>
      <c r="G584">
        <v>4</v>
      </c>
      <c r="H584" s="17">
        <f t="shared" si="55"/>
        <v>1.1111120000000001</v>
      </c>
      <c r="I584" t="s">
        <v>13</v>
      </c>
      <c r="J584" s="9">
        <v>0.9</v>
      </c>
      <c r="K584" s="3">
        <v>0.81</v>
      </c>
      <c r="L584" s="3">
        <v>0.4</v>
      </c>
      <c r="M584">
        <v>1011</v>
      </c>
      <c r="N584" s="15">
        <f t="shared" si="56"/>
        <v>81</v>
      </c>
      <c r="O584">
        <f t="shared" si="57"/>
        <v>40</v>
      </c>
      <c r="P584" s="7">
        <f>A584-$A$581+1</f>
        <v>4</v>
      </c>
      <c r="Q584" s="2">
        <v>979.89</v>
      </c>
      <c r="R584" s="10">
        <f t="shared" si="58"/>
        <v>84.662496000000004</v>
      </c>
      <c r="S584" s="1">
        <v>0.27629169999999997</v>
      </c>
      <c r="T584" s="13">
        <f t="shared" si="59"/>
        <v>1.3814584999999999</v>
      </c>
      <c r="U584">
        <v>2.1005000000000003</v>
      </c>
    </row>
    <row r="585" spans="1:21">
      <c r="A585" s="4">
        <v>44412</v>
      </c>
      <c r="B585">
        <v>2022</v>
      </c>
      <c r="C585" t="s">
        <v>4</v>
      </c>
      <c r="D585" s="7">
        <v>30</v>
      </c>
      <c r="E585" s="7">
        <v>22</v>
      </c>
      <c r="F585" s="15">
        <f>(D585 + E585) / 2</f>
        <v>26</v>
      </c>
      <c r="G585">
        <v>3</v>
      </c>
      <c r="H585" s="17">
        <f t="shared" si="55"/>
        <v>0.83333400000000002</v>
      </c>
      <c r="I585" t="s">
        <v>2</v>
      </c>
      <c r="J585" s="9">
        <v>3.1</v>
      </c>
      <c r="K585" s="3">
        <v>0.85</v>
      </c>
      <c r="L585" s="3">
        <v>0.64</v>
      </c>
      <c r="M585">
        <v>1011</v>
      </c>
      <c r="N585" s="15">
        <f t="shared" si="56"/>
        <v>85</v>
      </c>
      <c r="O585">
        <f t="shared" si="57"/>
        <v>64</v>
      </c>
      <c r="P585" s="7">
        <f>A585-$A$581+1</f>
        <v>5</v>
      </c>
      <c r="Q585" s="2">
        <v>1650.9501</v>
      </c>
      <c r="R585" s="10">
        <f t="shared" si="58"/>
        <v>142.64208864</v>
      </c>
      <c r="S585" s="1">
        <v>0.27070832</v>
      </c>
      <c r="T585" s="13">
        <f t="shared" si="59"/>
        <v>1.3535416</v>
      </c>
      <c r="U585">
        <v>2.1007000000000002</v>
      </c>
    </row>
    <row r="586" spans="1:21">
      <c r="A586" s="4">
        <v>44413</v>
      </c>
      <c r="B586">
        <v>2022</v>
      </c>
      <c r="C586" t="s">
        <v>4</v>
      </c>
      <c r="D586" s="7">
        <v>32</v>
      </c>
      <c r="E586" s="7">
        <v>21</v>
      </c>
      <c r="F586" s="15">
        <f>(D586 + E586) / 2</f>
        <v>26.5</v>
      </c>
      <c r="G586">
        <v>3</v>
      </c>
      <c r="H586" s="17">
        <f t="shared" si="55"/>
        <v>0.83333400000000002</v>
      </c>
      <c r="I586" t="s">
        <v>11</v>
      </c>
      <c r="J586" s="9">
        <v>1</v>
      </c>
      <c r="K586" s="3">
        <v>0.82</v>
      </c>
      <c r="L586" s="3">
        <v>0.41</v>
      </c>
      <c r="M586">
        <v>1011</v>
      </c>
      <c r="N586" s="15">
        <f t="shared" si="56"/>
        <v>82</v>
      </c>
      <c r="O586">
        <f t="shared" si="57"/>
        <v>41</v>
      </c>
      <c r="P586" s="7">
        <f>A586-$A$581+1</f>
        <v>6</v>
      </c>
      <c r="Q586" s="2">
        <v>1327.88</v>
      </c>
      <c r="R586" s="10">
        <f t="shared" si="58"/>
        <v>114.72883200000001</v>
      </c>
      <c r="S586" s="1">
        <v>0.27120832</v>
      </c>
      <c r="T586" s="13">
        <f t="shared" si="59"/>
        <v>1.3560416</v>
      </c>
      <c r="U586">
        <v>2.1007000000000002</v>
      </c>
    </row>
    <row r="587" spans="1:21">
      <c r="A587" s="4">
        <v>44414</v>
      </c>
      <c r="B587">
        <v>2022</v>
      </c>
      <c r="C587" t="s">
        <v>6</v>
      </c>
      <c r="D587" s="7">
        <v>32</v>
      </c>
      <c r="E587" s="7">
        <v>22</v>
      </c>
      <c r="F587" s="15">
        <f>(D587 + E587) / 2</f>
        <v>27</v>
      </c>
      <c r="G587">
        <v>4</v>
      </c>
      <c r="H587" s="17">
        <f t="shared" si="55"/>
        <v>1.1111120000000001</v>
      </c>
      <c r="I587" t="s">
        <v>11</v>
      </c>
      <c r="J587" s="9">
        <v>0.4</v>
      </c>
      <c r="K587" s="3">
        <v>0.8</v>
      </c>
      <c r="L587" s="3">
        <v>0.39</v>
      </c>
      <c r="M587">
        <v>1012</v>
      </c>
      <c r="N587" s="15">
        <f t="shared" si="56"/>
        <v>80</v>
      </c>
      <c r="O587">
        <f t="shared" si="57"/>
        <v>39</v>
      </c>
      <c r="P587" s="7">
        <f>A587-$A$581+1</f>
        <v>7</v>
      </c>
      <c r="Q587" s="2">
        <v>887.32996000000003</v>
      </c>
      <c r="R587" s="10">
        <f t="shared" si="58"/>
        <v>76.665308544000013</v>
      </c>
      <c r="S587" s="1">
        <v>0.28266665000000002</v>
      </c>
      <c r="T587" s="13">
        <f t="shared" si="59"/>
        <v>1.4133332500000002</v>
      </c>
      <c r="U587">
        <v>2.1006</v>
      </c>
    </row>
    <row r="588" spans="1:21">
      <c r="A588" s="4">
        <v>44415</v>
      </c>
      <c r="B588">
        <v>2022</v>
      </c>
      <c r="C588" t="s">
        <v>4</v>
      </c>
      <c r="D588" s="7">
        <v>32</v>
      </c>
      <c r="E588" s="7">
        <v>22</v>
      </c>
      <c r="F588" s="15">
        <f>(D588 + E588) / 2</f>
        <v>27</v>
      </c>
      <c r="G588">
        <v>4</v>
      </c>
      <c r="H588" s="17">
        <f t="shared" si="55"/>
        <v>1.1111120000000001</v>
      </c>
      <c r="I588" t="s">
        <v>1</v>
      </c>
      <c r="J588" s="9">
        <v>0.6</v>
      </c>
      <c r="K588" s="3">
        <v>0.82</v>
      </c>
      <c r="L588" s="3">
        <v>0.46</v>
      </c>
      <c r="M588">
        <v>1011</v>
      </c>
      <c r="N588" s="15">
        <f t="shared" si="56"/>
        <v>82</v>
      </c>
      <c r="O588">
        <f t="shared" si="57"/>
        <v>46</v>
      </c>
      <c r="P588" s="7">
        <f>A588-$A$581+1</f>
        <v>8</v>
      </c>
      <c r="Q588" s="2">
        <v>1471.1697999999999</v>
      </c>
      <c r="R588" s="10">
        <f t="shared" si="58"/>
        <v>127.10907071999999</v>
      </c>
      <c r="S588" s="1">
        <v>0.28245833999999997</v>
      </c>
      <c r="T588" s="13">
        <f t="shared" si="59"/>
        <v>1.4122916999999999</v>
      </c>
      <c r="U588">
        <v>2.1006</v>
      </c>
    </row>
    <row r="589" spans="1:21">
      <c r="A589" s="4">
        <v>44416</v>
      </c>
      <c r="B589">
        <v>2022</v>
      </c>
      <c r="C589" t="s">
        <v>4</v>
      </c>
      <c r="D589" s="7">
        <v>32</v>
      </c>
      <c r="E589" s="7">
        <v>21</v>
      </c>
      <c r="F589" s="15">
        <f>(D589 + E589) / 2</f>
        <v>26.5</v>
      </c>
      <c r="G589">
        <v>4</v>
      </c>
      <c r="H589" s="17">
        <f t="shared" si="55"/>
        <v>1.1111120000000001</v>
      </c>
      <c r="I589" t="s">
        <v>1</v>
      </c>
      <c r="J589" s="9">
        <v>1</v>
      </c>
      <c r="K589" s="3">
        <v>0.82</v>
      </c>
      <c r="L589" s="3">
        <v>0.31</v>
      </c>
      <c r="M589">
        <v>1011</v>
      </c>
      <c r="N589" s="15">
        <f t="shared" si="56"/>
        <v>82</v>
      </c>
      <c r="O589">
        <f t="shared" si="57"/>
        <v>31</v>
      </c>
      <c r="P589" s="7">
        <f>A589-$A$581+1</f>
        <v>9</v>
      </c>
      <c r="Q589" s="2">
        <v>1266.47</v>
      </c>
      <c r="R589" s="10">
        <f t="shared" si="58"/>
        <v>109.42300800000001</v>
      </c>
      <c r="S589" s="1">
        <v>0.29662500000000003</v>
      </c>
      <c r="T589" s="13">
        <f t="shared" si="59"/>
        <v>1.483125</v>
      </c>
      <c r="U589">
        <v>2.1007000000000002</v>
      </c>
    </row>
    <row r="590" spans="1:21">
      <c r="A590" s="4">
        <v>44417</v>
      </c>
      <c r="B590">
        <v>2022</v>
      </c>
      <c r="C590" t="s">
        <v>6</v>
      </c>
      <c r="D590" s="7">
        <v>32</v>
      </c>
      <c r="E590" s="7">
        <v>21</v>
      </c>
      <c r="F590" s="15">
        <f>(D590 + E590) / 2</f>
        <v>26.5</v>
      </c>
      <c r="G590">
        <v>3</v>
      </c>
      <c r="H590" s="17">
        <f t="shared" si="55"/>
        <v>0.83333400000000002</v>
      </c>
      <c r="I590" t="s">
        <v>1</v>
      </c>
      <c r="J590" s="9">
        <v>0.5</v>
      </c>
      <c r="K590" s="3">
        <v>0.79</v>
      </c>
      <c r="L590" s="3">
        <v>0.44</v>
      </c>
      <c r="M590">
        <v>1010</v>
      </c>
      <c r="N590" s="15">
        <f t="shared" si="56"/>
        <v>79</v>
      </c>
      <c r="O590">
        <f t="shared" si="57"/>
        <v>44</v>
      </c>
      <c r="P590" s="7">
        <f>A590-$A$581+1</f>
        <v>10</v>
      </c>
      <c r="Q590" s="2">
        <v>1352.7999</v>
      </c>
      <c r="R590" s="10">
        <f t="shared" si="58"/>
        <v>116.88191136</v>
      </c>
      <c r="S590" s="1">
        <v>0.29695835999999998</v>
      </c>
      <c r="T590" s="13">
        <f t="shared" si="59"/>
        <v>1.4847917999999998</v>
      </c>
      <c r="U590">
        <v>2.1008</v>
      </c>
    </row>
    <row r="591" spans="1:21">
      <c r="A591" s="4">
        <v>44418</v>
      </c>
      <c r="B591">
        <v>2022</v>
      </c>
      <c r="C591" t="s">
        <v>15</v>
      </c>
      <c r="D591" s="7">
        <v>34</v>
      </c>
      <c r="E591" s="7">
        <v>21</v>
      </c>
      <c r="F591" s="15">
        <f>(D591 + E591) / 2</f>
        <v>27.5</v>
      </c>
      <c r="G591">
        <v>4</v>
      </c>
      <c r="H591" s="17">
        <f t="shared" si="55"/>
        <v>1.1111120000000001</v>
      </c>
      <c r="I591" t="s">
        <v>11</v>
      </c>
      <c r="J591" s="9">
        <v>0.2</v>
      </c>
      <c r="K591" s="3">
        <v>0.73</v>
      </c>
      <c r="L591" s="3">
        <v>0.23</v>
      </c>
      <c r="M591">
        <v>1012</v>
      </c>
      <c r="N591" s="15">
        <f t="shared" si="56"/>
        <v>73</v>
      </c>
      <c r="O591">
        <f t="shared" si="57"/>
        <v>23</v>
      </c>
      <c r="P591" s="7">
        <f>A591-$A$581+1</f>
        <v>11</v>
      </c>
      <c r="Q591" s="2">
        <v>1949.9901</v>
      </c>
      <c r="R591" s="10">
        <f t="shared" si="58"/>
        <v>168.47914464000002</v>
      </c>
      <c r="S591" s="1">
        <v>0.28862496999999998</v>
      </c>
      <c r="T591" s="13">
        <f t="shared" si="59"/>
        <v>1.4431248499999998</v>
      </c>
      <c r="U591">
        <v>2.1006</v>
      </c>
    </row>
    <row r="592" spans="1:21">
      <c r="A592" s="4">
        <v>44419</v>
      </c>
      <c r="B592">
        <v>2022</v>
      </c>
      <c r="C592" t="s">
        <v>14</v>
      </c>
      <c r="D592" s="7">
        <v>33</v>
      </c>
      <c r="E592" s="7">
        <v>21</v>
      </c>
      <c r="F592" s="15">
        <f>(D592 + E592) / 2</f>
        <v>27</v>
      </c>
      <c r="G592">
        <v>3</v>
      </c>
      <c r="H592" s="17">
        <f t="shared" si="55"/>
        <v>0.83333400000000002</v>
      </c>
      <c r="I592" t="s">
        <v>13</v>
      </c>
      <c r="J592" s="9">
        <v>0.1</v>
      </c>
      <c r="K592" s="3">
        <v>0.72</v>
      </c>
      <c r="L592" s="3">
        <v>0.45</v>
      </c>
      <c r="M592">
        <v>1011</v>
      </c>
      <c r="N592" s="15">
        <f t="shared" si="56"/>
        <v>72</v>
      </c>
      <c r="O592">
        <f t="shared" si="57"/>
        <v>45</v>
      </c>
      <c r="P592" s="7">
        <f>A592-$A$581+1</f>
        <v>12</v>
      </c>
      <c r="Q592" s="2">
        <v>2038.1001000000001</v>
      </c>
      <c r="R592" s="10">
        <f t="shared" si="58"/>
        <v>176.09184864000002</v>
      </c>
      <c r="S592" s="1">
        <v>0.27808339999999998</v>
      </c>
      <c r="T592" s="13">
        <f t="shared" si="59"/>
        <v>1.3904169999999998</v>
      </c>
      <c r="U592">
        <v>2.1007000000000002</v>
      </c>
    </row>
    <row r="593" spans="1:21">
      <c r="A593" s="4">
        <v>44420</v>
      </c>
      <c r="B593">
        <v>2022</v>
      </c>
      <c r="C593" t="s">
        <v>14</v>
      </c>
      <c r="D593" s="7">
        <v>32</v>
      </c>
      <c r="E593" s="7">
        <v>21</v>
      </c>
      <c r="F593" s="15">
        <f>(D593 + E593) / 2</f>
        <v>26.5</v>
      </c>
      <c r="G593">
        <v>5</v>
      </c>
      <c r="H593" s="17">
        <f t="shared" si="55"/>
        <v>1.3888900000000002</v>
      </c>
      <c r="I593" t="s">
        <v>16</v>
      </c>
      <c r="J593" s="9">
        <v>0</v>
      </c>
      <c r="K593" s="3">
        <v>0.68</v>
      </c>
      <c r="L593" s="3">
        <v>0.34</v>
      </c>
      <c r="M593">
        <v>1012</v>
      </c>
      <c r="N593" s="15">
        <f t="shared" si="56"/>
        <v>68</v>
      </c>
      <c r="O593">
        <f t="shared" si="57"/>
        <v>34</v>
      </c>
      <c r="P593" s="7">
        <f>A593-$A$581+1</f>
        <v>13</v>
      </c>
      <c r="Q593" s="2">
        <v>1977.58</v>
      </c>
      <c r="R593" s="10">
        <f t="shared" si="58"/>
        <v>170.86291199999999</v>
      </c>
      <c r="S593" s="1">
        <v>0.27529165</v>
      </c>
      <c r="T593" s="13">
        <f t="shared" si="59"/>
        <v>1.37645825</v>
      </c>
      <c r="U593">
        <v>2.1008</v>
      </c>
    </row>
    <row r="594" spans="1:21">
      <c r="A594" s="4">
        <v>44421</v>
      </c>
      <c r="B594">
        <v>2022</v>
      </c>
      <c r="C594" t="s">
        <v>15</v>
      </c>
      <c r="D594" s="7">
        <v>34</v>
      </c>
      <c r="E594" s="7">
        <v>20</v>
      </c>
      <c r="F594" s="15">
        <f>(D594 + E594) / 2</f>
        <v>27</v>
      </c>
      <c r="G594">
        <v>3</v>
      </c>
      <c r="H594" s="17">
        <f t="shared" si="55"/>
        <v>0.83333400000000002</v>
      </c>
      <c r="I594" t="s">
        <v>16</v>
      </c>
      <c r="J594" s="9">
        <v>0</v>
      </c>
      <c r="K594" s="3">
        <v>0.66</v>
      </c>
      <c r="L594" s="3">
        <v>0.11</v>
      </c>
      <c r="M594">
        <v>1012</v>
      </c>
      <c r="N594" s="15">
        <f t="shared" si="56"/>
        <v>66</v>
      </c>
      <c r="O594">
        <f t="shared" si="57"/>
        <v>11</v>
      </c>
      <c r="P594" s="7">
        <f>A594-$A$581+1</f>
        <v>14</v>
      </c>
      <c r="Q594" s="2">
        <v>1968.68</v>
      </c>
      <c r="R594" s="10">
        <f t="shared" si="58"/>
        <v>170.093952</v>
      </c>
      <c r="S594" s="1">
        <v>0.28316665000000002</v>
      </c>
      <c r="T594" s="13">
        <f t="shared" si="59"/>
        <v>1.4158332499999999</v>
      </c>
      <c r="U594">
        <v>2.1007000000000002</v>
      </c>
    </row>
    <row r="595" spans="1:21">
      <c r="A595" s="4">
        <v>44422</v>
      </c>
      <c r="B595">
        <v>2022</v>
      </c>
      <c r="C595" t="s">
        <v>14</v>
      </c>
      <c r="D595" s="7">
        <v>33</v>
      </c>
      <c r="E595" s="7">
        <v>20</v>
      </c>
      <c r="F595" s="15">
        <f>(D595 + E595) / 2</f>
        <v>26.5</v>
      </c>
      <c r="G595">
        <v>4</v>
      </c>
      <c r="H595" s="17">
        <f t="shared" si="55"/>
        <v>1.1111120000000001</v>
      </c>
      <c r="I595" t="s">
        <v>13</v>
      </c>
      <c r="J595" s="9">
        <v>0</v>
      </c>
      <c r="K595" s="3">
        <v>0.64</v>
      </c>
      <c r="L595" s="3">
        <v>0.17</v>
      </c>
      <c r="M595">
        <v>1012</v>
      </c>
      <c r="N595" s="15">
        <f t="shared" si="56"/>
        <v>64</v>
      </c>
      <c r="O595">
        <f t="shared" si="57"/>
        <v>17</v>
      </c>
      <c r="P595" s="7">
        <f>A595-$A$581+1</f>
        <v>15</v>
      </c>
      <c r="Q595" s="2">
        <v>2006.95</v>
      </c>
      <c r="R595" s="10">
        <f t="shared" si="58"/>
        <v>173.40048000000002</v>
      </c>
      <c r="S595" s="1">
        <v>0.28208329999999998</v>
      </c>
      <c r="T595" s="13">
        <f t="shared" si="59"/>
        <v>1.4104164999999997</v>
      </c>
      <c r="U595">
        <v>2.1008</v>
      </c>
    </row>
    <row r="596" spans="1:21">
      <c r="A596" s="4">
        <v>44423</v>
      </c>
      <c r="B596">
        <v>2022</v>
      </c>
      <c r="C596" t="s">
        <v>12</v>
      </c>
      <c r="D596" s="7">
        <v>34</v>
      </c>
      <c r="E596" s="7">
        <v>22</v>
      </c>
      <c r="F596" s="15">
        <f>(D596 + E596) / 2</f>
        <v>28</v>
      </c>
      <c r="G596">
        <v>4</v>
      </c>
      <c r="H596" s="17">
        <f t="shared" si="55"/>
        <v>1.1111120000000001</v>
      </c>
      <c r="I596" t="s">
        <v>13</v>
      </c>
      <c r="J596" s="9">
        <v>0</v>
      </c>
      <c r="K596" s="3">
        <v>0.71</v>
      </c>
      <c r="L596" s="3">
        <v>0.27</v>
      </c>
      <c r="M596">
        <v>1011</v>
      </c>
      <c r="N596" s="15">
        <f t="shared" si="56"/>
        <v>71</v>
      </c>
      <c r="O596">
        <f t="shared" si="57"/>
        <v>27</v>
      </c>
      <c r="P596" s="7">
        <f>A596-$A$581+1</f>
        <v>16</v>
      </c>
      <c r="Q596" s="2">
        <v>2067.4699999999998</v>
      </c>
      <c r="R596" s="10">
        <f t="shared" si="58"/>
        <v>178.62940799999998</v>
      </c>
      <c r="S596" s="1">
        <v>0.27487493000000002</v>
      </c>
      <c r="T596" s="13">
        <f t="shared" si="59"/>
        <v>1.37437465</v>
      </c>
      <c r="U596">
        <v>2.1006</v>
      </c>
    </row>
    <row r="597" spans="1:21">
      <c r="A597" s="4">
        <v>44424</v>
      </c>
      <c r="B597">
        <v>2022</v>
      </c>
      <c r="C597" t="s">
        <v>4</v>
      </c>
      <c r="D597" s="7">
        <v>33</v>
      </c>
      <c r="E597" s="7">
        <v>22</v>
      </c>
      <c r="F597" s="15">
        <f>(D597 + E597) / 2</f>
        <v>27.5</v>
      </c>
      <c r="G597">
        <v>4</v>
      </c>
      <c r="H597" s="17">
        <f t="shared" si="55"/>
        <v>1.1111120000000001</v>
      </c>
      <c r="I597" t="s">
        <v>11</v>
      </c>
      <c r="J597" s="9">
        <v>1.9</v>
      </c>
      <c r="K597" s="3">
        <v>0.77</v>
      </c>
      <c r="L597" s="3">
        <v>0.46</v>
      </c>
      <c r="M597">
        <v>1011</v>
      </c>
      <c r="N597" s="15">
        <f t="shared" si="56"/>
        <v>77</v>
      </c>
      <c r="O597">
        <f t="shared" si="57"/>
        <v>46</v>
      </c>
      <c r="P597" s="7">
        <f>A597-$A$581+1</f>
        <v>17</v>
      </c>
      <c r="Q597" s="2">
        <v>2007.84</v>
      </c>
      <c r="R597" s="10">
        <f t="shared" si="58"/>
        <v>173.47737599999999</v>
      </c>
      <c r="S597" s="1">
        <v>0.26724997</v>
      </c>
      <c r="T597" s="13">
        <f t="shared" si="59"/>
        <v>1.3362498500000002</v>
      </c>
      <c r="U597">
        <v>2.1007000000000002</v>
      </c>
    </row>
    <row r="598" spans="1:21">
      <c r="A598" s="4">
        <v>44425</v>
      </c>
      <c r="B598">
        <v>2022</v>
      </c>
      <c r="C598" t="s">
        <v>6</v>
      </c>
      <c r="D598" s="7">
        <v>33</v>
      </c>
      <c r="E598" s="7">
        <v>22</v>
      </c>
      <c r="F598" s="15">
        <f>(D598 + E598) / 2</f>
        <v>27.5</v>
      </c>
      <c r="G598">
        <v>5</v>
      </c>
      <c r="H598" s="17">
        <f t="shared" si="55"/>
        <v>1.3888900000000002</v>
      </c>
      <c r="I598" t="s">
        <v>1</v>
      </c>
      <c r="J598" s="9">
        <v>1.5</v>
      </c>
      <c r="K598" s="3">
        <v>0.8</v>
      </c>
      <c r="L598" s="3">
        <v>0.45</v>
      </c>
      <c r="M598">
        <v>1010</v>
      </c>
      <c r="N598" s="15">
        <f t="shared" si="56"/>
        <v>80</v>
      </c>
      <c r="O598">
        <f t="shared" si="57"/>
        <v>45</v>
      </c>
      <c r="P598" s="7">
        <f>A598-$A$581+1</f>
        <v>18</v>
      </c>
      <c r="Q598" s="2">
        <v>2108.41</v>
      </c>
      <c r="R598" s="10">
        <f t="shared" si="58"/>
        <v>182.16662399999998</v>
      </c>
      <c r="S598" s="1">
        <v>0.26554169999999999</v>
      </c>
      <c r="T598" s="13">
        <f t="shared" si="59"/>
        <v>1.3277085</v>
      </c>
      <c r="U598">
        <v>2.1007000000000002</v>
      </c>
    </row>
    <row r="599" spans="1:21">
      <c r="A599" s="4">
        <v>44426</v>
      </c>
      <c r="B599">
        <v>2022</v>
      </c>
      <c r="C599" t="s">
        <v>14</v>
      </c>
      <c r="D599" s="7">
        <v>34</v>
      </c>
      <c r="E599" s="7">
        <v>21</v>
      </c>
      <c r="F599" s="15">
        <f>(D599 + E599) / 2</f>
        <v>27.5</v>
      </c>
      <c r="G599">
        <v>4</v>
      </c>
      <c r="H599" s="17">
        <f t="shared" si="55"/>
        <v>1.1111120000000001</v>
      </c>
      <c r="I599" t="s">
        <v>11</v>
      </c>
      <c r="J599" s="9">
        <v>0.4</v>
      </c>
      <c r="K599" s="3">
        <v>0.74</v>
      </c>
      <c r="L599" s="3">
        <v>0.45</v>
      </c>
      <c r="M599">
        <v>1010</v>
      </c>
      <c r="N599" s="15">
        <f t="shared" si="56"/>
        <v>74</v>
      </c>
      <c r="O599">
        <f t="shared" si="57"/>
        <v>45</v>
      </c>
      <c r="P599" s="7">
        <f>A599-$A$581+1</f>
        <v>19</v>
      </c>
      <c r="Q599" s="2">
        <v>1830.73</v>
      </c>
      <c r="R599" s="10">
        <f t="shared" si="58"/>
        <v>158.175072</v>
      </c>
      <c r="S599" s="1">
        <v>0.26645836000000001</v>
      </c>
      <c r="T599" s="13">
        <f t="shared" si="59"/>
        <v>1.3322917999999999</v>
      </c>
      <c r="U599">
        <v>2.1007000000000002</v>
      </c>
    </row>
    <row r="600" spans="1:21">
      <c r="A600" s="4">
        <v>44427</v>
      </c>
      <c r="B600">
        <v>2022</v>
      </c>
      <c r="C600" t="s">
        <v>4</v>
      </c>
      <c r="D600" s="7">
        <v>32</v>
      </c>
      <c r="E600" s="7">
        <v>21</v>
      </c>
      <c r="F600" s="15">
        <f>(D600 + E600) / 2</f>
        <v>26.5</v>
      </c>
      <c r="G600">
        <v>5</v>
      </c>
      <c r="H600" s="17">
        <f t="shared" si="55"/>
        <v>1.3888900000000002</v>
      </c>
      <c r="I600" t="s">
        <v>1</v>
      </c>
      <c r="J600" s="9">
        <v>0.5</v>
      </c>
      <c r="K600" s="3">
        <v>0.79</v>
      </c>
      <c r="L600" s="3">
        <v>0.68</v>
      </c>
      <c r="M600">
        <v>1010</v>
      </c>
      <c r="N600" s="15">
        <f t="shared" si="56"/>
        <v>79</v>
      </c>
      <c r="O600">
        <f t="shared" si="57"/>
        <v>68</v>
      </c>
      <c r="P600" s="7">
        <f>A600-$A$581+1</f>
        <v>20</v>
      </c>
      <c r="Q600" s="2">
        <v>1342.1201000000001</v>
      </c>
      <c r="R600" s="10">
        <f t="shared" si="58"/>
        <v>115.95917664000001</v>
      </c>
      <c r="S600" s="1">
        <v>0.27075008</v>
      </c>
      <c r="T600" s="13">
        <f t="shared" si="59"/>
        <v>1.3537504</v>
      </c>
      <c r="U600">
        <v>2.101</v>
      </c>
    </row>
    <row r="601" spans="1:21">
      <c r="A601" s="4">
        <v>44428</v>
      </c>
      <c r="B601">
        <v>2022</v>
      </c>
      <c r="C601" t="s">
        <v>6</v>
      </c>
      <c r="D601" s="7">
        <v>32</v>
      </c>
      <c r="E601" s="7">
        <v>20</v>
      </c>
      <c r="F601" s="15">
        <f>(D601 + E601) / 2</f>
        <v>26</v>
      </c>
      <c r="G601">
        <v>4</v>
      </c>
      <c r="H601" s="17">
        <f t="shared" si="55"/>
        <v>1.1111120000000001</v>
      </c>
      <c r="I601" t="s">
        <v>11</v>
      </c>
      <c r="J601" s="9">
        <v>0.4</v>
      </c>
      <c r="K601" s="3">
        <v>0.77</v>
      </c>
      <c r="L601" s="3">
        <v>0.49</v>
      </c>
      <c r="M601">
        <v>1010</v>
      </c>
      <c r="N601" s="15">
        <f t="shared" si="56"/>
        <v>77</v>
      </c>
      <c r="O601">
        <f t="shared" si="57"/>
        <v>49</v>
      </c>
      <c r="P601" s="7">
        <f>A601-$A$581+1</f>
        <v>21</v>
      </c>
      <c r="Q601" s="2">
        <v>2137.7797999999998</v>
      </c>
      <c r="R601" s="10">
        <f t="shared" si="58"/>
        <v>184.70417472</v>
      </c>
      <c r="S601" s="1">
        <v>0.26795839999999999</v>
      </c>
      <c r="T601" s="13">
        <f t="shared" si="59"/>
        <v>1.3397919999999999</v>
      </c>
      <c r="U601">
        <v>2.1011000000000002</v>
      </c>
    </row>
    <row r="602" spans="1:21">
      <c r="A602" s="4">
        <v>44429</v>
      </c>
      <c r="B602">
        <v>2022</v>
      </c>
      <c r="C602" t="s">
        <v>6</v>
      </c>
      <c r="D602" s="7">
        <v>32</v>
      </c>
      <c r="E602" s="7">
        <v>21</v>
      </c>
      <c r="F602" s="15">
        <f>(D602 + E602) / 2</f>
        <v>26.5</v>
      </c>
      <c r="G602">
        <v>4</v>
      </c>
      <c r="H602" s="17">
        <f t="shared" si="55"/>
        <v>1.1111120000000001</v>
      </c>
      <c r="I602" t="s">
        <v>11</v>
      </c>
      <c r="J602" s="9">
        <v>0.3</v>
      </c>
      <c r="K602" s="3">
        <v>0.78</v>
      </c>
      <c r="L602" s="3">
        <v>0.44</v>
      </c>
      <c r="M602">
        <v>1009</v>
      </c>
      <c r="N602" s="15">
        <f t="shared" si="56"/>
        <v>78</v>
      </c>
      <c r="O602">
        <f t="shared" si="57"/>
        <v>44</v>
      </c>
      <c r="P602" s="7">
        <f>A602-$A$581+1</f>
        <v>22</v>
      </c>
      <c r="Q602" s="2">
        <v>2006.0599</v>
      </c>
      <c r="R602" s="10">
        <f t="shared" si="58"/>
        <v>173.32357536000001</v>
      </c>
      <c r="S602" s="1">
        <v>0.26899995999999998</v>
      </c>
      <c r="T602" s="13">
        <f t="shared" si="59"/>
        <v>1.3449997999999999</v>
      </c>
      <c r="U602">
        <v>2.101</v>
      </c>
    </row>
    <row r="603" spans="1:21">
      <c r="A603" s="4">
        <v>44430</v>
      </c>
      <c r="B603">
        <v>2022</v>
      </c>
      <c r="C603" t="s">
        <v>6</v>
      </c>
      <c r="D603" s="7">
        <v>32</v>
      </c>
      <c r="E603" s="7">
        <v>21</v>
      </c>
      <c r="F603" s="15">
        <f>(D603 + E603) / 2</f>
        <v>26.5</v>
      </c>
      <c r="G603">
        <v>5</v>
      </c>
      <c r="H603" s="17">
        <f t="shared" si="55"/>
        <v>1.3888900000000002</v>
      </c>
      <c r="I603" t="s">
        <v>2</v>
      </c>
      <c r="J603" s="9">
        <v>0.3</v>
      </c>
      <c r="K603" s="3">
        <v>0.79</v>
      </c>
      <c r="L603" s="3">
        <v>0.49</v>
      </c>
      <c r="M603">
        <v>1009</v>
      </c>
      <c r="N603" s="15">
        <f t="shared" si="56"/>
        <v>79</v>
      </c>
      <c r="O603">
        <f t="shared" si="57"/>
        <v>49</v>
      </c>
      <c r="P603" s="7">
        <f>A603-$A$581+1</f>
        <v>23</v>
      </c>
      <c r="Q603" s="2">
        <v>2249.0300000000002</v>
      </c>
      <c r="R603" s="10">
        <f t="shared" si="58"/>
        <v>194.31619200000003</v>
      </c>
      <c r="S603" s="1">
        <v>0.27149995999999998</v>
      </c>
      <c r="T603" s="13">
        <f t="shared" si="59"/>
        <v>1.3574997999999998</v>
      </c>
      <c r="U603">
        <v>2.101</v>
      </c>
    </row>
    <row r="604" spans="1:21">
      <c r="A604" s="4">
        <v>44431</v>
      </c>
      <c r="B604">
        <v>2022</v>
      </c>
      <c r="C604" t="s">
        <v>4</v>
      </c>
      <c r="D604" s="7">
        <v>31</v>
      </c>
      <c r="E604" s="7">
        <v>22</v>
      </c>
      <c r="F604" s="15">
        <f>(D604 + E604) / 2</f>
        <v>26.5</v>
      </c>
      <c r="G604">
        <v>4</v>
      </c>
      <c r="H604" s="17">
        <f t="shared" si="55"/>
        <v>1.1111120000000001</v>
      </c>
      <c r="I604" t="s">
        <v>2</v>
      </c>
      <c r="J604" s="9">
        <v>2.2999999999999998</v>
      </c>
      <c r="K604" s="3">
        <v>0.84</v>
      </c>
      <c r="L604" s="3">
        <v>0.59</v>
      </c>
      <c r="M604">
        <v>1009</v>
      </c>
      <c r="N604" s="15">
        <f t="shared" si="56"/>
        <v>84</v>
      </c>
      <c r="O604">
        <f t="shared" si="57"/>
        <v>59</v>
      </c>
      <c r="P604" s="7">
        <f>A604-$A$581+1</f>
        <v>24</v>
      </c>
      <c r="Q604" s="2">
        <v>2285.52</v>
      </c>
      <c r="R604" s="10">
        <f t="shared" si="58"/>
        <v>197.46892800000001</v>
      </c>
      <c r="S604" s="1">
        <v>0.26708332000000001</v>
      </c>
      <c r="T604" s="13">
        <f t="shared" si="59"/>
        <v>1.3354166000000001</v>
      </c>
      <c r="U604">
        <v>2.1011000000000002</v>
      </c>
    </row>
    <row r="605" spans="1:21">
      <c r="A605" s="4">
        <v>44432</v>
      </c>
      <c r="B605">
        <v>2022</v>
      </c>
      <c r="C605" t="s">
        <v>6</v>
      </c>
      <c r="D605" s="7">
        <v>32</v>
      </c>
      <c r="E605" s="7">
        <v>22</v>
      </c>
      <c r="F605" s="15">
        <f>(D605 + E605) / 2</f>
        <v>27</v>
      </c>
      <c r="G605">
        <v>3</v>
      </c>
      <c r="H605" s="17">
        <f t="shared" si="55"/>
        <v>0.83333400000000002</v>
      </c>
      <c r="I605" t="s">
        <v>11</v>
      </c>
      <c r="J605" s="9">
        <v>1.6</v>
      </c>
      <c r="K605" s="3">
        <v>0.83</v>
      </c>
      <c r="L605" s="3">
        <v>0.49</v>
      </c>
      <c r="M605">
        <v>1008</v>
      </c>
      <c r="N605" s="15">
        <f t="shared" si="56"/>
        <v>83</v>
      </c>
      <c r="O605">
        <f t="shared" si="57"/>
        <v>49</v>
      </c>
      <c r="P605" s="7">
        <f>A605-$A$581+1</f>
        <v>25</v>
      </c>
      <c r="Q605" s="2">
        <v>2327.35</v>
      </c>
      <c r="R605" s="10">
        <f t="shared" si="58"/>
        <v>201.08304000000001</v>
      </c>
      <c r="S605" s="1">
        <v>0.26354164000000002</v>
      </c>
      <c r="T605" s="13">
        <f t="shared" si="59"/>
        <v>1.3177082</v>
      </c>
      <c r="U605">
        <v>2.1011000000000002</v>
      </c>
    </row>
    <row r="606" spans="1:21">
      <c r="A606" s="4">
        <v>44433</v>
      </c>
      <c r="B606">
        <v>2022</v>
      </c>
      <c r="C606" t="s">
        <v>14</v>
      </c>
      <c r="D606" s="7">
        <v>33</v>
      </c>
      <c r="E606" s="7">
        <v>21</v>
      </c>
      <c r="F606" s="15">
        <f>(D606 + E606) / 2</f>
        <v>27</v>
      </c>
      <c r="G606">
        <v>3</v>
      </c>
      <c r="H606" s="17">
        <f t="shared" si="55"/>
        <v>0.83333400000000002</v>
      </c>
      <c r="I606" t="s">
        <v>1</v>
      </c>
      <c r="J606" s="9">
        <v>0</v>
      </c>
      <c r="K606" s="3">
        <v>0.76</v>
      </c>
      <c r="L606" s="3">
        <v>0.28999999999999998</v>
      </c>
      <c r="M606">
        <v>1009</v>
      </c>
      <c r="N606" s="15">
        <f t="shared" si="56"/>
        <v>76</v>
      </c>
      <c r="O606">
        <f t="shared" si="57"/>
        <v>28.999999999999996</v>
      </c>
      <c r="P606" s="7">
        <f>A606-$A$581+1</f>
        <v>26</v>
      </c>
      <c r="Q606" s="2">
        <v>2377.19</v>
      </c>
      <c r="R606" s="10">
        <f t="shared" si="58"/>
        <v>205.389216</v>
      </c>
      <c r="S606" s="1">
        <v>0.263125</v>
      </c>
      <c r="T606" s="13">
        <f t="shared" si="59"/>
        <v>1.315625</v>
      </c>
      <c r="U606">
        <v>2.1011000000000002</v>
      </c>
    </row>
    <row r="607" spans="1:21">
      <c r="A607" s="4">
        <v>44434</v>
      </c>
      <c r="B607">
        <v>2022</v>
      </c>
      <c r="C607" t="s">
        <v>15</v>
      </c>
      <c r="D607" s="7">
        <v>37</v>
      </c>
      <c r="E607" s="7">
        <v>21</v>
      </c>
      <c r="F607" s="15">
        <f>(D607 + E607) / 2</f>
        <v>29</v>
      </c>
      <c r="G607">
        <v>3</v>
      </c>
      <c r="H607" s="17">
        <f t="shared" si="55"/>
        <v>0.83333400000000002</v>
      </c>
      <c r="I607" t="s">
        <v>16</v>
      </c>
      <c r="J607" s="9">
        <v>0</v>
      </c>
      <c r="K607" s="3">
        <v>0.73</v>
      </c>
      <c r="L607" s="3">
        <v>0.13</v>
      </c>
      <c r="M607">
        <v>1009</v>
      </c>
      <c r="N607" s="15">
        <f t="shared" si="56"/>
        <v>73</v>
      </c>
      <c r="O607">
        <f t="shared" si="57"/>
        <v>13</v>
      </c>
      <c r="P607" s="7">
        <f>A607-$A$581+1</f>
        <v>27</v>
      </c>
      <c r="Q607" s="2">
        <v>2492.0001999999999</v>
      </c>
      <c r="R607" s="10">
        <f t="shared" si="58"/>
        <v>215.30881728</v>
      </c>
      <c r="S607" s="1">
        <v>0.26120835999999997</v>
      </c>
      <c r="T607" s="13">
        <f t="shared" si="59"/>
        <v>1.3060417999999998</v>
      </c>
      <c r="U607">
        <v>2.1007000000000002</v>
      </c>
    </row>
    <row r="608" spans="1:21">
      <c r="A608" s="4">
        <v>44435</v>
      </c>
      <c r="B608">
        <v>2022</v>
      </c>
      <c r="C608" t="s">
        <v>6</v>
      </c>
      <c r="D608" s="7">
        <v>34</v>
      </c>
      <c r="E608" s="7">
        <v>21</v>
      </c>
      <c r="F608" s="15">
        <f>(D608 + E608) / 2</f>
        <v>27.5</v>
      </c>
      <c r="G608">
        <v>5</v>
      </c>
      <c r="H608" s="17">
        <f t="shared" si="55"/>
        <v>1.3888900000000002</v>
      </c>
      <c r="I608" t="s">
        <v>1</v>
      </c>
      <c r="J608" s="9">
        <v>0.2</v>
      </c>
      <c r="K608" s="3">
        <v>0.73</v>
      </c>
      <c r="L608" s="3">
        <v>0.19</v>
      </c>
      <c r="M608">
        <v>1009</v>
      </c>
      <c r="N608" s="15">
        <f t="shared" si="56"/>
        <v>73</v>
      </c>
      <c r="O608">
        <f t="shared" si="57"/>
        <v>19</v>
      </c>
      <c r="P608" s="7">
        <f>A608-$A$581+1</f>
        <v>28</v>
      </c>
      <c r="Q608" s="2">
        <v>2462.63</v>
      </c>
      <c r="R608" s="10">
        <f t="shared" si="58"/>
        <v>212.77123200000003</v>
      </c>
      <c r="S608" s="1">
        <v>0.26183334000000003</v>
      </c>
      <c r="T608" s="13">
        <f t="shared" si="59"/>
        <v>1.3091667</v>
      </c>
      <c r="U608">
        <v>2.101</v>
      </c>
    </row>
    <row r="609" spans="1:21">
      <c r="A609" s="4">
        <v>44436</v>
      </c>
      <c r="B609">
        <v>2022</v>
      </c>
      <c r="C609" t="s">
        <v>6</v>
      </c>
      <c r="D609" s="7">
        <v>33</v>
      </c>
      <c r="E609" s="7">
        <v>22</v>
      </c>
      <c r="F609" s="15">
        <f>(D609 + E609) / 2</f>
        <v>27.5</v>
      </c>
      <c r="G609">
        <v>5</v>
      </c>
      <c r="H609" s="17">
        <f t="shared" si="55"/>
        <v>1.3888900000000002</v>
      </c>
      <c r="I609" t="s">
        <v>11</v>
      </c>
      <c r="J609" s="9">
        <v>0.4</v>
      </c>
      <c r="K609" s="3">
        <v>0.78</v>
      </c>
      <c r="L609" s="3">
        <v>0.39</v>
      </c>
      <c r="M609">
        <v>1009</v>
      </c>
      <c r="N609" s="15">
        <f t="shared" si="56"/>
        <v>78</v>
      </c>
      <c r="O609">
        <f t="shared" si="57"/>
        <v>39</v>
      </c>
      <c r="P609" s="7">
        <f>A609-$A$581+1</f>
        <v>29</v>
      </c>
      <c r="Q609" s="2">
        <v>1874.3398</v>
      </c>
      <c r="R609" s="10">
        <f t="shared" si="58"/>
        <v>161.94295872000001</v>
      </c>
      <c r="S609" s="1">
        <v>0.25720831999999999</v>
      </c>
      <c r="T609" s="13">
        <f t="shared" si="59"/>
        <v>1.2860415999999999</v>
      </c>
      <c r="U609">
        <v>2.101</v>
      </c>
    </row>
    <row r="610" spans="1:21">
      <c r="A610" s="4">
        <v>44437</v>
      </c>
      <c r="B610">
        <v>2022</v>
      </c>
      <c r="C610" t="s">
        <v>4</v>
      </c>
      <c r="D610" s="7">
        <v>31</v>
      </c>
      <c r="E610" s="7">
        <v>22</v>
      </c>
      <c r="F610" s="15">
        <f>(D610 + E610) / 2</f>
        <v>26.5</v>
      </c>
      <c r="G610">
        <v>4</v>
      </c>
      <c r="H610" s="17">
        <f t="shared" si="55"/>
        <v>1.1111120000000001</v>
      </c>
      <c r="I610" t="s">
        <v>11</v>
      </c>
      <c r="J610" s="9">
        <v>0.9</v>
      </c>
      <c r="K610" s="3">
        <v>0.82</v>
      </c>
      <c r="L610" s="3">
        <v>0.34</v>
      </c>
      <c r="M610">
        <v>1009</v>
      </c>
      <c r="N610" s="15">
        <f t="shared" si="56"/>
        <v>82</v>
      </c>
      <c r="O610">
        <f t="shared" si="57"/>
        <v>34</v>
      </c>
      <c r="P610" s="7">
        <f>A610-$A$581+1</f>
        <v>30</v>
      </c>
      <c r="Q610" s="2">
        <v>1972.2399</v>
      </c>
      <c r="R610" s="10">
        <f t="shared" si="58"/>
        <v>170.40152736000002</v>
      </c>
      <c r="S610" s="1">
        <v>0.26050006999999997</v>
      </c>
      <c r="T610" s="13">
        <f t="shared" si="59"/>
        <v>1.3025003499999999</v>
      </c>
      <c r="U610">
        <v>2.1013000000000002</v>
      </c>
    </row>
    <row r="611" spans="1:21">
      <c r="A611" s="4">
        <v>44438</v>
      </c>
      <c r="B611">
        <v>2022</v>
      </c>
      <c r="C611" t="s">
        <v>6</v>
      </c>
      <c r="D611" s="7">
        <v>32</v>
      </c>
      <c r="E611" s="7">
        <v>21</v>
      </c>
      <c r="F611" s="15">
        <f>(D611 + E611) / 2</f>
        <v>26.5</v>
      </c>
      <c r="G611">
        <v>4</v>
      </c>
      <c r="H611" s="17">
        <f t="shared" si="55"/>
        <v>1.1111120000000001</v>
      </c>
      <c r="I611" t="s">
        <v>11</v>
      </c>
      <c r="J611" s="9">
        <v>1</v>
      </c>
      <c r="K611" s="3">
        <v>0.79</v>
      </c>
      <c r="L611" s="3">
        <v>0.52</v>
      </c>
      <c r="M611">
        <v>1009</v>
      </c>
      <c r="N611" s="15">
        <f t="shared" si="56"/>
        <v>79</v>
      </c>
      <c r="O611">
        <f t="shared" si="57"/>
        <v>52</v>
      </c>
      <c r="P611" s="7">
        <f>A611-$A$581+1</f>
        <v>31</v>
      </c>
      <c r="Q611" s="2">
        <v>1085.7999</v>
      </c>
      <c r="R611" s="10">
        <f t="shared" si="58"/>
        <v>93.813111360000008</v>
      </c>
      <c r="S611" s="1">
        <v>0.26020837000000002</v>
      </c>
      <c r="T611" s="13">
        <f t="shared" si="59"/>
        <v>1.3010418500000003</v>
      </c>
      <c r="U611">
        <v>2.1013999999999999</v>
      </c>
    </row>
    <row r="612" spans="1:21">
      <c r="A612" s="4">
        <v>44439</v>
      </c>
      <c r="B612">
        <v>2022</v>
      </c>
      <c r="C612" t="s">
        <v>6</v>
      </c>
      <c r="D612" s="7">
        <v>32</v>
      </c>
      <c r="E612" s="7">
        <v>21</v>
      </c>
      <c r="F612" s="15">
        <f>(D612 + E612) / 2</f>
        <v>26.5</v>
      </c>
      <c r="G612">
        <v>5</v>
      </c>
      <c r="H612" s="17">
        <f t="shared" si="55"/>
        <v>1.3888900000000002</v>
      </c>
      <c r="I612" t="s">
        <v>11</v>
      </c>
      <c r="J612" s="9">
        <v>0.2</v>
      </c>
      <c r="K612" s="3">
        <v>0.77</v>
      </c>
      <c r="L612" s="3">
        <v>0.34</v>
      </c>
      <c r="M612">
        <v>1009</v>
      </c>
      <c r="N612" s="15">
        <f t="shared" si="56"/>
        <v>77</v>
      </c>
      <c r="O612">
        <f t="shared" si="57"/>
        <v>34</v>
      </c>
      <c r="P612" s="7">
        <f>A612-$A$581+1</f>
        <v>32</v>
      </c>
      <c r="Q612" s="2">
        <v>1895.7001</v>
      </c>
      <c r="R612" s="10">
        <f t="shared" si="58"/>
        <v>163.78848864</v>
      </c>
      <c r="S612" s="1">
        <v>0.26066673000000001</v>
      </c>
      <c r="T612" s="13">
        <f t="shared" si="59"/>
        <v>1.3033336500000001</v>
      </c>
      <c r="U612">
        <v>2.1013999999999999</v>
      </c>
    </row>
    <row r="613" spans="1:21">
      <c r="A613" s="4">
        <v>44440</v>
      </c>
      <c r="B613">
        <v>2022</v>
      </c>
      <c r="C613" t="s">
        <v>14</v>
      </c>
      <c r="D613" s="7">
        <v>34</v>
      </c>
      <c r="E613" s="7">
        <v>21</v>
      </c>
      <c r="F613" s="15">
        <f>(D613 + E613) / 2</f>
        <v>27.5</v>
      </c>
      <c r="G613">
        <v>5</v>
      </c>
      <c r="H613" s="17">
        <f t="shared" si="55"/>
        <v>1.3888900000000002</v>
      </c>
      <c r="I613" t="s">
        <v>11</v>
      </c>
      <c r="J613" s="9">
        <v>0.8</v>
      </c>
      <c r="K613" s="3">
        <v>0.77</v>
      </c>
      <c r="L613" s="3">
        <v>0.27</v>
      </c>
      <c r="M613">
        <v>1009</v>
      </c>
      <c r="N613" s="15">
        <f t="shared" si="56"/>
        <v>77</v>
      </c>
      <c r="O613">
        <f t="shared" si="57"/>
        <v>27</v>
      </c>
      <c r="P613" s="7">
        <f>A613-$A$581+1</f>
        <v>33</v>
      </c>
      <c r="Q613" s="2">
        <v>1329.6599000000001</v>
      </c>
      <c r="R613" s="10">
        <f t="shared" si="58"/>
        <v>114.88261536000002</v>
      </c>
      <c r="S613" s="1">
        <v>0.26533331999999998</v>
      </c>
      <c r="T613" s="13">
        <f t="shared" si="59"/>
        <v>1.3266665999999998</v>
      </c>
      <c r="U613">
        <v>2.1011000000000002</v>
      </c>
    </row>
    <row r="614" spans="1:21">
      <c r="A614" s="4">
        <v>44441</v>
      </c>
      <c r="B614">
        <v>2022</v>
      </c>
      <c r="C614" t="s">
        <v>4</v>
      </c>
      <c r="D614" s="7">
        <v>33</v>
      </c>
      <c r="E614" s="7">
        <v>21</v>
      </c>
      <c r="F614" s="15">
        <f>(D614 + E614) / 2</f>
        <v>27</v>
      </c>
      <c r="G614">
        <v>4</v>
      </c>
      <c r="H614" s="17">
        <f t="shared" si="55"/>
        <v>1.1111120000000001</v>
      </c>
      <c r="I614" t="s">
        <v>11</v>
      </c>
      <c r="J614" s="9">
        <v>1</v>
      </c>
      <c r="K614" s="3">
        <v>0.78</v>
      </c>
      <c r="L614" s="3">
        <v>0.44</v>
      </c>
      <c r="M614">
        <v>1009</v>
      </c>
      <c r="N614" s="15">
        <f t="shared" si="56"/>
        <v>78</v>
      </c>
      <c r="O614">
        <f t="shared" si="57"/>
        <v>44</v>
      </c>
      <c r="P614" s="7">
        <f>A614-$A$581+1</f>
        <v>34</v>
      </c>
      <c r="Q614" s="2">
        <v>2146.6799999999998</v>
      </c>
      <c r="R614" s="10">
        <f t="shared" si="58"/>
        <v>185.473152</v>
      </c>
      <c r="S614" s="1">
        <v>0.27199997999999997</v>
      </c>
      <c r="T614" s="13">
        <f t="shared" si="59"/>
        <v>1.3599998999999998</v>
      </c>
      <c r="U614">
        <v>2.1013000000000002</v>
      </c>
    </row>
    <row r="615" spans="1:21">
      <c r="A615" s="4">
        <v>44442</v>
      </c>
      <c r="B615">
        <v>2022</v>
      </c>
      <c r="C615" t="s">
        <v>6</v>
      </c>
      <c r="D615" s="7">
        <v>34</v>
      </c>
      <c r="E615" s="7">
        <v>21</v>
      </c>
      <c r="F615" s="15">
        <f>(D615 + E615) / 2</f>
        <v>27.5</v>
      </c>
      <c r="G615">
        <v>4</v>
      </c>
      <c r="H615" s="17">
        <f t="shared" si="55"/>
        <v>1.1111120000000001</v>
      </c>
      <c r="I615" t="s">
        <v>13</v>
      </c>
      <c r="J615" s="9">
        <v>0.5</v>
      </c>
      <c r="K615" s="3">
        <v>0.75</v>
      </c>
      <c r="L615" s="3">
        <v>0.39</v>
      </c>
      <c r="M615">
        <v>1008</v>
      </c>
      <c r="N615" s="15">
        <f t="shared" si="56"/>
        <v>75</v>
      </c>
      <c r="O615">
        <f t="shared" si="57"/>
        <v>39</v>
      </c>
      <c r="P615" s="7">
        <f>A615-$A$581+1</f>
        <v>35</v>
      </c>
      <c r="Q615" s="2">
        <v>2233.0097999999998</v>
      </c>
      <c r="R615" s="10">
        <f t="shared" si="58"/>
        <v>192.93204671999999</v>
      </c>
      <c r="S615" s="1">
        <v>0.26566672000000002</v>
      </c>
      <c r="T615" s="13">
        <f t="shared" si="59"/>
        <v>1.3283336000000001</v>
      </c>
      <c r="U615">
        <v>2.1012</v>
      </c>
    </row>
    <row r="616" spans="1:21">
      <c r="A616" s="4">
        <v>44443</v>
      </c>
      <c r="B616">
        <v>2022</v>
      </c>
      <c r="C616" t="s">
        <v>14</v>
      </c>
      <c r="D616" s="7">
        <v>32</v>
      </c>
      <c r="E616" s="7">
        <v>21</v>
      </c>
      <c r="F616" s="15">
        <f>(D616 + E616) / 2</f>
        <v>26.5</v>
      </c>
      <c r="G616">
        <v>6</v>
      </c>
      <c r="H616" s="17">
        <f t="shared" si="55"/>
        <v>1.666668</v>
      </c>
      <c r="I616" t="s">
        <v>28</v>
      </c>
      <c r="J616" s="9">
        <v>0</v>
      </c>
      <c r="K616" s="3">
        <v>0.73</v>
      </c>
      <c r="L616" s="3">
        <v>0.28999999999999998</v>
      </c>
      <c r="M616">
        <v>1009</v>
      </c>
      <c r="N616" s="15">
        <f t="shared" si="56"/>
        <v>73</v>
      </c>
      <c r="O616">
        <f t="shared" si="57"/>
        <v>28.999999999999996</v>
      </c>
      <c r="P616" s="7">
        <f>A616-$A$581+1</f>
        <v>36</v>
      </c>
      <c r="Q616" s="2">
        <v>2750.1</v>
      </c>
      <c r="R616" s="10">
        <f t="shared" si="58"/>
        <v>237.60864000000001</v>
      </c>
      <c r="S616" s="1">
        <v>0.26658335</v>
      </c>
      <c r="T616" s="13">
        <f t="shared" si="59"/>
        <v>1.3329167500000001</v>
      </c>
      <c r="U616">
        <v>2.1015000000000001</v>
      </c>
    </row>
    <row r="617" spans="1:21">
      <c r="A617" s="4">
        <v>44444</v>
      </c>
      <c r="B617">
        <v>2022</v>
      </c>
      <c r="C617" t="s">
        <v>4</v>
      </c>
      <c r="D617" s="7">
        <v>33</v>
      </c>
      <c r="E617" s="7">
        <v>21</v>
      </c>
      <c r="F617" s="15">
        <f>(D617 + E617) / 2</f>
        <v>27</v>
      </c>
      <c r="G617">
        <v>5</v>
      </c>
      <c r="H617" s="17">
        <f t="shared" si="55"/>
        <v>1.3888900000000002</v>
      </c>
      <c r="I617" t="s">
        <v>11</v>
      </c>
      <c r="J617" s="9">
        <v>0.8</v>
      </c>
      <c r="K617" s="3">
        <v>0.74</v>
      </c>
      <c r="L617" s="3">
        <v>0.49</v>
      </c>
      <c r="M617">
        <v>1010</v>
      </c>
      <c r="N617" s="15">
        <f t="shared" si="56"/>
        <v>74</v>
      </c>
      <c r="O617">
        <f t="shared" si="57"/>
        <v>49</v>
      </c>
      <c r="P617" s="7">
        <f>A617-$A$581+1</f>
        <v>37</v>
      </c>
      <c r="Q617" s="2">
        <v>1451.59</v>
      </c>
      <c r="R617" s="10">
        <f t="shared" si="58"/>
        <v>125.417376</v>
      </c>
      <c r="S617" s="1">
        <v>0.26491666000000003</v>
      </c>
      <c r="T617" s="13">
        <f t="shared" si="59"/>
        <v>1.3245833</v>
      </c>
      <c r="U617">
        <v>2.1013999999999999</v>
      </c>
    </row>
    <row r="618" spans="1:21">
      <c r="A618" s="4">
        <v>44445</v>
      </c>
      <c r="B618">
        <v>2022</v>
      </c>
      <c r="C618" t="s">
        <v>6</v>
      </c>
      <c r="D618" s="7">
        <v>31</v>
      </c>
      <c r="E618" s="7">
        <v>22</v>
      </c>
      <c r="F618" s="15">
        <f>(D618 + E618) / 2</f>
        <v>26.5</v>
      </c>
      <c r="G618">
        <v>5</v>
      </c>
      <c r="H618" s="17">
        <f t="shared" si="55"/>
        <v>1.3888900000000002</v>
      </c>
      <c r="I618" t="s">
        <v>3</v>
      </c>
      <c r="J618" s="9">
        <v>1.7</v>
      </c>
      <c r="K618" s="3">
        <v>0.81</v>
      </c>
      <c r="L618" s="3">
        <v>0.68</v>
      </c>
      <c r="M618">
        <v>1010</v>
      </c>
      <c r="N618" s="15">
        <f t="shared" si="56"/>
        <v>81</v>
      </c>
      <c r="O618">
        <f t="shared" si="57"/>
        <v>68</v>
      </c>
      <c r="P618" s="7">
        <f>A618-$A$581+1</f>
        <v>38</v>
      </c>
      <c r="Q618" s="2">
        <v>2192.0698000000002</v>
      </c>
      <c r="R618" s="10">
        <f t="shared" si="58"/>
        <v>189.39483072000002</v>
      </c>
      <c r="S618" s="1">
        <v>0.28604164999999998</v>
      </c>
      <c r="T618" s="13">
        <f t="shared" si="59"/>
        <v>1.43020825</v>
      </c>
      <c r="U618">
        <v>2.1017000000000001</v>
      </c>
    </row>
    <row r="619" spans="1:21">
      <c r="A619" s="4">
        <v>44446</v>
      </c>
      <c r="B619">
        <v>2022</v>
      </c>
      <c r="C619" t="s">
        <v>4</v>
      </c>
      <c r="D619" s="7">
        <v>27</v>
      </c>
      <c r="E619" s="7">
        <v>22</v>
      </c>
      <c r="F619" s="15">
        <f>(D619 + E619) / 2</f>
        <v>24.5</v>
      </c>
      <c r="G619">
        <v>3</v>
      </c>
      <c r="H619" s="17">
        <f t="shared" ref="H619:H682" si="60">0.277778*G619</f>
        <v>0.83333400000000002</v>
      </c>
      <c r="I619" t="s">
        <v>13</v>
      </c>
      <c r="J619" s="9">
        <v>3.6</v>
      </c>
      <c r="K619" s="3">
        <v>0.92</v>
      </c>
      <c r="L619" s="3">
        <v>0.62</v>
      </c>
      <c r="M619">
        <v>1010</v>
      </c>
      <c r="N619" s="15">
        <f t="shared" si="56"/>
        <v>92</v>
      </c>
      <c r="O619">
        <f t="shared" ref="O619:O682" si="61">RIGHT(L619, LEN(L619))*100</f>
        <v>62</v>
      </c>
      <c r="P619" s="7">
        <f>A619-$A$581+1</f>
        <v>39</v>
      </c>
      <c r="Q619" s="2">
        <v>2881.8198000000002</v>
      </c>
      <c r="R619" s="10">
        <f t="shared" ref="R619:R682" si="62">Q619*0.0864</f>
        <v>248.98923072000002</v>
      </c>
      <c r="S619" s="1">
        <v>0.27812504999999998</v>
      </c>
      <c r="T619" s="13">
        <f t="shared" ref="T619:T682" si="63">S619*100/20</f>
        <v>1.3906252499999998</v>
      </c>
      <c r="U619">
        <v>2.1032000000000002</v>
      </c>
    </row>
    <row r="620" spans="1:21">
      <c r="A620" s="4">
        <v>44447</v>
      </c>
      <c r="B620">
        <v>2022</v>
      </c>
      <c r="C620" t="s">
        <v>4</v>
      </c>
      <c r="D620" s="7">
        <v>27</v>
      </c>
      <c r="E620" s="7">
        <v>22</v>
      </c>
      <c r="F620" s="15">
        <f>(D620 + E620) / 2</f>
        <v>24.5</v>
      </c>
      <c r="G620">
        <v>3</v>
      </c>
      <c r="H620" s="17">
        <f t="shared" si="60"/>
        <v>0.83333400000000002</v>
      </c>
      <c r="I620" t="s">
        <v>2</v>
      </c>
      <c r="J620" s="9">
        <v>3.5</v>
      </c>
      <c r="K620" s="3">
        <v>0.94</v>
      </c>
      <c r="L620" s="3">
        <v>0.9</v>
      </c>
      <c r="M620">
        <v>1010</v>
      </c>
      <c r="N620" s="15">
        <f t="shared" ref="N620:N683" si="64">RIGHT(K620, LEN(K620))*100</f>
        <v>94</v>
      </c>
      <c r="O620">
        <f t="shared" si="61"/>
        <v>90</v>
      </c>
      <c r="P620" s="7">
        <f>A620-$A$581+1</f>
        <v>40</v>
      </c>
      <c r="Q620" s="2">
        <v>2970.82</v>
      </c>
      <c r="R620" s="10">
        <f t="shared" si="62"/>
        <v>256.67884800000002</v>
      </c>
      <c r="S620" s="1">
        <v>0.27341666999999997</v>
      </c>
      <c r="T620" s="13">
        <f t="shared" si="63"/>
        <v>1.3670833499999999</v>
      </c>
      <c r="U620">
        <v>2.1036999999999999</v>
      </c>
    </row>
    <row r="621" spans="1:21">
      <c r="A621" s="4">
        <v>44448</v>
      </c>
      <c r="B621">
        <v>2022</v>
      </c>
      <c r="C621" t="s">
        <v>4</v>
      </c>
      <c r="D621" s="7">
        <v>28</v>
      </c>
      <c r="E621" s="7">
        <v>22</v>
      </c>
      <c r="F621" s="15">
        <f>(D621 + E621) / 2</f>
        <v>25</v>
      </c>
      <c r="G621">
        <v>3</v>
      </c>
      <c r="H621" s="17">
        <f t="shared" si="60"/>
        <v>0.83333400000000002</v>
      </c>
      <c r="I621" t="s">
        <v>1</v>
      </c>
      <c r="J621" s="9">
        <v>1.5</v>
      </c>
      <c r="K621" s="3">
        <v>0.93</v>
      </c>
      <c r="L621" s="3">
        <v>0.54</v>
      </c>
      <c r="M621">
        <v>1010</v>
      </c>
      <c r="N621" s="15">
        <f t="shared" si="64"/>
        <v>93</v>
      </c>
      <c r="O621">
        <f t="shared" si="61"/>
        <v>54</v>
      </c>
      <c r="P621" s="7">
        <f>A621-$A$581+1</f>
        <v>41</v>
      </c>
      <c r="Q621" s="2">
        <v>2945.01</v>
      </c>
      <c r="R621" s="10">
        <f t="shared" si="62"/>
        <v>254.44886400000004</v>
      </c>
      <c r="S621" s="1">
        <v>0.26929166999999998</v>
      </c>
      <c r="T621" s="13">
        <f t="shared" si="63"/>
        <v>1.34645835</v>
      </c>
      <c r="U621">
        <v>2.1034999999999999</v>
      </c>
    </row>
    <row r="622" spans="1:21">
      <c r="A622" s="4">
        <v>44449</v>
      </c>
      <c r="B622">
        <v>2022</v>
      </c>
      <c r="C622" t="s">
        <v>23</v>
      </c>
      <c r="D622" s="7">
        <v>29</v>
      </c>
      <c r="E622" s="7">
        <v>21</v>
      </c>
      <c r="F622" s="15">
        <f>(D622 + E622) / 2</f>
        <v>25</v>
      </c>
      <c r="G622">
        <v>3</v>
      </c>
      <c r="H622" s="17">
        <f t="shared" si="60"/>
        <v>0.83333400000000002</v>
      </c>
      <c r="I622" t="s">
        <v>1</v>
      </c>
      <c r="J622" s="9">
        <v>0.4</v>
      </c>
      <c r="K622" s="3">
        <v>0.84</v>
      </c>
      <c r="L622" s="3">
        <v>0.62</v>
      </c>
      <c r="M622">
        <v>1009</v>
      </c>
      <c r="N622" s="15">
        <f t="shared" si="64"/>
        <v>84</v>
      </c>
      <c r="O622">
        <f t="shared" si="61"/>
        <v>62</v>
      </c>
      <c r="P622" s="7">
        <f>A622-$A$581+1</f>
        <v>42</v>
      </c>
      <c r="Q622" s="2">
        <v>2818.6300999999999</v>
      </c>
      <c r="R622" s="10">
        <f t="shared" si="62"/>
        <v>243.52964064</v>
      </c>
      <c r="S622" s="1">
        <v>0.28729165000000001</v>
      </c>
      <c r="T622" s="13">
        <f t="shared" si="63"/>
        <v>1.43645825</v>
      </c>
      <c r="U622">
        <v>2.1036000000000001</v>
      </c>
    </row>
    <row r="623" spans="1:21">
      <c r="A623" s="4">
        <v>44450</v>
      </c>
      <c r="B623">
        <v>2022</v>
      </c>
      <c r="C623" t="s">
        <v>4</v>
      </c>
      <c r="D623" s="7">
        <v>29</v>
      </c>
      <c r="E623" s="7">
        <v>21</v>
      </c>
      <c r="F623" s="15">
        <f>(D623 + E623) / 2</f>
        <v>25</v>
      </c>
      <c r="G623">
        <v>4</v>
      </c>
      <c r="H623" s="17">
        <f t="shared" si="60"/>
        <v>1.1111120000000001</v>
      </c>
      <c r="I623" t="s">
        <v>2</v>
      </c>
      <c r="J623" s="9">
        <v>1.4</v>
      </c>
      <c r="K623" s="3">
        <v>0.86</v>
      </c>
      <c r="L623" s="3">
        <v>0.62</v>
      </c>
      <c r="M623">
        <v>1008</v>
      </c>
      <c r="N623" s="15">
        <f t="shared" si="64"/>
        <v>86</v>
      </c>
      <c r="O623">
        <f t="shared" si="61"/>
        <v>62</v>
      </c>
      <c r="P623" s="7">
        <f>A623-$A$581+1</f>
        <v>43</v>
      </c>
      <c r="Q623" s="2">
        <v>3238.71</v>
      </c>
      <c r="R623" s="10">
        <f t="shared" si="62"/>
        <v>279.824544</v>
      </c>
      <c r="S623" s="1">
        <v>0.27641665999999998</v>
      </c>
      <c r="T623" s="13">
        <f t="shared" si="63"/>
        <v>1.3820832999999999</v>
      </c>
      <c r="U623">
        <v>2.1038000000000001</v>
      </c>
    </row>
    <row r="624" spans="1:21">
      <c r="A624" s="4">
        <v>44451</v>
      </c>
      <c r="B624">
        <v>2022</v>
      </c>
      <c r="C624" t="s">
        <v>4</v>
      </c>
      <c r="D624" s="7">
        <v>31</v>
      </c>
      <c r="E624" s="7">
        <v>22</v>
      </c>
      <c r="F624" s="15">
        <f>(D624 + E624) / 2</f>
        <v>26.5</v>
      </c>
      <c r="G624">
        <v>4</v>
      </c>
      <c r="H624" s="17">
        <f t="shared" si="60"/>
        <v>1.1111120000000001</v>
      </c>
      <c r="I624" t="s">
        <v>11</v>
      </c>
      <c r="J624" s="9">
        <v>0.8</v>
      </c>
      <c r="K624" s="3">
        <v>0.81</v>
      </c>
      <c r="L624" s="3">
        <v>0.56000000000000005</v>
      </c>
      <c r="M624">
        <v>1006</v>
      </c>
      <c r="N624" s="15">
        <f t="shared" si="64"/>
        <v>81</v>
      </c>
      <c r="O624">
        <f t="shared" si="61"/>
        <v>56.000000000000007</v>
      </c>
      <c r="P624" s="7">
        <f>A624-$A$581+1</f>
        <v>44</v>
      </c>
      <c r="Q624" s="2">
        <v>3150.6</v>
      </c>
      <c r="R624" s="10">
        <f t="shared" si="62"/>
        <v>272.21184</v>
      </c>
      <c r="S624" s="1">
        <v>0.26874991999999998</v>
      </c>
      <c r="T624" s="13">
        <f t="shared" si="63"/>
        <v>1.3437496</v>
      </c>
      <c r="U624">
        <v>2.1027</v>
      </c>
    </row>
    <row r="625" spans="1:21">
      <c r="A625" s="4">
        <v>44452</v>
      </c>
      <c r="B625">
        <v>2022</v>
      </c>
      <c r="C625" t="s">
        <v>4</v>
      </c>
      <c r="D625" s="7">
        <v>32</v>
      </c>
      <c r="E625" s="7">
        <v>21</v>
      </c>
      <c r="F625" s="15">
        <f>(D625 + E625) / 2</f>
        <v>26.5</v>
      </c>
      <c r="G625">
        <v>3</v>
      </c>
      <c r="H625" s="17">
        <f t="shared" si="60"/>
        <v>0.83333400000000002</v>
      </c>
      <c r="I625" t="s">
        <v>16</v>
      </c>
      <c r="J625" s="9">
        <v>2.4</v>
      </c>
      <c r="K625" s="3">
        <v>0.86</v>
      </c>
      <c r="L625" s="3">
        <v>0.51</v>
      </c>
      <c r="M625">
        <v>1007</v>
      </c>
      <c r="N625" s="15">
        <f t="shared" si="64"/>
        <v>86</v>
      </c>
      <c r="O625">
        <f t="shared" si="61"/>
        <v>51</v>
      </c>
      <c r="P625" s="7">
        <f>A625-$A$581+1</f>
        <v>45</v>
      </c>
      <c r="Q625" s="2">
        <v>741.37</v>
      </c>
      <c r="R625" s="10">
        <f t="shared" si="62"/>
        <v>64.054368000000011</v>
      </c>
      <c r="S625" s="1">
        <v>0.2723333</v>
      </c>
      <c r="T625" s="13">
        <f t="shared" si="63"/>
        <v>1.3616664999999999</v>
      </c>
      <c r="U625">
        <v>2.1030000000000002</v>
      </c>
    </row>
    <row r="626" spans="1:21">
      <c r="A626" s="4">
        <v>44453</v>
      </c>
      <c r="B626">
        <v>2022</v>
      </c>
      <c r="C626" t="s">
        <v>4</v>
      </c>
      <c r="D626" s="7">
        <v>32</v>
      </c>
      <c r="E626" s="7">
        <v>21</v>
      </c>
      <c r="F626" s="15">
        <f>(D626 + E626) / 2</f>
        <v>26.5</v>
      </c>
      <c r="G626">
        <v>6</v>
      </c>
      <c r="H626" s="17">
        <f t="shared" si="60"/>
        <v>1.666668</v>
      </c>
      <c r="I626" t="s">
        <v>16</v>
      </c>
      <c r="J626" s="9">
        <v>0.7</v>
      </c>
      <c r="K626" s="3">
        <v>0.79</v>
      </c>
      <c r="L626" s="3">
        <v>0.44</v>
      </c>
      <c r="M626">
        <v>1007</v>
      </c>
      <c r="N626" s="15">
        <f t="shared" si="64"/>
        <v>79</v>
      </c>
      <c r="O626">
        <f t="shared" si="61"/>
        <v>44</v>
      </c>
      <c r="P626" s="7">
        <f>A626-$A$581+1</f>
        <v>46</v>
      </c>
      <c r="Q626" s="2">
        <v>2610.3699000000001</v>
      </c>
      <c r="R626" s="10">
        <f t="shared" si="62"/>
        <v>225.53595936000002</v>
      </c>
      <c r="S626" s="1">
        <v>0.27716669999999999</v>
      </c>
      <c r="T626" s="13">
        <f t="shared" si="63"/>
        <v>1.3858334999999999</v>
      </c>
      <c r="U626">
        <v>2.1031</v>
      </c>
    </row>
    <row r="627" spans="1:21">
      <c r="A627" s="4">
        <v>44454</v>
      </c>
      <c r="B627">
        <v>2022</v>
      </c>
      <c r="C627" t="s">
        <v>6</v>
      </c>
      <c r="D627" s="7">
        <v>32</v>
      </c>
      <c r="E627" s="7">
        <v>23</v>
      </c>
      <c r="F627" s="15">
        <f>(D627 + E627) / 2</f>
        <v>27.5</v>
      </c>
      <c r="G627">
        <v>6</v>
      </c>
      <c r="H627" s="17">
        <f t="shared" si="60"/>
        <v>1.666668</v>
      </c>
      <c r="I627" t="s">
        <v>16</v>
      </c>
      <c r="J627" s="9">
        <v>0.4</v>
      </c>
      <c r="K627" s="3">
        <v>0.8</v>
      </c>
      <c r="L627" s="3">
        <v>0.59</v>
      </c>
      <c r="M627">
        <v>1006</v>
      </c>
      <c r="N627" s="15">
        <f t="shared" si="64"/>
        <v>80</v>
      </c>
      <c r="O627">
        <f t="shared" si="61"/>
        <v>59</v>
      </c>
      <c r="P627" s="7">
        <f>A627-$A$581+1</f>
        <v>47</v>
      </c>
      <c r="Q627" s="2">
        <v>1187.26</v>
      </c>
      <c r="R627" s="10">
        <f t="shared" si="62"/>
        <v>102.57926400000001</v>
      </c>
      <c r="S627" s="1">
        <v>0.27562495999999997</v>
      </c>
      <c r="T627" s="13">
        <f t="shared" si="63"/>
        <v>1.3781247999999997</v>
      </c>
      <c r="U627">
        <v>2.1025</v>
      </c>
    </row>
    <row r="628" spans="1:21">
      <c r="A628" s="4">
        <v>44455</v>
      </c>
      <c r="B628">
        <v>2022</v>
      </c>
      <c r="C628" t="s">
        <v>6</v>
      </c>
      <c r="D628" s="7">
        <v>31</v>
      </c>
      <c r="E628" s="7">
        <v>22</v>
      </c>
      <c r="F628" s="15">
        <f>(D628 + E628) / 2</f>
        <v>26.5</v>
      </c>
      <c r="G628">
        <v>6</v>
      </c>
      <c r="H628" s="17">
        <f t="shared" si="60"/>
        <v>1.666668</v>
      </c>
      <c r="I628" t="s">
        <v>13</v>
      </c>
      <c r="J628" s="9">
        <v>0.8</v>
      </c>
      <c r="K628" s="3">
        <v>0.8</v>
      </c>
      <c r="L628" s="3">
        <v>0.6</v>
      </c>
      <c r="M628">
        <v>1006</v>
      </c>
      <c r="N628" s="15">
        <f t="shared" si="64"/>
        <v>80</v>
      </c>
      <c r="O628">
        <f t="shared" si="61"/>
        <v>60</v>
      </c>
      <c r="P628" s="7">
        <f>A628-$A$581+1</f>
        <v>48</v>
      </c>
      <c r="Q628" s="2">
        <v>2610.37</v>
      </c>
      <c r="R628" s="10">
        <f t="shared" si="62"/>
        <v>225.535968</v>
      </c>
      <c r="S628" s="1">
        <v>0.28375</v>
      </c>
      <c r="T628" s="13">
        <f t="shared" si="63"/>
        <v>1.41875</v>
      </c>
      <c r="U628">
        <v>2.1032000000000002</v>
      </c>
    </row>
    <row r="629" spans="1:21">
      <c r="A629" s="4">
        <v>44456</v>
      </c>
      <c r="B629">
        <v>2022</v>
      </c>
      <c r="C629" t="s">
        <v>14</v>
      </c>
      <c r="D629" s="7">
        <v>35</v>
      </c>
      <c r="E629" s="7">
        <v>24</v>
      </c>
      <c r="F629" s="15">
        <f>(D629 + E629) / 2</f>
        <v>29.5</v>
      </c>
      <c r="G629">
        <v>5</v>
      </c>
      <c r="H629" s="17">
        <f t="shared" si="60"/>
        <v>1.3888900000000002</v>
      </c>
      <c r="I629" t="s">
        <v>13</v>
      </c>
      <c r="J629" s="9">
        <v>0</v>
      </c>
      <c r="K629" s="3">
        <v>0.72</v>
      </c>
      <c r="L629" s="3">
        <v>0.32</v>
      </c>
      <c r="M629">
        <v>1007</v>
      </c>
      <c r="N629" s="15">
        <f t="shared" si="64"/>
        <v>72</v>
      </c>
      <c r="O629">
        <f t="shared" si="61"/>
        <v>32</v>
      </c>
      <c r="P629" s="7">
        <f>A629-$A$581+1</f>
        <v>49</v>
      </c>
      <c r="Q629" s="2">
        <v>3212.9000999999998</v>
      </c>
      <c r="R629" s="10">
        <f t="shared" si="62"/>
        <v>277.59456863999998</v>
      </c>
      <c r="S629" s="1">
        <v>0.27637503000000002</v>
      </c>
      <c r="T629" s="13">
        <f t="shared" si="63"/>
        <v>1.3818751500000002</v>
      </c>
      <c r="U629">
        <v>2.1017000000000001</v>
      </c>
    </row>
    <row r="630" spans="1:21">
      <c r="A630" s="4">
        <v>44457</v>
      </c>
      <c r="B630">
        <v>2022</v>
      </c>
      <c r="C630" t="s">
        <v>32</v>
      </c>
      <c r="D630" s="7">
        <v>32</v>
      </c>
      <c r="E630" s="7">
        <v>22</v>
      </c>
      <c r="F630" s="15">
        <f>(D630 + E630) / 2</f>
        <v>27</v>
      </c>
      <c r="G630">
        <v>5</v>
      </c>
      <c r="H630" s="17">
        <f t="shared" si="60"/>
        <v>1.3888900000000002</v>
      </c>
      <c r="I630" t="s">
        <v>1</v>
      </c>
      <c r="J630" s="9">
        <v>2</v>
      </c>
      <c r="K630" s="3">
        <v>0.78</v>
      </c>
      <c r="L630" s="3">
        <v>0.42</v>
      </c>
      <c r="M630">
        <v>1009</v>
      </c>
      <c r="N630" s="15">
        <f t="shared" si="64"/>
        <v>78</v>
      </c>
      <c r="O630">
        <f t="shared" si="61"/>
        <v>42</v>
      </c>
      <c r="P630" s="7">
        <f>A630-$A$581+1</f>
        <v>50</v>
      </c>
      <c r="Q630" s="2">
        <v>3373.1</v>
      </c>
      <c r="R630" s="10">
        <f t="shared" si="62"/>
        <v>291.43583999999998</v>
      </c>
      <c r="S630" s="1">
        <v>0.26954165000000002</v>
      </c>
      <c r="T630" s="13">
        <f t="shared" si="63"/>
        <v>1.3477082500000002</v>
      </c>
      <c r="U630">
        <v>2.1031</v>
      </c>
    </row>
    <row r="631" spans="1:21">
      <c r="A631" s="4">
        <v>44458</v>
      </c>
      <c r="B631">
        <v>2022</v>
      </c>
      <c r="C631" t="s">
        <v>4</v>
      </c>
      <c r="D631" s="7">
        <v>32</v>
      </c>
      <c r="E631" s="7">
        <v>22</v>
      </c>
      <c r="F631" s="15">
        <f>(D631 + E631) / 2</f>
        <v>27</v>
      </c>
      <c r="G631">
        <v>4</v>
      </c>
      <c r="H631" s="17">
        <f t="shared" si="60"/>
        <v>1.1111120000000001</v>
      </c>
      <c r="I631" t="s">
        <v>1</v>
      </c>
      <c r="J631" s="9">
        <v>3.3</v>
      </c>
      <c r="K631" s="3">
        <v>0.86</v>
      </c>
      <c r="L631" s="3">
        <v>0.54</v>
      </c>
      <c r="M631">
        <v>1009</v>
      </c>
      <c r="N631" s="15">
        <f t="shared" si="64"/>
        <v>86</v>
      </c>
      <c r="O631">
        <f t="shared" si="61"/>
        <v>54</v>
      </c>
      <c r="P631" s="7">
        <f>A631-$A$581+1</f>
        <v>51</v>
      </c>
      <c r="Q631" s="2">
        <v>3054.4796999999999</v>
      </c>
      <c r="R631" s="10">
        <f t="shared" si="62"/>
        <v>263.90704607999999</v>
      </c>
      <c r="S631" s="1">
        <v>0.26666667999999999</v>
      </c>
      <c r="T631" s="13">
        <f t="shared" si="63"/>
        <v>1.3333333999999999</v>
      </c>
      <c r="U631">
        <v>2.1034999999999999</v>
      </c>
    </row>
    <row r="632" spans="1:21">
      <c r="A632" s="4">
        <v>44459</v>
      </c>
      <c r="B632">
        <v>2022</v>
      </c>
      <c r="C632" t="s">
        <v>4</v>
      </c>
      <c r="D632" s="7">
        <v>30</v>
      </c>
      <c r="E632" s="7">
        <v>22</v>
      </c>
      <c r="F632" s="15">
        <f>(D632 + E632) / 2</f>
        <v>26</v>
      </c>
      <c r="G632">
        <v>4</v>
      </c>
      <c r="H632" s="17">
        <f t="shared" si="60"/>
        <v>1.1111120000000001</v>
      </c>
      <c r="I632" t="s">
        <v>1</v>
      </c>
      <c r="J632" s="9">
        <v>6.6</v>
      </c>
      <c r="K632" s="3">
        <v>0.89</v>
      </c>
      <c r="L632" s="3">
        <v>0.74</v>
      </c>
      <c r="M632">
        <v>1010</v>
      </c>
      <c r="N632" s="15">
        <f t="shared" si="64"/>
        <v>89</v>
      </c>
      <c r="O632">
        <f t="shared" si="61"/>
        <v>74</v>
      </c>
      <c r="P632" s="7">
        <f>A632-$A$581+1</f>
        <v>52</v>
      </c>
      <c r="Q632" s="2">
        <v>2922.76</v>
      </c>
      <c r="R632" s="10">
        <f t="shared" si="62"/>
        <v>252.52646400000003</v>
      </c>
      <c r="S632" s="1">
        <v>0.26841667000000002</v>
      </c>
      <c r="T632" s="13">
        <f t="shared" si="63"/>
        <v>1.34208335</v>
      </c>
      <c r="U632">
        <v>2.1055000000000001</v>
      </c>
    </row>
    <row r="633" spans="1:21">
      <c r="A633" s="4">
        <v>44460</v>
      </c>
      <c r="B633">
        <v>2022</v>
      </c>
      <c r="C633" t="s">
        <v>4</v>
      </c>
      <c r="D633" s="7">
        <v>32</v>
      </c>
      <c r="E633" s="7">
        <v>21</v>
      </c>
      <c r="F633" s="15">
        <f>(D633 + E633) / 2</f>
        <v>26.5</v>
      </c>
      <c r="G633">
        <v>5</v>
      </c>
      <c r="H633" s="17">
        <f t="shared" si="60"/>
        <v>1.3888900000000002</v>
      </c>
      <c r="I633" t="s">
        <v>2</v>
      </c>
      <c r="J633" s="9">
        <v>0.8</v>
      </c>
      <c r="K633" s="3">
        <v>0.81</v>
      </c>
      <c r="L633" s="3">
        <v>0.45</v>
      </c>
      <c r="M633">
        <v>1010</v>
      </c>
      <c r="N633" s="15">
        <f t="shared" si="64"/>
        <v>81</v>
      </c>
      <c r="O633">
        <f t="shared" si="61"/>
        <v>45</v>
      </c>
      <c r="P633" s="7">
        <f>A633-$A$581+1</f>
        <v>53</v>
      </c>
      <c r="Q633" s="2">
        <v>2209.8699000000001</v>
      </c>
      <c r="R633" s="10">
        <f t="shared" si="62"/>
        <v>190.93275936000003</v>
      </c>
      <c r="S633" s="1">
        <v>0.26845829999999998</v>
      </c>
      <c r="T633" s="13">
        <f t="shared" si="63"/>
        <v>1.3422915</v>
      </c>
      <c r="U633">
        <v>2.1051000000000002</v>
      </c>
    </row>
    <row r="634" spans="1:21">
      <c r="A634" s="4">
        <v>44461</v>
      </c>
      <c r="B634">
        <v>2022</v>
      </c>
      <c r="C634" t="s">
        <v>6</v>
      </c>
      <c r="D634" s="7">
        <v>32</v>
      </c>
      <c r="E634" s="7">
        <v>22</v>
      </c>
      <c r="F634" s="15">
        <f>(D634 + E634) / 2</f>
        <v>27</v>
      </c>
      <c r="G634">
        <v>4</v>
      </c>
      <c r="H634" s="17">
        <f t="shared" si="60"/>
        <v>1.1111120000000001</v>
      </c>
      <c r="I634" t="s">
        <v>1</v>
      </c>
      <c r="J634" s="9">
        <v>0.5</v>
      </c>
      <c r="K634" s="3">
        <v>0.8</v>
      </c>
      <c r="L634" s="3">
        <v>0.45</v>
      </c>
      <c r="M634">
        <v>1011</v>
      </c>
      <c r="N634" s="15">
        <f t="shared" si="64"/>
        <v>80</v>
      </c>
      <c r="O634">
        <f t="shared" si="61"/>
        <v>45</v>
      </c>
      <c r="P634" s="7">
        <f>A634-$A$581+1</f>
        <v>54</v>
      </c>
      <c r="Q634" s="2">
        <v>2922.7597999999998</v>
      </c>
      <c r="R634" s="10">
        <f t="shared" si="62"/>
        <v>252.52644672</v>
      </c>
      <c r="S634" s="1">
        <v>0.2659166</v>
      </c>
      <c r="T634" s="13">
        <f t="shared" si="63"/>
        <v>1.329583</v>
      </c>
      <c r="U634">
        <v>2.1047000000000002</v>
      </c>
    </row>
    <row r="635" spans="1:21">
      <c r="A635" s="4">
        <v>44462</v>
      </c>
      <c r="B635">
        <v>2022</v>
      </c>
      <c r="C635" t="s">
        <v>4</v>
      </c>
      <c r="D635" s="7">
        <v>28</v>
      </c>
      <c r="E635" s="7">
        <v>22</v>
      </c>
      <c r="F635" s="15">
        <f>(D635 + E635) / 2</f>
        <v>25</v>
      </c>
      <c r="G635">
        <v>5</v>
      </c>
      <c r="H635" s="17">
        <f t="shared" si="60"/>
        <v>1.3888900000000002</v>
      </c>
      <c r="I635" t="s">
        <v>19</v>
      </c>
      <c r="J635" s="9">
        <v>9.5</v>
      </c>
      <c r="K635" s="3">
        <v>0.91</v>
      </c>
      <c r="L635" s="3">
        <v>0.82</v>
      </c>
      <c r="M635">
        <v>1011</v>
      </c>
      <c r="N635" s="15">
        <f t="shared" si="64"/>
        <v>91</v>
      </c>
      <c r="O635">
        <f t="shared" si="61"/>
        <v>82</v>
      </c>
      <c r="P635" s="7">
        <f>A635-$A$581+1</f>
        <v>55</v>
      </c>
      <c r="Q635" s="2">
        <v>3017.1</v>
      </c>
      <c r="R635" s="10">
        <f t="shared" si="62"/>
        <v>260.67743999999999</v>
      </c>
      <c r="S635" s="1">
        <v>0.26529172000000001</v>
      </c>
      <c r="T635" s="13">
        <f t="shared" si="63"/>
        <v>1.3264586</v>
      </c>
      <c r="U635">
        <v>2.1093999999999999</v>
      </c>
    </row>
    <row r="636" spans="1:21">
      <c r="A636" s="4">
        <v>44463</v>
      </c>
      <c r="B636">
        <v>2022</v>
      </c>
      <c r="C636" t="s">
        <v>4</v>
      </c>
      <c r="D636" s="7">
        <v>29</v>
      </c>
      <c r="E636" s="7">
        <v>21</v>
      </c>
      <c r="F636" s="15">
        <f>(D636 + E636) / 2</f>
        <v>25</v>
      </c>
      <c r="G636">
        <v>4</v>
      </c>
      <c r="H636" s="17">
        <f t="shared" si="60"/>
        <v>1.1111120000000001</v>
      </c>
      <c r="I636" t="s">
        <v>1</v>
      </c>
      <c r="J636" s="9">
        <v>1.8</v>
      </c>
      <c r="K636" s="3">
        <v>0.88</v>
      </c>
      <c r="L636" s="3">
        <v>0.55000000000000004</v>
      </c>
      <c r="M636">
        <v>1011</v>
      </c>
      <c r="N636" s="15">
        <f t="shared" si="64"/>
        <v>88</v>
      </c>
      <c r="O636">
        <f t="shared" si="61"/>
        <v>55.000000000000007</v>
      </c>
      <c r="P636" s="7">
        <f>A636-$A$581+1</f>
        <v>56</v>
      </c>
      <c r="Q636" s="2">
        <v>2645.0798</v>
      </c>
      <c r="R636" s="10">
        <f t="shared" si="62"/>
        <v>228.53489472000001</v>
      </c>
      <c r="S636" s="1">
        <v>0.2713333</v>
      </c>
      <c r="T636" s="13">
        <f t="shared" si="63"/>
        <v>1.3566665</v>
      </c>
      <c r="U636">
        <v>2.1099000000000001</v>
      </c>
    </row>
    <row r="637" spans="1:21">
      <c r="A637" s="4">
        <v>44464</v>
      </c>
      <c r="B637">
        <v>2022</v>
      </c>
      <c r="C637" t="s">
        <v>4</v>
      </c>
      <c r="D637" s="7">
        <v>30</v>
      </c>
      <c r="E637" s="7">
        <v>21</v>
      </c>
      <c r="F637" s="15">
        <f>(D637 + E637) / 2</f>
        <v>25.5</v>
      </c>
      <c r="G637">
        <v>4</v>
      </c>
      <c r="H637" s="17">
        <f t="shared" si="60"/>
        <v>1.1111120000000001</v>
      </c>
      <c r="I637" t="s">
        <v>13</v>
      </c>
      <c r="J637" s="9">
        <v>2.8</v>
      </c>
      <c r="K637" s="3">
        <v>0.82</v>
      </c>
      <c r="L637" s="3">
        <v>0.56000000000000005</v>
      </c>
      <c r="M637">
        <v>1010</v>
      </c>
      <c r="N637" s="15">
        <f t="shared" si="64"/>
        <v>82</v>
      </c>
      <c r="O637">
        <f t="shared" si="61"/>
        <v>56.000000000000007</v>
      </c>
      <c r="P637" s="7">
        <f>A637-$A$581+1</f>
        <v>57</v>
      </c>
      <c r="Q637" s="2">
        <v>3653.45</v>
      </c>
      <c r="R637" s="10">
        <f t="shared" si="62"/>
        <v>315.65807999999998</v>
      </c>
      <c r="S637" s="1">
        <v>0.26950004999999999</v>
      </c>
      <c r="T637" s="13">
        <f t="shared" si="63"/>
        <v>1.34750025</v>
      </c>
      <c r="U637">
        <v>2.1097000000000001</v>
      </c>
    </row>
    <row r="638" spans="1:21">
      <c r="A638" s="4">
        <v>44465</v>
      </c>
      <c r="B638">
        <v>2022</v>
      </c>
      <c r="C638" t="s">
        <v>4</v>
      </c>
      <c r="D638" s="7">
        <v>31</v>
      </c>
      <c r="E638" s="7">
        <v>21</v>
      </c>
      <c r="F638" s="15">
        <f>(D638 + E638) / 2</f>
        <v>26</v>
      </c>
      <c r="G638">
        <v>5</v>
      </c>
      <c r="H638" s="17">
        <f t="shared" si="60"/>
        <v>1.3888900000000002</v>
      </c>
      <c r="I638" t="s">
        <v>30</v>
      </c>
      <c r="J638" s="9">
        <v>0.7</v>
      </c>
      <c r="K638" s="3">
        <v>0.83</v>
      </c>
      <c r="L638" s="3">
        <v>0.49</v>
      </c>
      <c r="M638">
        <v>1010</v>
      </c>
      <c r="N638" s="15">
        <f t="shared" si="64"/>
        <v>83</v>
      </c>
      <c r="O638">
        <f t="shared" si="61"/>
        <v>49</v>
      </c>
      <c r="P638" s="7">
        <f>A638-$A$581+1</f>
        <v>58</v>
      </c>
      <c r="Q638" s="2">
        <v>4034.3696</v>
      </c>
      <c r="R638" s="10">
        <f t="shared" si="62"/>
        <v>348.56953344000004</v>
      </c>
      <c r="S638" s="1">
        <v>0.26400005999999998</v>
      </c>
      <c r="T638" s="13">
        <f t="shared" si="63"/>
        <v>1.3200002999999998</v>
      </c>
      <c r="U638">
        <v>2.109</v>
      </c>
    </row>
    <row r="639" spans="1:21">
      <c r="A639" s="4">
        <v>44466</v>
      </c>
      <c r="B639">
        <v>2022</v>
      </c>
      <c r="C639" t="s">
        <v>14</v>
      </c>
      <c r="D639" s="7">
        <v>34</v>
      </c>
      <c r="E639" s="7">
        <v>21</v>
      </c>
      <c r="F639" s="15">
        <f>(D639 + E639) / 2</f>
        <v>27.5</v>
      </c>
      <c r="G639">
        <v>4</v>
      </c>
      <c r="H639" s="17">
        <f t="shared" si="60"/>
        <v>1.1111120000000001</v>
      </c>
      <c r="I639" t="s">
        <v>30</v>
      </c>
      <c r="J639" s="9">
        <v>0</v>
      </c>
      <c r="K639" s="3">
        <v>0.74</v>
      </c>
      <c r="L639" s="3">
        <v>0.27</v>
      </c>
      <c r="M639">
        <v>1010</v>
      </c>
      <c r="N639" s="15">
        <f t="shared" si="64"/>
        <v>74</v>
      </c>
      <c r="O639">
        <f t="shared" si="61"/>
        <v>27</v>
      </c>
      <c r="P639" s="7">
        <f>A639-$A$581+1</f>
        <v>59</v>
      </c>
      <c r="Q639" s="2">
        <v>4017.4602</v>
      </c>
      <c r="R639" s="10">
        <f t="shared" si="62"/>
        <v>347.10856128</v>
      </c>
      <c r="S639" s="1">
        <v>0.25862499999999999</v>
      </c>
      <c r="T639" s="13">
        <f t="shared" si="63"/>
        <v>1.2931250000000001</v>
      </c>
      <c r="U639">
        <v>2.1067</v>
      </c>
    </row>
    <row r="640" spans="1:21">
      <c r="A640" s="4">
        <v>44467</v>
      </c>
      <c r="B640">
        <v>2022</v>
      </c>
      <c r="C640" t="s">
        <v>6</v>
      </c>
      <c r="D640" s="7">
        <v>33</v>
      </c>
      <c r="E640" s="7">
        <v>22</v>
      </c>
      <c r="F640" s="15">
        <f>(D640 + E640) / 2</f>
        <v>27.5</v>
      </c>
      <c r="G640">
        <v>4</v>
      </c>
      <c r="H640" s="17">
        <f t="shared" si="60"/>
        <v>1.1111120000000001</v>
      </c>
      <c r="I640" t="s">
        <v>13</v>
      </c>
      <c r="J640" s="9">
        <v>0.1</v>
      </c>
      <c r="K640" s="3">
        <v>0.77</v>
      </c>
      <c r="L640" s="3">
        <v>0.34</v>
      </c>
      <c r="M640">
        <v>1010</v>
      </c>
      <c r="N640" s="15">
        <f t="shared" si="64"/>
        <v>77</v>
      </c>
      <c r="O640">
        <f t="shared" si="61"/>
        <v>34</v>
      </c>
      <c r="P640" s="7">
        <f>A640-$A$581+1</f>
        <v>60</v>
      </c>
      <c r="Q640" s="2">
        <v>4176.7695000000003</v>
      </c>
      <c r="R640" s="10">
        <f t="shared" si="62"/>
        <v>360.87288480000007</v>
      </c>
      <c r="S640" s="1">
        <v>0.25566673000000001</v>
      </c>
      <c r="T640" s="13">
        <f t="shared" si="63"/>
        <v>1.27833365</v>
      </c>
      <c r="U640">
        <v>2.1067</v>
      </c>
    </row>
    <row r="641" spans="1:21">
      <c r="A641" s="4">
        <v>44468</v>
      </c>
      <c r="B641">
        <v>2022</v>
      </c>
      <c r="C641" t="s">
        <v>6</v>
      </c>
      <c r="D641" s="7">
        <v>34</v>
      </c>
      <c r="E641" s="7">
        <v>22</v>
      </c>
      <c r="F641" s="15">
        <f>(D641 + E641) / 2</f>
        <v>28</v>
      </c>
      <c r="G641">
        <v>4</v>
      </c>
      <c r="H641" s="17">
        <f t="shared" si="60"/>
        <v>1.1111120000000001</v>
      </c>
      <c r="I641" t="s">
        <v>1</v>
      </c>
      <c r="J641" s="9">
        <v>0.5</v>
      </c>
      <c r="K641" s="3">
        <v>0.79</v>
      </c>
      <c r="L641" s="3">
        <v>0.39</v>
      </c>
      <c r="M641">
        <v>1010</v>
      </c>
      <c r="N641" s="15">
        <f t="shared" si="64"/>
        <v>79</v>
      </c>
      <c r="O641">
        <f t="shared" si="61"/>
        <v>39</v>
      </c>
      <c r="P641" s="7">
        <f>A641-$A$581+1</f>
        <v>61</v>
      </c>
      <c r="Q641" s="2">
        <v>3963.1694000000002</v>
      </c>
      <c r="R641" s="10">
        <f t="shared" si="62"/>
        <v>342.41783616000004</v>
      </c>
      <c r="S641" s="1">
        <v>0.25475004000000001</v>
      </c>
      <c r="T641" s="13">
        <f t="shared" si="63"/>
        <v>1.2737502000000001</v>
      </c>
      <c r="U641">
        <v>2.1061999999999999</v>
      </c>
    </row>
    <row r="642" spans="1:21">
      <c r="A642" s="4">
        <v>44469</v>
      </c>
      <c r="B642">
        <v>2022</v>
      </c>
      <c r="C642" t="s">
        <v>4</v>
      </c>
      <c r="D642" s="7">
        <v>32</v>
      </c>
      <c r="E642" s="7">
        <v>22</v>
      </c>
      <c r="F642" s="15">
        <f>(D642 + E642) / 2</f>
        <v>27</v>
      </c>
      <c r="G642">
        <v>5</v>
      </c>
      <c r="H642" s="17">
        <f t="shared" si="60"/>
        <v>1.3888900000000002</v>
      </c>
      <c r="I642" t="s">
        <v>2</v>
      </c>
      <c r="J642" s="9">
        <v>2.2999999999999998</v>
      </c>
      <c r="K642" s="3">
        <v>0.81</v>
      </c>
      <c r="L642" s="3">
        <v>0.55000000000000004</v>
      </c>
      <c r="M642">
        <v>1010</v>
      </c>
      <c r="N642" s="15">
        <f t="shared" si="64"/>
        <v>81</v>
      </c>
      <c r="O642">
        <f t="shared" si="61"/>
        <v>55.000000000000007</v>
      </c>
      <c r="P642" s="7">
        <f>A642-$A$581+1</f>
        <v>62</v>
      </c>
      <c r="Q642" s="2">
        <v>4112.6899999999996</v>
      </c>
      <c r="R642" s="10">
        <f t="shared" si="62"/>
        <v>355.33641599999999</v>
      </c>
      <c r="S642" s="1">
        <v>0.25433329999999998</v>
      </c>
      <c r="T642" s="13">
        <f t="shared" si="63"/>
        <v>1.2716664999999998</v>
      </c>
      <c r="U642">
        <v>2.1080000000000001</v>
      </c>
    </row>
    <row r="643" spans="1:21">
      <c r="A643" s="4">
        <v>44470</v>
      </c>
      <c r="B643">
        <v>2022</v>
      </c>
      <c r="C643" t="s">
        <v>5</v>
      </c>
      <c r="D643" s="7">
        <v>32</v>
      </c>
      <c r="E643" s="7">
        <v>22</v>
      </c>
      <c r="F643" s="15">
        <f>(D643 + E643) / 2</f>
        <v>27</v>
      </c>
      <c r="G643">
        <v>4</v>
      </c>
      <c r="H643" s="17">
        <f t="shared" si="60"/>
        <v>1.1111120000000001</v>
      </c>
      <c r="I643" t="s">
        <v>1</v>
      </c>
      <c r="J643" s="9">
        <v>22.3</v>
      </c>
      <c r="K643" s="3">
        <v>0.87</v>
      </c>
      <c r="L643" s="3">
        <v>0.64</v>
      </c>
      <c r="M643">
        <v>1010</v>
      </c>
      <c r="N643" s="15">
        <f t="shared" si="64"/>
        <v>87</v>
      </c>
      <c r="O643">
        <f t="shared" si="61"/>
        <v>64</v>
      </c>
      <c r="P643" s="7">
        <f>A643-$A$581+1</f>
        <v>63</v>
      </c>
      <c r="Q643" s="2">
        <v>4207.92</v>
      </c>
      <c r="R643" s="10">
        <f t="shared" si="62"/>
        <v>363.56428800000003</v>
      </c>
      <c r="S643" s="1">
        <v>0.25308325999999998</v>
      </c>
      <c r="T643" s="13">
        <f t="shared" si="63"/>
        <v>1.2654162999999998</v>
      </c>
      <c r="U643">
        <v>2.1139000000000001</v>
      </c>
    </row>
    <row r="644" spans="1:21">
      <c r="A644" s="4">
        <v>44471</v>
      </c>
      <c r="B644">
        <v>2022</v>
      </c>
      <c r="C644" t="s">
        <v>4</v>
      </c>
      <c r="D644" s="7">
        <v>29</v>
      </c>
      <c r="E644" s="7">
        <v>23</v>
      </c>
      <c r="F644" s="15">
        <f>(D644 + E644) / 2</f>
        <v>26</v>
      </c>
      <c r="G644">
        <v>3</v>
      </c>
      <c r="H644" s="17">
        <f t="shared" si="60"/>
        <v>0.83333400000000002</v>
      </c>
      <c r="I644" t="s">
        <v>10</v>
      </c>
      <c r="J644" s="9">
        <v>3.5</v>
      </c>
      <c r="K644" s="3">
        <v>0.92</v>
      </c>
      <c r="L644" s="3">
        <v>0.69</v>
      </c>
      <c r="M644">
        <v>1010</v>
      </c>
      <c r="N644" s="15">
        <f t="shared" si="64"/>
        <v>92</v>
      </c>
      <c r="O644">
        <f t="shared" si="61"/>
        <v>69</v>
      </c>
      <c r="P644" s="7">
        <f>A644-$A$581+1</f>
        <v>64</v>
      </c>
      <c r="Q644" s="2">
        <v>4338.7505000000001</v>
      </c>
      <c r="R644" s="10">
        <f t="shared" si="62"/>
        <v>374.86804320000005</v>
      </c>
      <c r="S644" s="1">
        <v>0.25212494000000002</v>
      </c>
      <c r="T644" s="13">
        <f t="shared" si="63"/>
        <v>1.2606247000000002</v>
      </c>
      <c r="U644">
        <v>2.1177999999999999</v>
      </c>
    </row>
    <row r="645" spans="1:21">
      <c r="A645" s="4">
        <v>44472</v>
      </c>
      <c r="B645">
        <v>2022</v>
      </c>
      <c r="C645" t="s">
        <v>4</v>
      </c>
      <c r="D645" s="7">
        <v>28</v>
      </c>
      <c r="E645" s="7">
        <v>22</v>
      </c>
      <c r="F645" s="15">
        <f>(D645 + E645) / 2</f>
        <v>25</v>
      </c>
      <c r="G645">
        <v>3</v>
      </c>
      <c r="H645" s="17">
        <f t="shared" si="60"/>
        <v>0.83333400000000002</v>
      </c>
      <c r="I645" t="s">
        <v>11</v>
      </c>
      <c r="J645" s="9">
        <v>6.5</v>
      </c>
      <c r="K645" s="3">
        <v>0.93</v>
      </c>
      <c r="L645" s="3">
        <v>0.74</v>
      </c>
      <c r="M645">
        <v>1010</v>
      </c>
      <c r="N645" s="15">
        <f t="shared" si="64"/>
        <v>93</v>
      </c>
      <c r="O645">
        <f t="shared" si="61"/>
        <v>74</v>
      </c>
      <c r="P645" s="7">
        <f>A645-$A$581+1</f>
        <v>65</v>
      </c>
      <c r="Q645" s="2">
        <v>4385.92</v>
      </c>
      <c r="R645" s="10">
        <f t="shared" si="62"/>
        <v>378.943488</v>
      </c>
      <c r="S645" s="1">
        <v>0.25020835000000002</v>
      </c>
      <c r="T645" s="13">
        <f t="shared" si="63"/>
        <v>1.2510417500000002</v>
      </c>
      <c r="U645">
        <v>2.1238000000000001</v>
      </c>
    </row>
    <row r="646" spans="1:21">
      <c r="A646" s="4">
        <v>44473</v>
      </c>
      <c r="B646">
        <v>2022</v>
      </c>
      <c r="C646" t="s">
        <v>4</v>
      </c>
      <c r="D646" s="7">
        <v>31</v>
      </c>
      <c r="E646" s="7">
        <v>22</v>
      </c>
      <c r="F646" s="15">
        <f>(D646 + E646) / 2</f>
        <v>26.5</v>
      </c>
      <c r="G646">
        <v>4</v>
      </c>
      <c r="H646" s="17">
        <f t="shared" si="60"/>
        <v>1.1111120000000001</v>
      </c>
      <c r="I646" t="s">
        <v>1</v>
      </c>
      <c r="J646" s="9">
        <v>1.3</v>
      </c>
      <c r="K646" s="3">
        <v>0.78</v>
      </c>
      <c r="L646" s="3">
        <v>0.53</v>
      </c>
      <c r="M646">
        <v>1009</v>
      </c>
      <c r="N646" s="15">
        <f t="shared" si="64"/>
        <v>78</v>
      </c>
      <c r="O646">
        <f t="shared" si="61"/>
        <v>53</v>
      </c>
      <c r="P646" s="7">
        <f>A646-$A$581+1</f>
        <v>66</v>
      </c>
      <c r="Q646" s="2">
        <v>4467.8</v>
      </c>
      <c r="R646" s="10">
        <f t="shared" si="62"/>
        <v>386.01792000000006</v>
      </c>
      <c r="S646" s="1">
        <v>0.24800004</v>
      </c>
      <c r="T646" s="13">
        <f t="shared" si="63"/>
        <v>1.2400002000000001</v>
      </c>
      <c r="U646">
        <v>2.1191</v>
      </c>
    </row>
    <row r="647" spans="1:21">
      <c r="A647" s="4">
        <v>44474</v>
      </c>
      <c r="B647">
        <v>2022</v>
      </c>
      <c r="C647" t="s">
        <v>4</v>
      </c>
      <c r="D647" s="7">
        <v>27</v>
      </c>
      <c r="E647" s="7">
        <v>22</v>
      </c>
      <c r="F647" s="15">
        <f>(D647 + E647) / 2</f>
        <v>24.5</v>
      </c>
      <c r="G647">
        <v>3</v>
      </c>
      <c r="H647" s="17">
        <f t="shared" si="60"/>
        <v>0.83333400000000002</v>
      </c>
      <c r="I647" t="s">
        <v>11</v>
      </c>
      <c r="J647" s="9">
        <v>5.0999999999999996</v>
      </c>
      <c r="K647" s="3">
        <v>0.91</v>
      </c>
      <c r="L647" s="3">
        <v>0.72</v>
      </c>
      <c r="M647">
        <v>1009</v>
      </c>
      <c r="N647" s="15">
        <f t="shared" si="64"/>
        <v>91</v>
      </c>
      <c r="O647">
        <f t="shared" si="61"/>
        <v>72</v>
      </c>
      <c r="P647" s="7">
        <f>A647-$A$581+1</f>
        <v>67</v>
      </c>
      <c r="Q647" s="2">
        <v>4547.01</v>
      </c>
      <c r="R647" s="10">
        <f t="shared" si="62"/>
        <v>392.86166400000002</v>
      </c>
      <c r="S647" s="1">
        <v>0.24566662</v>
      </c>
      <c r="T647" s="13">
        <f t="shared" si="63"/>
        <v>1.2283331</v>
      </c>
      <c r="U647">
        <v>2.1288</v>
      </c>
    </row>
    <row r="648" spans="1:21">
      <c r="A648" s="4">
        <v>44475</v>
      </c>
      <c r="B648">
        <v>2022</v>
      </c>
      <c r="C648" t="s">
        <v>32</v>
      </c>
      <c r="D648" s="7">
        <v>33</v>
      </c>
      <c r="E648" s="7">
        <v>22</v>
      </c>
      <c r="F648" s="15">
        <f>(D648 + E648) / 2</f>
        <v>27.5</v>
      </c>
      <c r="G648">
        <v>3</v>
      </c>
      <c r="H648" s="17">
        <f t="shared" si="60"/>
        <v>0.83333400000000002</v>
      </c>
      <c r="I648" t="s">
        <v>13</v>
      </c>
      <c r="J648" s="9">
        <v>1.7</v>
      </c>
      <c r="K648" s="3">
        <v>0.81</v>
      </c>
      <c r="L648" s="3">
        <v>0.56000000000000005</v>
      </c>
      <c r="M648">
        <v>1009</v>
      </c>
      <c r="N648" s="15">
        <f t="shared" si="64"/>
        <v>81</v>
      </c>
      <c r="O648">
        <f t="shared" si="61"/>
        <v>56.000000000000007</v>
      </c>
      <c r="P648" s="7">
        <f>A648-$A$581+1</f>
        <v>68</v>
      </c>
      <c r="Q648" s="2">
        <v>4423.3</v>
      </c>
      <c r="R648" s="10">
        <f t="shared" si="62"/>
        <v>382.17312000000004</v>
      </c>
      <c r="S648" s="1">
        <v>0.24687503</v>
      </c>
      <c r="T648" s="13">
        <f t="shared" si="63"/>
        <v>1.23437515</v>
      </c>
      <c r="U648">
        <v>2.1186000000000003</v>
      </c>
    </row>
    <row r="649" spans="1:21">
      <c r="A649" s="4">
        <v>44476</v>
      </c>
      <c r="B649">
        <v>2022</v>
      </c>
      <c r="C649" t="s">
        <v>31</v>
      </c>
      <c r="D649" s="7">
        <v>32</v>
      </c>
      <c r="E649" s="7">
        <v>22</v>
      </c>
      <c r="F649" s="15">
        <f>(D649 + E649) / 2</f>
        <v>27</v>
      </c>
      <c r="G649">
        <v>4</v>
      </c>
      <c r="H649" s="17">
        <f t="shared" si="60"/>
        <v>1.1111120000000001</v>
      </c>
      <c r="I649" t="s">
        <v>13</v>
      </c>
      <c r="J649" s="9">
        <v>1.8</v>
      </c>
      <c r="K649" s="3">
        <v>0.84</v>
      </c>
      <c r="L649" s="3">
        <v>0.55000000000000004</v>
      </c>
      <c r="M649">
        <v>1009</v>
      </c>
      <c r="N649" s="15">
        <f t="shared" si="64"/>
        <v>84</v>
      </c>
      <c r="O649">
        <f t="shared" si="61"/>
        <v>55.000000000000007</v>
      </c>
      <c r="P649" s="7">
        <f>A649-$A$581+1</f>
        <v>69</v>
      </c>
      <c r="Q649" s="2">
        <v>4618.21</v>
      </c>
      <c r="R649" s="10">
        <f t="shared" si="62"/>
        <v>399.01334400000002</v>
      </c>
      <c r="S649" s="1">
        <v>0.24620831000000001</v>
      </c>
      <c r="T649" s="13">
        <f t="shared" si="63"/>
        <v>1.23104155</v>
      </c>
      <c r="U649">
        <v>2.1208</v>
      </c>
    </row>
    <row r="650" spans="1:21">
      <c r="A650" s="4">
        <v>44477</v>
      </c>
      <c r="B650">
        <v>2022</v>
      </c>
      <c r="C650" t="s">
        <v>6</v>
      </c>
      <c r="D650" s="7">
        <v>32</v>
      </c>
      <c r="E650" s="7">
        <v>22</v>
      </c>
      <c r="F650" s="15">
        <f>(D650 + E650) / 2</f>
        <v>27</v>
      </c>
      <c r="G650">
        <v>4</v>
      </c>
      <c r="H650" s="17">
        <f t="shared" si="60"/>
        <v>1.1111120000000001</v>
      </c>
      <c r="I650" t="s">
        <v>2</v>
      </c>
      <c r="J650" s="9">
        <v>3.7</v>
      </c>
      <c r="K650" s="3">
        <v>0.83</v>
      </c>
      <c r="L650" s="3">
        <v>0.55000000000000004</v>
      </c>
      <c r="M650">
        <v>1008</v>
      </c>
      <c r="N650" s="15">
        <f t="shared" si="64"/>
        <v>83</v>
      </c>
      <c r="O650">
        <f t="shared" si="61"/>
        <v>55.000000000000007</v>
      </c>
      <c r="P650" s="7">
        <f>A650-$A$581+1</f>
        <v>70</v>
      </c>
      <c r="Q650" s="2">
        <v>4218.6000000000004</v>
      </c>
      <c r="R650" s="10">
        <f t="shared" si="62"/>
        <v>364.48704000000004</v>
      </c>
      <c r="S650" s="1">
        <v>0.24325003000000001</v>
      </c>
      <c r="T650" s="13">
        <f t="shared" si="63"/>
        <v>1.21625015</v>
      </c>
      <c r="U650">
        <v>2.1221999999999999</v>
      </c>
    </row>
    <row r="651" spans="1:21">
      <c r="A651" s="4">
        <v>44478</v>
      </c>
      <c r="B651">
        <v>2022</v>
      </c>
      <c r="C651" t="s">
        <v>6</v>
      </c>
      <c r="D651" s="7">
        <v>32</v>
      </c>
      <c r="E651" s="7">
        <v>22</v>
      </c>
      <c r="F651" s="15">
        <f>(D651 + E651) / 2</f>
        <v>27</v>
      </c>
      <c r="G651">
        <v>4</v>
      </c>
      <c r="H651" s="17">
        <f t="shared" si="60"/>
        <v>1.1111120000000001</v>
      </c>
      <c r="I651" t="s">
        <v>11</v>
      </c>
      <c r="J651" s="9">
        <v>0.5</v>
      </c>
      <c r="K651" s="3">
        <v>0.81</v>
      </c>
      <c r="L651" s="3">
        <v>0.45</v>
      </c>
      <c r="M651">
        <v>1008</v>
      </c>
      <c r="N651" s="15">
        <f t="shared" si="64"/>
        <v>81</v>
      </c>
      <c r="O651">
        <f t="shared" si="61"/>
        <v>45</v>
      </c>
      <c r="P651" s="7">
        <f>A651-$A$581+1</f>
        <v>71</v>
      </c>
      <c r="Q651" s="2">
        <v>4491.8296</v>
      </c>
      <c r="R651" s="10">
        <f t="shared" si="62"/>
        <v>388.09407744000004</v>
      </c>
      <c r="S651" s="1">
        <v>0.24145837000000001</v>
      </c>
      <c r="T651" s="13">
        <f t="shared" si="63"/>
        <v>1.2072918500000001</v>
      </c>
      <c r="U651">
        <v>2.1224000000000003</v>
      </c>
    </row>
    <row r="652" spans="1:21">
      <c r="A652" s="4">
        <v>44479</v>
      </c>
      <c r="B652">
        <v>2022</v>
      </c>
      <c r="C652" t="s">
        <v>4</v>
      </c>
      <c r="D652" s="7">
        <v>32</v>
      </c>
      <c r="E652" s="7">
        <v>22</v>
      </c>
      <c r="F652" s="15">
        <f>(D652 + E652) / 2</f>
        <v>27</v>
      </c>
      <c r="G652">
        <v>4</v>
      </c>
      <c r="H652" s="17">
        <f t="shared" si="60"/>
        <v>1.1111120000000001</v>
      </c>
      <c r="I652" t="s">
        <v>2</v>
      </c>
      <c r="J652" s="9">
        <v>0.8</v>
      </c>
      <c r="K652" s="3">
        <v>0.82</v>
      </c>
      <c r="L652" s="3">
        <v>0.45</v>
      </c>
      <c r="M652">
        <v>1007</v>
      </c>
      <c r="N652" s="15">
        <f t="shared" si="64"/>
        <v>82</v>
      </c>
      <c r="O652">
        <f t="shared" si="61"/>
        <v>45</v>
      </c>
      <c r="P652" s="7">
        <f>A652-$A$581+1</f>
        <v>72</v>
      </c>
      <c r="Q652" s="2">
        <v>4678.7295000000004</v>
      </c>
      <c r="R652" s="10">
        <f t="shared" si="62"/>
        <v>404.24222880000008</v>
      </c>
      <c r="S652" s="1">
        <v>0.24095833</v>
      </c>
      <c r="T652" s="13">
        <f t="shared" si="63"/>
        <v>1.20479165</v>
      </c>
      <c r="U652">
        <v>2.1227</v>
      </c>
    </row>
    <row r="653" spans="1:21">
      <c r="A653" s="4">
        <v>44480</v>
      </c>
      <c r="B653">
        <v>2022</v>
      </c>
      <c r="C653" t="s">
        <v>4</v>
      </c>
      <c r="D653" s="7">
        <v>31</v>
      </c>
      <c r="E653" s="7">
        <v>22</v>
      </c>
      <c r="F653" s="15">
        <f>(D653 + E653) / 2</f>
        <v>26.5</v>
      </c>
      <c r="G653">
        <v>4</v>
      </c>
      <c r="H653" s="17">
        <f t="shared" si="60"/>
        <v>1.1111120000000001</v>
      </c>
      <c r="I653" t="s">
        <v>13</v>
      </c>
      <c r="J653" s="9">
        <v>3.1</v>
      </c>
      <c r="K653" s="3">
        <v>0.83</v>
      </c>
      <c r="L653" s="3">
        <v>0.62</v>
      </c>
      <c r="M653">
        <v>1008</v>
      </c>
      <c r="N653" s="15">
        <f t="shared" si="64"/>
        <v>83</v>
      </c>
      <c r="O653">
        <f t="shared" si="61"/>
        <v>62</v>
      </c>
      <c r="P653" s="7">
        <f>A653-$A$581+1</f>
        <v>73</v>
      </c>
      <c r="Q653" s="2">
        <v>4745.4795000000004</v>
      </c>
      <c r="R653" s="10">
        <f t="shared" si="62"/>
        <v>410.00942880000008</v>
      </c>
      <c r="S653" s="1">
        <v>0.24095839999999999</v>
      </c>
      <c r="T653" s="13">
        <f t="shared" si="63"/>
        <v>1.2047919999999999</v>
      </c>
      <c r="U653">
        <v>2.1257999999999999</v>
      </c>
    </row>
    <row r="654" spans="1:21">
      <c r="A654" s="4">
        <v>44481</v>
      </c>
      <c r="B654">
        <v>2022</v>
      </c>
      <c r="C654" t="s">
        <v>4</v>
      </c>
      <c r="D654" s="7">
        <v>32</v>
      </c>
      <c r="E654" s="7">
        <v>22</v>
      </c>
      <c r="F654" s="15">
        <f>(D654 + E654) / 2</f>
        <v>27</v>
      </c>
      <c r="G654">
        <v>3</v>
      </c>
      <c r="H654" s="17">
        <f t="shared" si="60"/>
        <v>0.83333400000000002</v>
      </c>
      <c r="I654" t="s">
        <v>13</v>
      </c>
      <c r="J654" s="9">
        <v>3.3</v>
      </c>
      <c r="K654" s="3">
        <v>0.84</v>
      </c>
      <c r="L654" s="3">
        <v>0.61</v>
      </c>
      <c r="M654">
        <v>1007</v>
      </c>
      <c r="N654" s="15">
        <f t="shared" si="64"/>
        <v>84</v>
      </c>
      <c r="O654">
        <f t="shared" si="61"/>
        <v>61</v>
      </c>
      <c r="P654" s="7">
        <f>A654-$A$581+1</f>
        <v>74</v>
      </c>
      <c r="Q654" s="2">
        <v>3286.7698</v>
      </c>
      <c r="R654" s="10">
        <f t="shared" si="62"/>
        <v>283.97691072000003</v>
      </c>
      <c r="S654" s="1">
        <v>0.24766663999999999</v>
      </c>
      <c r="T654" s="13">
        <f t="shared" si="63"/>
        <v>1.2383332</v>
      </c>
      <c r="U654">
        <v>2.1254</v>
      </c>
    </row>
    <row r="655" spans="1:21">
      <c r="A655" s="4">
        <v>44482</v>
      </c>
      <c r="B655">
        <v>2022</v>
      </c>
      <c r="C655" t="s">
        <v>4</v>
      </c>
      <c r="D655" s="7">
        <v>31</v>
      </c>
      <c r="E655" s="7">
        <v>22</v>
      </c>
      <c r="F655" s="15">
        <f>(D655 + E655) / 2</f>
        <v>26.5</v>
      </c>
      <c r="G655">
        <v>4</v>
      </c>
      <c r="H655" s="17">
        <f t="shared" si="60"/>
        <v>1.1111120000000001</v>
      </c>
      <c r="I655" t="s">
        <v>1</v>
      </c>
      <c r="J655" s="9">
        <v>3.1</v>
      </c>
      <c r="K655" s="3">
        <v>0.84</v>
      </c>
      <c r="L655" s="3">
        <v>0.56000000000000005</v>
      </c>
      <c r="M655">
        <v>1007</v>
      </c>
      <c r="N655" s="15">
        <f t="shared" si="64"/>
        <v>84</v>
      </c>
      <c r="O655">
        <f t="shared" si="61"/>
        <v>56.000000000000007</v>
      </c>
      <c r="P655" s="7">
        <f>A655-$A$581+1</f>
        <v>75</v>
      </c>
      <c r="Q655" s="2">
        <v>4824.6899999999996</v>
      </c>
      <c r="R655" s="10">
        <f t="shared" si="62"/>
        <v>416.85321599999997</v>
      </c>
      <c r="S655" s="1">
        <v>0.24512497999999999</v>
      </c>
      <c r="T655" s="13">
        <f t="shared" si="63"/>
        <v>1.2256249000000001</v>
      </c>
      <c r="U655">
        <v>2.1287000000000003</v>
      </c>
    </row>
    <row r="656" spans="1:21">
      <c r="A656" s="4">
        <v>44483</v>
      </c>
      <c r="B656">
        <v>2022</v>
      </c>
      <c r="C656" t="s">
        <v>6</v>
      </c>
      <c r="D656" s="7">
        <v>32</v>
      </c>
      <c r="E656" s="7">
        <v>23</v>
      </c>
      <c r="F656" s="15">
        <f>(D656 + E656) / 2</f>
        <v>27.5</v>
      </c>
      <c r="G656">
        <v>3</v>
      </c>
      <c r="H656" s="17">
        <f t="shared" si="60"/>
        <v>0.83333400000000002</v>
      </c>
      <c r="I656" t="s">
        <v>13</v>
      </c>
      <c r="J656" s="9">
        <v>3.5</v>
      </c>
      <c r="K656" s="3">
        <v>0.84</v>
      </c>
      <c r="L656" s="3">
        <v>0.71</v>
      </c>
      <c r="M656">
        <v>1007</v>
      </c>
      <c r="N656" s="15">
        <f t="shared" si="64"/>
        <v>84</v>
      </c>
      <c r="O656">
        <f t="shared" si="61"/>
        <v>71</v>
      </c>
      <c r="P656" s="7">
        <f>A656-$A$581+1</f>
        <v>76</v>
      </c>
      <c r="Q656" s="2">
        <v>4044.16</v>
      </c>
      <c r="R656" s="10">
        <f t="shared" si="62"/>
        <v>349.41542400000003</v>
      </c>
      <c r="S656" s="1">
        <v>0.24341667</v>
      </c>
      <c r="T656" s="13">
        <f t="shared" si="63"/>
        <v>1.21708335</v>
      </c>
      <c r="U656">
        <v>2.1263000000000001</v>
      </c>
    </row>
    <row r="657" spans="1:21">
      <c r="A657" s="4">
        <v>44484</v>
      </c>
      <c r="B657">
        <v>2022</v>
      </c>
      <c r="C657" t="s">
        <v>4</v>
      </c>
      <c r="D657" s="7">
        <v>32</v>
      </c>
      <c r="E657" s="7">
        <v>22</v>
      </c>
      <c r="F657" s="15">
        <f>(D657 + E657) / 2</f>
        <v>27</v>
      </c>
      <c r="G657">
        <v>4</v>
      </c>
      <c r="H657" s="17">
        <f t="shared" si="60"/>
        <v>1.1111120000000001</v>
      </c>
      <c r="I657" t="s">
        <v>1</v>
      </c>
      <c r="J657" s="9">
        <v>5.0999999999999996</v>
      </c>
      <c r="K657" s="3">
        <v>0.84</v>
      </c>
      <c r="L657" s="3">
        <v>0.51</v>
      </c>
      <c r="M657">
        <v>1006</v>
      </c>
      <c r="N657" s="15">
        <f t="shared" si="64"/>
        <v>84</v>
      </c>
      <c r="O657">
        <f t="shared" si="61"/>
        <v>51</v>
      </c>
      <c r="P657" s="7">
        <f>A657-$A$581+1</f>
        <v>77</v>
      </c>
      <c r="Q657" s="2">
        <v>4544.3393999999998</v>
      </c>
      <c r="R657" s="10">
        <f t="shared" si="62"/>
        <v>392.63092416000001</v>
      </c>
      <c r="S657" s="1">
        <v>0.24262497999999999</v>
      </c>
      <c r="T657" s="13">
        <f t="shared" si="63"/>
        <v>1.2131249</v>
      </c>
      <c r="U657">
        <v>2.1305000000000001</v>
      </c>
    </row>
    <row r="658" spans="1:21">
      <c r="A658" s="4">
        <v>44485</v>
      </c>
      <c r="B658">
        <v>2022</v>
      </c>
      <c r="C658" t="s">
        <v>6</v>
      </c>
      <c r="D658" s="7">
        <v>33</v>
      </c>
      <c r="E658" s="7">
        <v>23</v>
      </c>
      <c r="F658" s="15">
        <f>(D658 + E658) / 2</f>
        <v>28</v>
      </c>
      <c r="G658">
        <v>5</v>
      </c>
      <c r="H658" s="17">
        <f t="shared" si="60"/>
        <v>1.3888900000000002</v>
      </c>
      <c r="I658" t="s">
        <v>1</v>
      </c>
      <c r="J658" s="9">
        <v>2.9</v>
      </c>
      <c r="K658" s="3">
        <v>0.81</v>
      </c>
      <c r="L658" s="3">
        <v>0.56999999999999995</v>
      </c>
      <c r="M658">
        <v>1006</v>
      </c>
      <c r="N658" s="15">
        <f t="shared" si="64"/>
        <v>81</v>
      </c>
      <c r="O658">
        <f t="shared" si="61"/>
        <v>56.999999999999993</v>
      </c>
      <c r="P658" s="7">
        <f>A658-$A$581+1</f>
        <v>78</v>
      </c>
      <c r="Q658" s="2">
        <v>5080.1196</v>
      </c>
      <c r="R658" s="10">
        <f t="shared" si="62"/>
        <v>438.92233344000005</v>
      </c>
      <c r="S658" s="1">
        <v>0.23283334</v>
      </c>
      <c r="T658" s="13">
        <f t="shared" si="63"/>
        <v>1.1641667</v>
      </c>
      <c r="U658">
        <v>2.1276999999999999</v>
      </c>
    </row>
    <row r="659" spans="1:21">
      <c r="A659" s="4">
        <v>44486</v>
      </c>
      <c r="B659">
        <v>2022</v>
      </c>
      <c r="C659" t="s">
        <v>27</v>
      </c>
      <c r="D659" s="7">
        <v>31</v>
      </c>
      <c r="E659" s="7">
        <v>22</v>
      </c>
      <c r="F659" s="15">
        <f>(D659 + E659) / 2</f>
        <v>26.5</v>
      </c>
      <c r="G659">
        <v>6</v>
      </c>
      <c r="H659" s="17">
        <f t="shared" si="60"/>
        <v>1.666668</v>
      </c>
      <c r="I659" t="s">
        <v>13</v>
      </c>
      <c r="J659" s="9">
        <v>3.9</v>
      </c>
      <c r="K659" s="3">
        <v>0.82</v>
      </c>
      <c r="L659" s="3">
        <v>0.54</v>
      </c>
      <c r="M659">
        <v>1008</v>
      </c>
      <c r="N659" s="15">
        <f t="shared" si="64"/>
        <v>82</v>
      </c>
      <c r="O659">
        <f t="shared" si="61"/>
        <v>54</v>
      </c>
      <c r="P659" s="7">
        <f>A659-$A$581+1</f>
        <v>79</v>
      </c>
      <c r="Q659" s="2">
        <v>4786.42</v>
      </c>
      <c r="R659" s="10">
        <f t="shared" si="62"/>
        <v>413.54668800000002</v>
      </c>
      <c r="S659" s="1">
        <v>0.23341666</v>
      </c>
      <c r="T659" s="13">
        <f t="shared" si="63"/>
        <v>1.1670833</v>
      </c>
      <c r="U659">
        <v>2.1360999999999999</v>
      </c>
    </row>
    <row r="660" spans="1:21">
      <c r="A660" s="4">
        <v>44487</v>
      </c>
      <c r="B660">
        <v>2022</v>
      </c>
      <c r="C660" t="s">
        <v>4</v>
      </c>
      <c r="D660" s="7">
        <v>33</v>
      </c>
      <c r="E660" s="7">
        <v>22</v>
      </c>
      <c r="F660" s="15">
        <f>(D660 + E660) / 2</f>
        <v>27.5</v>
      </c>
      <c r="G660">
        <v>5</v>
      </c>
      <c r="H660" s="17">
        <f t="shared" si="60"/>
        <v>1.3888900000000002</v>
      </c>
      <c r="I660" t="s">
        <v>13</v>
      </c>
      <c r="J660" s="9">
        <v>1.4</v>
      </c>
      <c r="K660" s="3">
        <v>0.73</v>
      </c>
      <c r="L660" s="3">
        <v>0.65</v>
      </c>
      <c r="M660">
        <v>1009</v>
      </c>
      <c r="N660" s="15">
        <f t="shared" si="64"/>
        <v>73</v>
      </c>
      <c r="O660">
        <f t="shared" si="61"/>
        <v>65</v>
      </c>
      <c r="P660" s="7">
        <f>A660-$A$581+1</f>
        <v>80</v>
      </c>
      <c r="Q660" s="2">
        <v>5161.1099999999997</v>
      </c>
      <c r="R660" s="10">
        <f t="shared" si="62"/>
        <v>445.91990399999997</v>
      </c>
      <c r="S660" s="1">
        <v>0.23566670000000001</v>
      </c>
      <c r="T660" s="13">
        <f t="shared" si="63"/>
        <v>1.1783335000000001</v>
      </c>
      <c r="U660">
        <v>2.1320999999999999</v>
      </c>
    </row>
    <row r="661" spans="1:21">
      <c r="A661" s="4">
        <v>44488</v>
      </c>
      <c r="B661">
        <v>2022</v>
      </c>
      <c r="C661" t="s">
        <v>6</v>
      </c>
      <c r="D661" s="7">
        <v>33</v>
      </c>
      <c r="E661" s="7">
        <v>23</v>
      </c>
      <c r="F661" s="15">
        <f>(D661 + E661) / 2</f>
        <v>28</v>
      </c>
      <c r="G661">
        <v>6</v>
      </c>
      <c r="H661" s="17">
        <f t="shared" si="60"/>
        <v>1.666668</v>
      </c>
      <c r="I661" t="s">
        <v>1</v>
      </c>
      <c r="J661" s="9">
        <v>0.3</v>
      </c>
      <c r="K661" s="3">
        <v>0.69</v>
      </c>
      <c r="L661" s="3">
        <v>0.52</v>
      </c>
      <c r="M661">
        <v>1009</v>
      </c>
      <c r="N661" s="15">
        <f t="shared" si="64"/>
        <v>69</v>
      </c>
      <c r="O661">
        <f t="shared" si="61"/>
        <v>52</v>
      </c>
      <c r="P661" s="7">
        <f>A661-$A$581+1</f>
        <v>81</v>
      </c>
      <c r="Q661" s="2">
        <v>5257.23</v>
      </c>
      <c r="R661" s="10">
        <f t="shared" si="62"/>
        <v>454.224672</v>
      </c>
      <c r="S661" s="1">
        <v>0.23283330999999999</v>
      </c>
      <c r="T661" s="13">
        <f t="shared" si="63"/>
        <v>1.16416655</v>
      </c>
      <c r="U661">
        <v>2.1301000000000001</v>
      </c>
    </row>
    <row r="662" spans="1:21">
      <c r="A662" s="4">
        <v>44489</v>
      </c>
      <c r="B662">
        <v>2022</v>
      </c>
      <c r="C662" t="s">
        <v>4</v>
      </c>
      <c r="D662" s="7">
        <v>33</v>
      </c>
      <c r="E662" s="7">
        <v>23</v>
      </c>
      <c r="F662" s="15">
        <f>(D662 + E662) / 2</f>
        <v>28</v>
      </c>
      <c r="G662">
        <v>5</v>
      </c>
      <c r="H662" s="17">
        <f t="shared" si="60"/>
        <v>1.3888900000000002</v>
      </c>
      <c r="I662" t="s">
        <v>1</v>
      </c>
      <c r="J662" s="9">
        <v>0.9</v>
      </c>
      <c r="K662" s="3">
        <v>0.74</v>
      </c>
      <c r="L662" s="3">
        <v>0.5</v>
      </c>
      <c r="M662">
        <v>1009</v>
      </c>
      <c r="N662" s="15">
        <f t="shared" si="64"/>
        <v>74</v>
      </c>
      <c r="O662">
        <f t="shared" si="61"/>
        <v>50</v>
      </c>
      <c r="P662" s="7">
        <f>A662-$A$581+1</f>
        <v>82</v>
      </c>
      <c r="Q662" s="2">
        <v>5337.3306000000002</v>
      </c>
      <c r="R662" s="10">
        <f t="shared" si="62"/>
        <v>461.14536384000007</v>
      </c>
      <c r="S662" s="1">
        <v>0.2321666</v>
      </c>
      <c r="T662" s="13">
        <f t="shared" si="63"/>
        <v>1.160833</v>
      </c>
      <c r="U662">
        <v>2.1305000000000001</v>
      </c>
    </row>
    <row r="663" spans="1:21">
      <c r="A663" s="4">
        <v>44490</v>
      </c>
      <c r="B663">
        <v>2022</v>
      </c>
      <c r="C663" t="s">
        <v>6</v>
      </c>
      <c r="D663" s="7">
        <v>35</v>
      </c>
      <c r="E663" s="7">
        <v>23</v>
      </c>
      <c r="F663" s="15">
        <f>(D663 + E663) / 2</f>
        <v>29</v>
      </c>
      <c r="G663">
        <v>6</v>
      </c>
      <c r="H663" s="17">
        <f t="shared" si="60"/>
        <v>1.666668</v>
      </c>
      <c r="I663" t="s">
        <v>1</v>
      </c>
      <c r="J663" s="9">
        <v>0.3</v>
      </c>
      <c r="K663" s="3">
        <v>0.73</v>
      </c>
      <c r="L663" s="3">
        <v>0.45</v>
      </c>
      <c r="M663">
        <v>1008</v>
      </c>
      <c r="N663" s="15">
        <f t="shared" si="64"/>
        <v>73</v>
      </c>
      <c r="O663">
        <f t="shared" si="61"/>
        <v>45</v>
      </c>
      <c r="P663" s="7">
        <f>A663-$A$581+1</f>
        <v>83</v>
      </c>
      <c r="Q663" s="2">
        <v>5328.4296999999997</v>
      </c>
      <c r="R663" s="10">
        <f t="shared" si="62"/>
        <v>460.37632608000001</v>
      </c>
      <c r="S663" s="1">
        <v>0.23279158999999999</v>
      </c>
      <c r="T663" s="13">
        <f t="shared" si="63"/>
        <v>1.1639579499999999</v>
      </c>
      <c r="U663">
        <v>2.1268000000000002</v>
      </c>
    </row>
    <row r="664" spans="1:21">
      <c r="A664" s="4">
        <v>44491</v>
      </c>
      <c r="B664">
        <v>2022</v>
      </c>
      <c r="C664" t="s">
        <v>4</v>
      </c>
      <c r="D664" s="7">
        <v>34</v>
      </c>
      <c r="E664" s="7">
        <v>23</v>
      </c>
      <c r="F664" s="15">
        <f>(D664 + E664) / 2</f>
        <v>28.5</v>
      </c>
      <c r="G664">
        <v>4</v>
      </c>
      <c r="H664" s="17">
        <f t="shared" si="60"/>
        <v>1.1111120000000001</v>
      </c>
      <c r="I664" t="s">
        <v>3</v>
      </c>
      <c r="J664" s="9">
        <v>4</v>
      </c>
      <c r="K664" s="3">
        <v>0.79</v>
      </c>
      <c r="L664" s="3">
        <v>0.47</v>
      </c>
      <c r="M664">
        <v>1009</v>
      </c>
      <c r="N664" s="15">
        <f t="shared" si="64"/>
        <v>79</v>
      </c>
      <c r="O664">
        <f t="shared" si="61"/>
        <v>47</v>
      </c>
      <c r="P664" s="7">
        <f>A664-$A$581+1</f>
        <v>84</v>
      </c>
      <c r="Q664" s="2">
        <v>5255.4497000000001</v>
      </c>
      <c r="R664" s="10">
        <f t="shared" si="62"/>
        <v>454.07085408000006</v>
      </c>
      <c r="S664" s="1">
        <v>0.23262495999999999</v>
      </c>
      <c r="T664" s="13">
        <f t="shared" si="63"/>
        <v>1.1631247999999998</v>
      </c>
      <c r="U664">
        <v>2.1303999999999998</v>
      </c>
    </row>
    <row r="665" spans="1:21">
      <c r="A665" s="4">
        <v>44492</v>
      </c>
      <c r="B665">
        <v>2022</v>
      </c>
      <c r="C665" t="s">
        <v>32</v>
      </c>
      <c r="D665" s="7">
        <v>33</v>
      </c>
      <c r="E665" s="7">
        <v>22</v>
      </c>
      <c r="F665" s="15">
        <f>(D665 + E665) / 2</f>
        <v>27.5</v>
      </c>
      <c r="G665">
        <v>5</v>
      </c>
      <c r="H665" s="17">
        <f t="shared" si="60"/>
        <v>1.3888900000000002</v>
      </c>
      <c r="I665" t="s">
        <v>11</v>
      </c>
      <c r="J665" s="9">
        <v>1.6</v>
      </c>
      <c r="K665" s="3">
        <v>0.8</v>
      </c>
      <c r="L665" s="3">
        <v>0.51</v>
      </c>
      <c r="M665">
        <v>1011</v>
      </c>
      <c r="N665" s="15">
        <f t="shared" si="64"/>
        <v>80</v>
      </c>
      <c r="O665">
        <f t="shared" si="61"/>
        <v>51</v>
      </c>
      <c r="P665" s="7">
        <f>A665-$A$581+1</f>
        <v>85</v>
      </c>
      <c r="Q665" s="2">
        <v>5465.4893000000002</v>
      </c>
      <c r="R665" s="10">
        <f t="shared" si="62"/>
        <v>472.21827552000002</v>
      </c>
      <c r="S665" s="1">
        <v>0.23037504</v>
      </c>
      <c r="T665" s="13">
        <f t="shared" si="63"/>
        <v>1.1518752000000001</v>
      </c>
      <c r="U665">
        <v>2.1355</v>
      </c>
    </row>
    <row r="666" spans="1:21">
      <c r="A666" s="4">
        <v>44493</v>
      </c>
      <c r="B666">
        <v>2022</v>
      </c>
      <c r="C666" t="s">
        <v>4</v>
      </c>
      <c r="D666" s="7">
        <v>33</v>
      </c>
      <c r="E666" s="7">
        <v>23</v>
      </c>
      <c r="F666" s="15">
        <f>(D666 + E666) / 2</f>
        <v>28</v>
      </c>
      <c r="G666">
        <v>8</v>
      </c>
      <c r="H666" s="17">
        <f t="shared" si="60"/>
        <v>2.2222240000000002</v>
      </c>
      <c r="I666" t="s">
        <v>3</v>
      </c>
      <c r="J666" s="9">
        <v>0.8</v>
      </c>
      <c r="K666" s="3">
        <v>0.78</v>
      </c>
      <c r="L666" s="3">
        <v>0.42</v>
      </c>
      <c r="M666">
        <v>1011</v>
      </c>
      <c r="N666" s="15">
        <f t="shared" si="64"/>
        <v>78</v>
      </c>
      <c r="O666">
        <f t="shared" si="61"/>
        <v>42</v>
      </c>
      <c r="P666" s="7">
        <f>A666-$A$581+1</f>
        <v>86</v>
      </c>
      <c r="Q666" s="2">
        <v>5631.9204</v>
      </c>
      <c r="R666" s="10">
        <f t="shared" si="62"/>
        <v>486.59792256000003</v>
      </c>
      <c r="S666" s="1">
        <v>0.22750000000000001</v>
      </c>
      <c r="T666" s="13">
        <f t="shared" si="63"/>
        <v>1.1375</v>
      </c>
      <c r="U666">
        <v>2.1335999999999999</v>
      </c>
    </row>
    <row r="667" spans="1:21">
      <c r="A667" s="4">
        <v>44494</v>
      </c>
      <c r="B667">
        <v>2022</v>
      </c>
      <c r="C667" t="s">
        <v>6</v>
      </c>
      <c r="D667" s="7">
        <v>33</v>
      </c>
      <c r="E667" s="7">
        <v>22</v>
      </c>
      <c r="F667" s="15">
        <f>(D667 + E667) / 2</f>
        <v>27.5</v>
      </c>
      <c r="G667">
        <v>7</v>
      </c>
      <c r="H667" s="17">
        <f t="shared" si="60"/>
        <v>1.9444460000000001</v>
      </c>
      <c r="I667" t="s">
        <v>3</v>
      </c>
      <c r="J667" s="9">
        <v>0.9</v>
      </c>
      <c r="K667" s="3">
        <v>0.78</v>
      </c>
      <c r="L667" s="3">
        <v>0.4</v>
      </c>
      <c r="M667">
        <v>1010</v>
      </c>
      <c r="N667" s="15">
        <f t="shared" si="64"/>
        <v>78</v>
      </c>
      <c r="O667">
        <f t="shared" si="61"/>
        <v>40</v>
      </c>
      <c r="P667" s="7">
        <f>A667-$A$581+1</f>
        <v>87</v>
      </c>
      <c r="Q667" s="2">
        <v>5601.6597000000002</v>
      </c>
      <c r="R667" s="10">
        <f t="shared" si="62"/>
        <v>483.98339808000003</v>
      </c>
      <c r="S667" s="1">
        <v>0.22691663000000001</v>
      </c>
      <c r="T667" s="13">
        <f t="shared" si="63"/>
        <v>1.1345831500000001</v>
      </c>
      <c r="U667">
        <v>2.1362999999999999</v>
      </c>
    </row>
    <row r="668" spans="1:21">
      <c r="A668" s="4">
        <v>44495</v>
      </c>
      <c r="B668">
        <v>2022</v>
      </c>
      <c r="C668" t="s">
        <v>32</v>
      </c>
      <c r="D668" s="7">
        <v>34</v>
      </c>
      <c r="E668" s="7">
        <v>22</v>
      </c>
      <c r="F668" s="15">
        <f>(D668 + E668) / 2</f>
        <v>28</v>
      </c>
      <c r="G668">
        <v>4</v>
      </c>
      <c r="H668" s="17">
        <f t="shared" si="60"/>
        <v>1.1111120000000001</v>
      </c>
      <c r="I668" t="s">
        <v>11</v>
      </c>
      <c r="J668" s="9">
        <v>3.1</v>
      </c>
      <c r="K668" s="3">
        <v>0.81</v>
      </c>
      <c r="L668" s="3">
        <v>0.51</v>
      </c>
      <c r="M668">
        <v>1009</v>
      </c>
      <c r="N668" s="15">
        <f t="shared" si="64"/>
        <v>81</v>
      </c>
      <c r="O668">
        <f t="shared" si="61"/>
        <v>51</v>
      </c>
      <c r="P668" s="7">
        <f>A668-$A$581+1</f>
        <v>88</v>
      </c>
      <c r="Q668" s="2">
        <v>3665.91</v>
      </c>
      <c r="R668" s="10">
        <f t="shared" si="62"/>
        <v>316.734624</v>
      </c>
      <c r="S668" s="1">
        <v>0.22549999000000001</v>
      </c>
      <c r="T668" s="13">
        <f t="shared" si="63"/>
        <v>1.12749995</v>
      </c>
      <c r="U668">
        <v>2.1354000000000002</v>
      </c>
    </row>
    <row r="669" spans="1:21">
      <c r="A669" s="4">
        <v>44496</v>
      </c>
      <c r="B669">
        <v>2022</v>
      </c>
      <c r="C669" t="s">
        <v>4</v>
      </c>
      <c r="D669" s="7">
        <v>33</v>
      </c>
      <c r="E669" s="7">
        <v>22</v>
      </c>
      <c r="F669" s="15">
        <f>(D669 + E669) / 2</f>
        <v>27.5</v>
      </c>
      <c r="G669">
        <v>4</v>
      </c>
      <c r="H669" s="17">
        <f t="shared" si="60"/>
        <v>1.1111120000000001</v>
      </c>
      <c r="I669" t="s">
        <v>2</v>
      </c>
      <c r="J669" s="9">
        <v>1.9</v>
      </c>
      <c r="K669" s="3">
        <v>0.8</v>
      </c>
      <c r="L669" s="3">
        <v>0.57999999999999996</v>
      </c>
      <c r="M669">
        <v>1009</v>
      </c>
      <c r="N669" s="15">
        <f t="shared" si="64"/>
        <v>80</v>
      </c>
      <c r="O669">
        <f t="shared" si="61"/>
        <v>57.999999999999993</v>
      </c>
      <c r="P669" s="7">
        <f>A669-$A$581+1</f>
        <v>89</v>
      </c>
      <c r="Q669" s="2">
        <v>2941.45</v>
      </c>
      <c r="R669" s="10">
        <f t="shared" si="62"/>
        <v>254.14127999999999</v>
      </c>
      <c r="S669" s="1">
        <v>0.22991663000000001</v>
      </c>
      <c r="T669" s="13">
        <f t="shared" si="63"/>
        <v>1.1495831500000002</v>
      </c>
      <c r="U669">
        <v>2.1388000000000003</v>
      </c>
    </row>
    <row r="670" spans="1:21">
      <c r="A670" s="4">
        <v>44497</v>
      </c>
      <c r="B670">
        <v>2022</v>
      </c>
      <c r="C670" t="s">
        <v>31</v>
      </c>
      <c r="D670" s="7">
        <v>35</v>
      </c>
      <c r="E670" s="7">
        <v>22</v>
      </c>
      <c r="F670" s="15">
        <f>(D670 + E670) / 2</f>
        <v>28.5</v>
      </c>
      <c r="G670">
        <v>5</v>
      </c>
      <c r="H670" s="17">
        <f t="shared" si="60"/>
        <v>1.3888900000000002</v>
      </c>
      <c r="I670" t="s">
        <v>3</v>
      </c>
      <c r="J670" s="9">
        <v>0.8</v>
      </c>
      <c r="K670" s="3">
        <v>0.8</v>
      </c>
      <c r="L670" s="3">
        <v>0.45</v>
      </c>
      <c r="M670">
        <v>1009</v>
      </c>
      <c r="N670" s="15">
        <f t="shared" si="64"/>
        <v>80</v>
      </c>
      <c r="O670">
        <f t="shared" si="61"/>
        <v>45</v>
      </c>
      <c r="P670" s="7">
        <f>A670-$A$581+1</f>
        <v>90</v>
      </c>
      <c r="Q670" s="2">
        <v>2821.3002999999999</v>
      </c>
      <c r="R670" s="10">
        <f t="shared" si="62"/>
        <v>243.76034591999999</v>
      </c>
      <c r="S670" s="1">
        <v>0.25675002000000002</v>
      </c>
      <c r="T670" s="13">
        <f t="shared" si="63"/>
        <v>1.2837501000000002</v>
      </c>
      <c r="U670">
        <v>2.1345000000000001</v>
      </c>
    </row>
    <row r="671" spans="1:21">
      <c r="A671" s="4">
        <v>44498</v>
      </c>
      <c r="B671">
        <v>2022</v>
      </c>
      <c r="C671" t="s">
        <v>4</v>
      </c>
      <c r="D671" s="7">
        <v>33</v>
      </c>
      <c r="E671" s="7">
        <v>23</v>
      </c>
      <c r="F671" s="15">
        <f>(D671 + E671) / 2</f>
        <v>28</v>
      </c>
      <c r="G671">
        <v>5</v>
      </c>
      <c r="H671" s="17">
        <f t="shared" si="60"/>
        <v>1.3888900000000002</v>
      </c>
      <c r="I671" t="s">
        <v>11</v>
      </c>
      <c r="J671" s="9">
        <v>1.2</v>
      </c>
      <c r="K671" s="3">
        <v>0.79</v>
      </c>
      <c r="L671" s="3">
        <v>0.63</v>
      </c>
      <c r="M671">
        <v>1010</v>
      </c>
      <c r="N671" s="15">
        <f t="shared" si="64"/>
        <v>79</v>
      </c>
      <c r="O671">
        <f t="shared" si="61"/>
        <v>63</v>
      </c>
      <c r="P671" s="7">
        <f>A671-$A$581+1</f>
        <v>91</v>
      </c>
      <c r="Q671" s="2">
        <v>1461.38</v>
      </c>
      <c r="R671" s="10">
        <f t="shared" si="62"/>
        <v>126.26323200000002</v>
      </c>
      <c r="S671" s="1">
        <v>0.28666666000000002</v>
      </c>
      <c r="T671" s="13">
        <f t="shared" si="63"/>
        <v>1.4333333000000001</v>
      </c>
      <c r="U671">
        <v>2.1373000000000002</v>
      </c>
    </row>
    <row r="672" spans="1:21">
      <c r="A672" s="4">
        <v>44499</v>
      </c>
      <c r="B672">
        <v>2022</v>
      </c>
      <c r="C672" t="s">
        <v>6</v>
      </c>
      <c r="D672" s="7">
        <v>33</v>
      </c>
      <c r="E672" s="7">
        <v>22</v>
      </c>
      <c r="F672" s="15">
        <f>(D672 + E672) / 2</f>
        <v>27.5</v>
      </c>
      <c r="G672">
        <v>5</v>
      </c>
      <c r="H672" s="17">
        <f t="shared" si="60"/>
        <v>1.3888900000000002</v>
      </c>
      <c r="I672" t="s">
        <v>11</v>
      </c>
      <c r="J672" s="9">
        <v>0.5</v>
      </c>
      <c r="K672" s="3">
        <v>0.77</v>
      </c>
      <c r="L672" s="3">
        <v>0.56000000000000005</v>
      </c>
      <c r="M672">
        <v>1010</v>
      </c>
      <c r="N672" s="15">
        <f t="shared" si="64"/>
        <v>77</v>
      </c>
      <c r="O672">
        <f t="shared" si="61"/>
        <v>56.000000000000007</v>
      </c>
      <c r="P672" s="7">
        <f>A672-$A$581+1</f>
        <v>92</v>
      </c>
      <c r="Q672" s="2">
        <v>2098.6199000000001</v>
      </c>
      <c r="R672" s="10">
        <f t="shared" si="62"/>
        <v>181.32075936000001</v>
      </c>
      <c r="S672" s="1">
        <v>0.28374997000000002</v>
      </c>
      <c r="T672" s="13">
        <f t="shared" si="63"/>
        <v>1.41874985</v>
      </c>
      <c r="U672">
        <v>2.14</v>
      </c>
    </row>
    <row r="673" spans="1:21">
      <c r="A673" s="4">
        <v>44500</v>
      </c>
      <c r="B673">
        <v>2022</v>
      </c>
      <c r="C673" t="s">
        <v>4</v>
      </c>
      <c r="D673" s="7">
        <v>32</v>
      </c>
      <c r="E673" s="7">
        <v>23</v>
      </c>
      <c r="F673" s="15">
        <f>(D673 + E673) / 2</f>
        <v>27.5</v>
      </c>
      <c r="G673">
        <v>6</v>
      </c>
      <c r="H673" s="17">
        <f t="shared" si="60"/>
        <v>1.666668</v>
      </c>
      <c r="I673" t="s">
        <v>10</v>
      </c>
      <c r="J673" s="9">
        <v>0.6</v>
      </c>
      <c r="K673" s="3">
        <v>0.77</v>
      </c>
      <c r="L673" s="3">
        <v>0.55000000000000004</v>
      </c>
      <c r="M673">
        <v>1010</v>
      </c>
      <c r="N673" s="15">
        <f t="shared" si="64"/>
        <v>77</v>
      </c>
      <c r="O673">
        <f t="shared" si="61"/>
        <v>55.000000000000007</v>
      </c>
      <c r="P673" s="7">
        <f>A673-$A$581+1</f>
        <v>93</v>
      </c>
      <c r="Q673" s="2">
        <v>4366.34</v>
      </c>
      <c r="R673" s="10">
        <f t="shared" si="62"/>
        <v>377.25177600000001</v>
      </c>
      <c r="S673" s="1">
        <v>0.26837497999999999</v>
      </c>
      <c r="T673" s="13">
        <f t="shared" si="63"/>
        <v>1.3418749000000001</v>
      </c>
      <c r="U673">
        <v>2.1402999999999999</v>
      </c>
    </row>
    <row r="674" spans="1:21">
      <c r="A674" s="4">
        <v>44501</v>
      </c>
      <c r="B674">
        <v>2022</v>
      </c>
      <c r="C674" t="s">
        <v>4</v>
      </c>
      <c r="D674" s="7">
        <v>32</v>
      </c>
      <c r="E674" s="7">
        <v>21</v>
      </c>
      <c r="F674" s="15">
        <f>(D674 + E674) / 2</f>
        <v>26.5</v>
      </c>
      <c r="G674">
        <v>6</v>
      </c>
      <c r="H674" s="17">
        <f t="shared" si="60"/>
        <v>1.666668</v>
      </c>
      <c r="I674" t="s">
        <v>11</v>
      </c>
      <c r="J674" s="9">
        <v>1.6</v>
      </c>
      <c r="K674" s="3">
        <v>0.78</v>
      </c>
      <c r="L674" s="3">
        <v>0.53</v>
      </c>
      <c r="M674">
        <v>1010</v>
      </c>
      <c r="N674" s="15">
        <f t="shared" si="64"/>
        <v>78</v>
      </c>
      <c r="O674">
        <f t="shared" si="61"/>
        <v>53</v>
      </c>
      <c r="P674" s="7">
        <f>A674-$A$581+1</f>
        <v>94</v>
      </c>
      <c r="Q674" s="2">
        <v>6136.5492999999997</v>
      </c>
      <c r="R674" s="10">
        <f t="shared" si="62"/>
        <v>530.19785951999995</v>
      </c>
      <c r="S674" s="1">
        <v>0.262125</v>
      </c>
      <c r="T674" s="13">
        <f t="shared" si="63"/>
        <v>1.3106249999999999</v>
      </c>
      <c r="U674">
        <v>2.1467000000000001</v>
      </c>
    </row>
    <row r="675" spans="1:21">
      <c r="A675" s="4">
        <v>44502</v>
      </c>
      <c r="B675">
        <v>2022</v>
      </c>
      <c r="C675" t="s">
        <v>4</v>
      </c>
      <c r="D675" s="7">
        <v>33</v>
      </c>
      <c r="E675" s="7">
        <v>22</v>
      </c>
      <c r="F675" s="15">
        <f>(D675 + E675) / 2</f>
        <v>27.5</v>
      </c>
      <c r="G675">
        <v>3</v>
      </c>
      <c r="H675" s="17">
        <f t="shared" si="60"/>
        <v>0.83333400000000002</v>
      </c>
      <c r="I675" t="s">
        <v>13</v>
      </c>
      <c r="J675" s="9">
        <v>0.9</v>
      </c>
      <c r="K675" s="3">
        <v>0.78</v>
      </c>
      <c r="L675" s="3">
        <v>0.43</v>
      </c>
      <c r="M675">
        <v>1011</v>
      </c>
      <c r="N675" s="15">
        <f t="shared" si="64"/>
        <v>78</v>
      </c>
      <c r="O675">
        <f t="shared" si="61"/>
        <v>43</v>
      </c>
      <c r="P675" s="7">
        <f>A675-$A$581+1</f>
        <v>95</v>
      </c>
      <c r="Q675" s="2">
        <v>3473.67</v>
      </c>
      <c r="R675" s="10">
        <f t="shared" si="62"/>
        <v>300.12508800000001</v>
      </c>
      <c r="S675" s="1">
        <v>0.2681249</v>
      </c>
      <c r="T675" s="13">
        <f t="shared" si="63"/>
        <v>1.3406245000000001</v>
      </c>
      <c r="U675">
        <v>2.1415999999999999</v>
      </c>
    </row>
    <row r="676" spans="1:21">
      <c r="A676" s="4">
        <v>44503</v>
      </c>
      <c r="B676">
        <v>2022</v>
      </c>
      <c r="C676" t="s">
        <v>14</v>
      </c>
      <c r="D676" s="7">
        <v>33</v>
      </c>
      <c r="E676" s="7">
        <v>22</v>
      </c>
      <c r="F676" s="15">
        <f>(D676 + E676) / 2</f>
        <v>27.5</v>
      </c>
      <c r="G676">
        <v>6</v>
      </c>
      <c r="H676" s="17">
        <f t="shared" si="60"/>
        <v>1.666668</v>
      </c>
      <c r="I676" t="s">
        <v>22</v>
      </c>
      <c r="J676" s="9">
        <v>0.6</v>
      </c>
      <c r="K676" s="3">
        <v>0.8</v>
      </c>
      <c r="L676" s="3">
        <v>0.41</v>
      </c>
      <c r="M676">
        <v>1011</v>
      </c>
      <c r="N676" s="15">
        <f t="shared" si="64"/>
        <v>80</v>
      </c>
      <c r="O676">
        <f t="shared" si="61"/>
        <v>41</v>
      </c>
      <c r="P676" s="7">
        <f>A676-$A$581+1</f>
        <v>96</v>
      </c>
      <c r="Q676" s="2">
        <v>4385.9204</v>
      </c>
      <c r="R676" s="10">
        <f t="shared" si="62"/>
        <v>378.94352256000002</v>
      </c>
      <c r="S676" s="1">
        <v>0.26799998000000003</v>
      </c>
      <c r="T676" s="13">
        <f t="shared" si="63"/>
        <v>1.3399999</v>
      </c>
      <c r="U676">
        <v>2.1419000000000001</v>
      </c>
    </row>
    <row r="677" spans="1:21">
      <c r="A677" s="4">
        <v>44504</v>
      </c>
      <c r="B677">
        <v>2022</v>
      </c>
      <c r="C677" t="s">
        <v>4</v>
      </c>
      <c r="D677" s="7">
        <v>29</v>
      </c>
      <c r="E677" s="7">
        <v>21</v>
      </c>
      <c r="F677" s="15">
        <f>(D677 + E677) / 2</f>
        <v>25</v>
      </c>
      <c r="G677">
        <v>5</v>
      </c>
      <c r="H677" s="17">
        <f t="shared" si="60"/>
        <v>1.3888900000000002</v>
      </c>
      <c r="I677" t="s">
        <v>11</v>
      </c>
      <c r="J677" s="9">
        <v>2.5</v>
      </c>
      <c r="K677" s="3">
        <v>0.86</v>
      </c>
      <c r="L677" s="3">
        <v>0.59</v>
      </c>
      <c r="M677">
        <v>1011</v>
      </c>
      <c r="N677" s="15">
        <f t="shared" si="64"/>
        <v>86</v>
      </c>
      <c r="O677">
        <f t="shared" si="61"/>
        <v>59</v>
      </c>
      <c r="P677" s="7">
        <f>A677-$A$581+1</f>
        <v>97</v>
      </c>
      <c r="Q677" s="2">
        <v>3960.5</v>
      </c>
      <c r="R677" s="10">
        <f t="shared" si="62"/>
        <v>342.18720000000002</v>
      </c>
      <c r="S677" s="1">
        <v>0.26441666000000003</v>
      </c>
      <c r="T677" s="13">
        <f t="shared" si="63"/>
        <v>1.3220833000000001</v>
      </c>
      <c r="U677">
        <v>2.1589</v>
      </c>
    </row>
    <row r="678" spans="1:21">
      <c r="A678" s="4">
        <v>44505</v>
      </c>
      <c r="B678">
        <v>2022</v>
      </c>
      <c r="C678" t="s">
        <v>4</v>
      </c>
      <c r="D678" s="7">
        <v>32</v>
      </c>
      <c r="E678" s="7">
        <v>22</v>
      </c>
      <c r="F678" s="15">
        <f>(D678 + E678) / 2</f>
        <v>27</v>
      </c>
      <c r="G678">
        <v>5</v>
      </c>
      <c r="H678" s="17">
        <f t="shared" si="60"/>
        <v>1.3888900000000002</v>
      </c>
      <c r="I678" t="s">
        <v>1</v>
      </c>
      <c r="J678" s="9">
        <v>1.4</v>
      </c>
      <c r="K678" s="3">
        <v>0.81</v>
      </c>
      <c r="L678" s="3">
        <v>0.53</v>
      </c>
      <c r="M678">
        <v>1010</v>
      </c>
      <c r="N678" s="15">
        <f t="shared" si="64"/>
        <v>81</v>
      </c>
      <c r="O678">
        <f t="shared" si="61"/>
        <v>53</v>
      </c>
      <c r="P678" s="7">
        <f>A678-$A$581+1</f>
        <v>98</v>
      </c>
      <c r="Q678" s="2">
        <v>2435.9299999999998</v>
      </c>
      <c r="R678" s="10">
        <f t="shared" si="62"/>
        <v>210.46435199999999</v>
      </c>
      <c r="S678" s="1">
        <v>0.29254170000000002</v>
      </c>
      <c r="T678" s="13">
        <f t="shared" si="63"/>
        <v>1.4627085000000002</v>
      </c>
      <c r="U678">
        <v>2.1467000000000001</v>
      </c>
    </row>
    <row r="679" spans="1:21">
      <c r="A679" s="4">
        <v>44506</v>
      </c>
      <c r="B679">
        <v>2022</v>
      </c>
      <c r="C679" t="s">
        <v>6</v>
      </c>
      <c r="D679" s="7">
        <v>28</v>
      </c>
      <c r="E679" s="7">
        <v>22</v>
      </c>
      <c r="F679" s="15">
        <f>(D679 + E679) / 2</f>
        <v>25</v>
      </c>
      <c r="G679">
        <v>4</v>
      </c>
      <c r="H679" s="17">
        <f t="shared" si="60"/>
        <v>1.1111120000000001</v>
      </c>
      <c r="I679" t="s">
        <v>3</v>
      </c>
      <c r="J679" s="9">
        <v>0.4</v>
      </c>
      <c r="K679" s="3">
        <v>0.86</v>
      </c>
      <c r="L679" s="3">
        <v>0.52</v>
      </c>
      <c r="M679">
        <v>1010</v>
      </c>
      <c r="N679" s="15">
        <f t="shared" si="64"/>
        <v>86</v>
      </c>
      <c r="O679">
        <f t="shared" si="61"/>
        <v>52</v>
      </c>
      <c r="P679" s="7">
        <f>A679-$A$581+1</f>
        <v>99</v>
      </c>
      <c r="Q679" s="2">
        <v>4279.12</v>
      </c>
      <c r="R679" s="10">
        <f t="shared" si="62"/>
        <v>369.71596800000003</v>
      </c>
      <c r="S679" s="1">
        <v>0.30391663000000002</v>
      </c>
      <c r="T679" s="13">
        <f t="shared" si="63"/>
        <v>1.5195831500000001</v>
      </c>
      <c r="U679">
        <v>2.16</v>
      </c>
    </row>
    <row r="680" spans="1:21">
      <c r="A680" s="4">
        <v>44507</v>
      </c>
      <c r="B680">
        <v>2022</v>
      </c>
      <c r="C680" t="s">
        <v>6</v>
      </c>
      <c r="D680" s="7">
        <v>34</v>
      </c>
      <c r="E680" s="7">
        <v>22</v>
      </c>
      <c r="F680" s="15">
        <f>(D680 + E680) / 2</f>
        <v>28</v>
      </c>
      <c r="G680">
        <v>5</v>
      </c>
      <c r="H680" s="17">
        <f t="shared" si="60"/>
        <v>1.3888900000000002</v>
      </c>
      <c r="I680" t="s">
        <v>11</v>
      </c>
      <c r="J680" s="9">
        <v>0.7</v>
      </c>
      <c r="K680" s="3">
        <v>0.78</v>
      </c>
      <c r="L680" s="3">
        <v>0.39</v>
      </c>
      <c r="M680">
        <v>1009</v>
      </c>
      <c r="N680" s="15">
        <f t="shared" si="64"/>
        <v>78</v>
      </c>
      <c r="O680">
        <f t="shared" si="61"/>
        <v>39</v>
      </c>
      <c r="P680" s="7">
        <f>A680-$A$581+1</f>
        <v>100</v>
      </c>
      <c r="Q680" s="2">
        <v>6312.7695000000003</v>
      </c>
      <c r="R680" s="10">
        <f t="shared" si="62"/>
        <v>545.42328480000003</v>
      </c>
      <c r="S680" s="1">
        <v>0.28649997999999999</v>
      </c>
      <c r="T680" s="13">
        <f t="shared" si="63"/>
        <v>1.4324999</v>
      </c>
      <c r="U680">
        <v>2.1419000000000001</v>
      </c>
    </row>
    <row r="681" spans="1:21">
      <c r="A681" s="4">
        <v>44508</v>
      </c>
      <c r="B681">
        <v>2022</v>
      </c>
      <c r="C681" t="s">
        <v>4</v>
      </c>
      <c r="D681" s="7">
        <v>32</v>
      </c>
      <c r="E681" s="7">
        <v>22</v>
      </c>
      <c r="F681" s="15">
        <f>(D681 + E681) / 2</f>
        <v>27</v>
      </c>
      <c r="G681">
        <v>5</v>
      </c>
      <c r="H681" s="17">
        <f t="shared" si="60"/>
        <v>1.3888900000000002</v>
      </c>
      <c r="I681" t="s">
        <v>11</v>
      </c>
      <c r="J681" s="9">
        <v>1.2</v>
      </c>
      <c r="K681" s="3">
        <v>0.8</v>
      </c>
      <c r="L681" s="3">
        <v>0.43</v>
      </c>
      <c r="M681">
        <v>1009</v>
      </c>
      <c r="N681" s="15">
        <f t="shared" si="64"/>
        <v>80</v>
      </c>
      <c r="O681">
        <f t="shared" si="61"/>
        <v>43</v>
      </c>
      <c r="P681" s="7">
        <f>A681-$A$581+1</f>
        <v>101</v>
      </c>
      <c r="Q681" s="2">
        <v>6401.7704999999996</v>
      </c>
      <c r="R681" s="10">
        <f t="shared" si="62"/>
        <v>553.11297119999995</v>
      </c>
      <c r="S681" s="1">
        <v>0.26987502000000002</v>
      </c>
      <c r="T681" s="13">
        <f t="shared" si="63"/>
        <v>1.3493751</v>
      </c>
      <c r="U681">
        <v>2.1480000000000001</v>
      </c>
    </row>
    <row r="682" spans="1:21">
      <c r="A682" s="4">
        <v>44509</v>
      </c>
      <c r="B682">
        <v>2022</v>
      </c>
      <c r="C682" t="s">
        <v>6</v>
      </c>
      <c r="D682" s="7">
        <v>33</v>
      </c>
      <c r="E682" s="7">
        <v>22</v>
      </c>
      <c r="F682" s="15">
        <f>(D682 + E682) / 2</f>
        <v>27.5</v>
      </c>
      <c r="G682">
        <v>5</v>
      </c>
      <c r="H682" s="17">
        <f t="shared" si="60"/>
        <v>1.3888900000000002</v>
      </c>
      <c r="I682" t="s">
        <v>3</v>
      </c>
      <c r="J682" s="9">
        <v>0.8</v>
      </c>
      <c r="K682" s="3">
        <v>0.77</v>
      </c>
      <c r="L682" s="3">
        <v>0.43</v>
      </c>
      <c r="M682">
        <v>1009</v>
      </c>
      <c r="N682" s="15">
        <f t="shared" si="64"/>
        <v>77</v>
      </c>
      <c r="O682">
        <f t="shared" si="61"/>
        <v>43</v>
      </c>
      <c r="P682" s="7">
        <f>A682-$A$581+1</f>
        <v>102</v>
      </c>
      <c r="Q682" s="2">
        <v>6102.73</v>
      </c>
      <c r="R682" s="10">
        <f t="shared" si="62"/>
        <v>527.27587199999994</v>
      </c>
      <c r="S682" s="1">
        <v>0.25687500000000002</v>
      </c>
      <c r="T682" s="13">
        <f t="shared" si="63"/>
        <v>1.2843750000000003</v>
      </c>
      <c r="U682">
        <v>2.1456</v>
      </c>
    </row>
    <row r="683" spans="1:21">
      <c r="A683" s="4">
        <v>44510</v>
      </c>
      <c r="B683">
        <v>2022</v>
      </c>
      <c r="C683" t="s">
        <v>6</v>
      </c>
      <c r="D683" s="7">
        <v>33</v>
      </c>
      <c r="E683" s="7">
        <v>22</v>
      </c>
      <c r="F683" s="15">
        <f>(D683 + E683) / 2</f>
        <v>27.5</v>
      </c>
      <c r="G683">
        <v>6</v>
      </c>
      <c r="H683" s="17">
        <f t="shared" ref="H683:H746" si="65">0.277778*G683</f>
        <v>1.666668</v>
      </c>
      <c r="I683" t="s">
        <v>3</v>
      </c>
      <c r="J683" s="9">
        <v>0.8</v>
      </c>
      <c r="K683" s="3">
        <v>0.75</v>
      </c>
      <c r="L683" s="3">
        <v>0.52</v>
      </c>
      <c r="M683">
        <v>1009</v>
      </c>
      <c r="N683" s="15">
        <f t="shared" si="64"/>
        <v>75</v>
      </c>
      <c r="O683">
        <f t="shared" ref="O683:O746" si="66">RIGHT(L683, LEN(L683))*100</f>
        <v>52</v>
      </c>
      <c r="P683" s="7">
        <f>A683-$A$581+1</f>
        <v>103</v>
      </c>
      <c r="Q683" s="2">
        <v>6309.2094999999999</v>
      </c>
      <c r="R683" s="10">
        <f t="shared" ref="R683:R746" si="67">Q683*0.0864</f>
        <v>545.11570080000001</v>
      </c>
      <c r="S683" s="1">
        <v>0.24966668</v>
      </c>
      <c r="T683" s="13">
        <f t="shared" ref="T683:T746" si="68">S683*100/20</f>
        <v>1.2483333999999999</v>
      </c>
      <c r="U683">
        <v>2.1459999999999999</v>
      </c>
    </row>
    <row r="684" spans="1:21">
      <c r="A684" s="4">
        <v>44511</v>
      </c>
      <c r="B684">
        <v>2022</v>
      </c>
      <c r="C684" t="s">
        <v>6</v>
      </c>
      <c r="D684" s="7">
        <v>33</v>
      </c>
      <c r="E684" s="7">
        <v>23</v>
      </c>
      <c r="F684" s="15">
        <f>(D684 + E684) / 2</f>
        <v>28</v>
      </c>
      <c r="G684">
        <v>6</v>
      </c>
      <c r="H684" s="17">
        <f t="shared" si="65"/>
        <v>1.666668</v>
      </c>
      <c r="I684" t="s">
        <v>3</v>
      </c>
      <c r="J684" s="9">
        <v>0.8</v>
      </c>
      <c r="K684" s="3">
        <v>0.78</v>
      </c>
      <c r="L684" s="3">
        <v>0.62</v>
      </c>
      <c r="M684">
        <v>1008</v>
      </c>
      <c r="N684" s="15">
        <f t="shared" ref="N684:N747" si="69">RIGHT(K684, LEN(K684))*100</f>
        <v>78</v>
      </c>
      <c r="O684">
        <f t="shared" si="66"/>
        <v>62</v>
      </c>
      <c r="P684" s="7">
        <f>A684-$A$581+1</f>
        <v>104</v>
      </c>
      <c r="Q684" s="2">
        <v>3599.16</v>
      </c>
      <c r="R684" s="10">
        <f t="shared" si="67"/>
        <v>310.96742399999999</v>
      </c>
      <c r="S684" s="1">
        <v>0.25508340000000002</v>
      </c>
      <c r="T684" s="13">
        <f t="shared" si="68"/>
        <v>1.275417</v>
      </c>
      <c r="U684">
        <v>2.1436999999999999</v>
      </c>
    </row>
    <row r="685" spans="1:21">
      <c r="A685" s="4">
        <v>44512</v>
      </c>
      <c r="B685">
        <v>2022</v>
      </c>
      <c r="C685" t="s">
        <v>6</v>
      </c>
      <c r="D685" s="7">
        <v>33</v>
      </c>
      <c r="E685" s="7">
        <v>23</v>
      </c>
      <c r="F685" s="15">
        <f>(D685 + E685) / 2</f>
        <v>28</v>
      </c>
      <c r="G685">
        <v>7</v>
      </c>
      <c r="H685" s="17">
        <f t="shared" si="65"/>
        <v>1.9444460000000001</v>
      </c>
      <c r="I685" t="s">
        <v>3</v>
      </c>
      <c r="J685" s="9">
        <v>0.2</v>
      </c>
      <c r="K685" s="3">
        <v>0.76</v>
      </c>
      <c r="L685" s="3">
        <v>0.49</v>
      </c>
      <c r="M685">
        <v>1009</v>
      </c>
      <c r="N685" s="15">
        <f t="shared" si="69"/>
        <v>76</v>
      </c>
      <c r="O685">
        <f t="shared" si="66"/>
        <v>49</v>
      </c>
      <c r="P685" s="7">
        <f>A685-$A$581+1</f>
        <v>105</v>
      </c>
      <c r="Q685" s="2">
        <v>5330.21</v>
      </c>
      <c r="R685" s="10">
        <f t="shared" si="67"/>
        <v>460.53014400000001</v>
      </c>
      <c r="S685" s="1">
        <v>0.25820836000000003</v>
      </c>
      <c r="T685" s="13">
        <f t="shared" si="68"/>
        <v>1.2910418000000001</v>
      </c>
      <c r="U685">
        <v>2.1438000000000001</v>
      </c>
    </row>
    <row r="686" spans="1:21">
      <c r="A686" s="4">
        <v>44513</v>
      </c>
      <c r="B686">
        <v>2022</v>
      </c>
      <c r="C686" t="s">
        <v>4</v>
      </c>
      <c r="D686" s="7">
        <v>33</v>
      </c>
      <c r="E686" s="7">
        <v>23</v>
      </c>
      <c r="F686" s="15">
        <f>(D686 + E686) / 2</f>
        <v>28</v>
      </c>
      <c r="G686">
        <v>4</v>
      </c>
      <c r="H686" s="17">
        <f t="shared" si="65"/>
        <v>1.1111120000000001</v>
      </c>
      <c r="I686" t="s">
        <v>1</v>
      </c>
      <c r="J686" s="9">
        <v>0.5</v>
      </c>
      <c r="K686" s="3">
        <v>0.78</v>
      </c>
      <c r="L686" s="3">
        <v>0.54</v>
      </c>
      <c r="M686">
        <v>1009</v>
      </c>
      <c r="N686" s="15">
        <f t="shared" si="69"/>
        <v>78</v>
      </c>
      <c r="O686">
        <f t="shared" si="66"/>
        <v>54</v>
      </c>
      <c r="P686" s="7">
        <f>A686-$A$581+1</f>
        <v>106</v>
      </c>
      <c r="Q686" s="2">
        <v>5677.3104999999996</v>
      </c>
      <c r="R686" s="10">
        <f t="shared" si="67"/>
        <v>490.5196272</v>
      </c>
      <c r="S686" s="1">
        <v>0.24941669999999999</v>
      </c>
      <c r="T686" s="13">
        <f t="shared" si="68"/>
        <v>1.2470835</v>
      </c>
      <c r="U686">
        <v>2.1440999999999999</v>
      </c>
    </row>
    <row r="687" spans="1:21">
      <c r="A687" s="4">
        <v>44514</v>
      </c>
      <c r="B687">
        <v>2022</v>
      </c>
      <c r="C687" t="s">
        <v>4</v>
      </c>
      <c r="D687" s="7">
        <v>31</v>
      </c>
      <c r="E687" s="7">
        <v>23</v>
      </c>
      <c r="F687" s="15">
        <f>(D687 + E687) / 2</f>
        <v>27</v>
      </c>
      <c r="G687">
        <v>3</v>
      </c>
      <c r="H687" s="17">
        <f t="shared" si="65"/>
        <v>0.83333400000000002</v>
      </c>
      <c r="I687" t="s">
        <v>13</v>
      </c>
      <c r="J687" s="9">
        <v>2.6</v>
      </c>
      <c r="K687" s="3">
        <v>0.82</v>
      </c>
      <c r="L687" s="3">
        <v>0.65</v>
      </c>
      <c r="M687">
        <v>1008</v>
      </c>
      <c r="N687" s="15">
        <f t="shared" si="69"/>
        <v>82</v>
      </c>
      <c r="O687">
        <f t="shared" si="66"/>
        <v>65</v>
      </c>
      <c r="P687" s="7">
        <f>A687-$A$581+1</f>
        <v>107</v>
      </c>
      <c r="Q687" s="2">
        <v>6869.0195000000003</v>
      </c>
      <c r="R687" s="10">
        <f t="shared" si="67"/>
        <v>593.48328480000009</v>
      </c>
      <c r="S687" s="1">
        <v>0.23912502999999999</v>
      </c>
      <c r="T687" s="13">
        <f t="shared" si="68"/>
        <v>1.1956251499999999</v>
      </c>
      <c r="U687">
        <v>2.1512000000000002</v>
      </c>
    </row>
    <row r="688" spans="1:21">
      <c r="A688" s="4">
        <v>44515</v>
      </c>
      <c r="B688">
        <v>2022</v>
      </c>
      <c r="C688" t="s">
        <v>5</v>
      </c>
      <c r="D688" s="7">
        <v>32</v>
      </c>
      <c r="E688" s="7">
        <v>23</v>
      </c>
      <c r="F688" s="15">
        <f>(D688 + E688) / 2</f>
        <v>27.5</v>
      </c>
      <c r="G688">
        <v>5</v>
      </c>
      <c r="H688" s="17">
        <f t="shared" si="65"/>
        <v>1.3888900000000002</v>
      </c>
      <c r="I688" t="s">
        <v>1</v>
      </c>
      <c r="J688" s="9">
        <v>3.5</v>
      </c>
      <c r="K688" s="3">
        <v>0.84</v>
      </c>
      <c r="L688" s="3">
        <v>0.49</v>
      </c>
      <c r="M688">
        <v>1009</v>
      </c>
      <c r="N688" s="15">
        <f t="shared" si="69"/>
        <v>84</v>
      </c>
      <c r="O688">
        <f t="shared" si="66"/>
        <v>49</v>
      </c>
      <c r="P688" s="7">
        <f>A688-$A$581+1</f>
        <v>108</v>
      </c>
      <c r="Q688" s="2">
        <v>6796.04</v>
      </c>
      <c r="R688" s="10">
        <f t="shared" si="67"/>
        <v>587.17785600000002</v>
      </c>
      <c r="S688" s="1">
        <v>0.23491670000000001</v>
      </c>
      <c r="T688" s="13">
        <f t="shared" si="68"/>
        <v>1.1745835</v>
      </c>
      <c r="U688">
        <v>2.1501999999999999</v>
      </c>
    </row>
    <row r="689" spans="1:21">
      <c r="A689" s="4">
        <v>44516</v>
      </c>
      <c r="B689">
        <v>2022</v>
      </c>
      <c r="C689" t="s">
        <v>4</v>
      </c>
      <c r="D689" s="7">
        <v>30</v>
      </c>
      <c r="E689" s="7">
        <v>22</v>
      </c>
      <c r="F689" s="15">
        <f>(D689 + E689) / 2</f>
        <v>26</v>
      </c>
      <c r="G689">
        <v>4</v>
      </c>
      <c r="H689" s="17">
        <f t="shared" si="65"/>
        <v>1.1111120000000001</v>
      </c>
      <c r="I689" t="s">
        <v>1</v>
      </c>
      <c r="J689" s="9">
        <v>3.9</v>
      </c>
      <c r="K689" s="3">
        <v>0.86</v>
      </c>
      <c r="L689" s="3">
        <v>0.64</v>
      </c>
      <c r="M689">
        <v>1010</v>
      </c>
      <c r="N689" s="15">
        <f t="shared" si="69"/>
        <v>86</v>
      </c>
      <c r="O689">
        <f t="shared" si="66"/>
        <v>64</v>
      </c>
      <c r="P689" s="7">
        <f>A689-$A$581+1</f>
        <v>109</v>
      </c>
      <c r="Q689" s="2">
        <v>6702.5893999999998</v>
      </c>
      <c r="R689" s="10">
        <f t="shared" si="67"/>
        <v>579.10372416000007</v>
      </c>
      <c r="S689" s="1">
        <v>0.2348334</v>
      </c>
      <c r="T689" s="13">
        <f t="shared" si="68"/>
        <v>1.174167</v>
      </c>
      <c r="U689">
        <v>2.1623000000000001</v>
      </c>
    </row>
    <row r="690" spans="1:21">
      <c r="A690" s="4">
        <v>44517</v>
      </c>
      <c r="B690">
        <v>2022</v>
      </c>
      <c r="C690" t="s">
        <v>4</v>
      </c>
      <c r="D690" s="7">
        <v>32</v>
      </c>
      <c r="E690" s="7">
        <v>22</v>
      </c>
      <c r="F690" s="15">
        <f>(D690 + E690) / 2</f>
        <v>27</v>
      </c>
      <c r="G690">
        <v>4</v>
      </c>
      <c r="H690" s="17">
        <f t="shared" si="65"/>
        <v>1.1111120000000001</v>
      </c>
      <c r="I690" t="s">
        <v>2</v>
      </c>
      <c r="J690" s="9">
        <v>4.2</v>
      </c>
      <c r="K690" s="3">
        <v>0.82</v>
      </c>
      <c r="L690" s="3">
        <v>0.55000000000000004</v>
      </c>
      <c r="M690">
        <v>1010</v>
      </c>
      <c r="N690" s="15">
        <f t="shared" si="69"/>
        <v>82</v>
      </c>
      <c r="O690">
        <f t="shared" si="66"/>
        <v>55.000000000000007</v>
      </c>
      <c r="P690" s="7">
        <f>A690-$A$581+1</f>
        <v>110</v>
      </c>
      <c r="Q690" s="2">
        <v>6839.6504000000004</v>
      </c>
      <c r="R690" s="10">
        <f t="shared" si="67"/>
        <v>590.94579456000008</v>
      </c>
      <c r="S690" s="1">
        <v>0.23475002</v>
      </c>
      <c r="T690" s="13">
        <f t="shared" si="68"/>
        <v>1.1737500999999999</v>
      </c>
      <c r="U690">
        <v>2.1579000000000002</v>
      </c>
    </row>
    <row r="691" spans="1:21">
      <c r="A691" s="4">
        <v>44518</v>
      </c>
      <c r="B691">
        <v>2022</v>
      </c>
      <c r="C691" t="s">
        <v>6</v>
      </c>
      <c r="D691" s="7">
        <v>30</v>
      </c>
      <c r="E691" s="7">
        <v>22</v>
      </c>
      <c r="F691" s="15">
        <f>(D691 + E691) / 2</f>
        <v>26</v>
      </c>
      <c r="G691">
        <v>3</v>
      </c>
      <c r="H691" s="17">
        <f t="shared" si="65"/>
        <v>0.83333400000000002</v>
      </c>
      <c r="I691" t="s">
        <v>1</v>
      </c>
      <c r="J691" s="9">
        <v>1.9</v>
      </c>
      <c r="K691" s="3">
        <v>0.82</v>
      </c>
      <c r="L691" s="3">
        <v>0.64</v>
      </c>
      <c r="M691">
        <v>1010</v>
      </c>
      <c r="N691" s="15">
        <f t="shared" si="69"/>
        <v>82</v>
      </c>
      <c r="O691">
        <f t="shared" si="66"/>
        <v>64</v>
      </c>
      <c r="P691" s="7">
        <f>A691-$A$581+1</f>
        <v>111</v>
      </c>
      <c r="Q691" s="2">
        <v>6890.38</v>
      </c>
      <c r="R691" s="10">
        <f t="shared" si="67"/>
        <v>595.32883200000003</v>
      </c>
      <c r="S691" s="1">
        <v>0.23029164999999999</v>
      </c>
      <c r="T691" s="13">
        <f t="shared" si="68"/>
        <v>1.1514582499999999</v>
      </c>
      <c r="U691">
        <v>2.1661999999999999</v>
      </c>
    </row>
    <row r="692" spans="1:21">
      <c r="A692" s="4">
        <v>44519</v>
      </c>
      <c r="B692">
        <v>2022</v>
      </c>
      <c r="C692" t="s">
        <v>4</v>
      </c>
      <c r="D692" s="7">
        <v>33</v>
      </c>
      <c r="E692" s="7">
        <v>22</v>
      </c>
      <c r="F692" s="15">
        <f>(D692 + E692) / 2</f>
        <v>27.5</v>
      </c>
      <c r="G692">
        <v>3</v>
      </c>
      <c r="H692" s="17">
        <f t="shared" si="65"/>
        <v>0.83333400000000002</v>
      </c>
      <c r="I692" t="s">
        <v>11</v>
      </c>
      <c r="J692" s="9">
        <v>2.6</v>
      </c>
      <c r="K692" s="3">
        <v>0.83</v>
      </c>
      <c r="L692" s="3">
        <v>0.49</v>
      </c>
      <c r="M692">
        <v>1009</v>
      </c>
      <c r="N692" s="15">
        <f t="shared" si="69"/>
        <v>83</v>
      </c>
      <c r="O692">
        <f t="shared" si="66"/>
        <v>49</v>
      </c>
      <c r="P692" s="7">
        <f>A692-$A$581+1</f>
        <v>112</v>
      </c>
      <c r="Q692" s="2">
        <v>6776.46</v>
      </c>
      <c r="R692" s="10">
        <f t="shared" si="67"/>
        <v>585.48614400000008</v>
      </c>
      <c r="S692" s="1">
        <v>0.22499997999999999</v>
      </c>
      <c r="T692" s="13">
        <f t="shared" si="68"/>
        <v>1.1249998999999999</v>
      </c>
      <c r="U692">
        <v>2.1573000000000002</v>
      </c>
    </row>
    <row r="693" spans="1:21">
      <c r="A693" s="4">
        <v>44520</v>
      </c>
      <c r="B693">
        <v>2022</v>
      </c>
      <c r="C693" t="s">
        <v>5</v>
      </c>
      <c r="D693" s="7">
        <v>33</v>
      </c>
      <c r="E693" s="7">
        <v>23</v>
      </c>
      <c r="F693" s="15">
        <f>(D693 + E693) / 2</f>
        <v>28</v>
      </c>
      <c r="G693">
        <v>4</v>
      </c>
      <c r="H693" s="17">
        <f t="shared" si="65"/>
        <v>1.1111120000000001</v>
      </c>
      <c r="I693" t="s">
        <v>11</v>
      </c>
      <c r="J693" s="9">
        <v>4.3</v>
      </c>
      <c r="K693" s="3">
        <v>0.85</v>
      </c>
      <c r="L693" s="3">
        <v>0.5</v>
      </c>
      <c r="M693">
        <v>1009</v>
      </c>
      <c r="N693" s="15">
        <f t="shared" si="69"/>
        <v>85</v>
      </c>
      <c r="O693">
        <f t="shared" si="66"/>
        <v>50</v>
      </c>
      <c r="P693" s="7">
        <f>A693-$A$581+1</f>
        <v>113</v>
      </c>
      <c r="Q693" s="2">
        <v>3376.6597000000002</v>
      </c>
      <c r="R693" s="10">
        <f t="shared" si="67"/>
        <v>291.74339808000002</v>
      </c>
      <c r="S693" s="1">
        <v>0.22687504999999999</v>
      </c>
      <c r="T693" s="13">
        <f t="shared" si="68"/>
        <v>1.1343752499999999</v>
      </c>
      <c r="U693">
        <v>2.1566000000000001</v>
      </c>
    </row>
    <row r="694" spans="1:21">
      <c r="A694" s="4">
        <v>44521</v>
      </c>
      <c r="B694">
        <v>2022</v>
      </c>
      <c r="C694" t="s">
        <v>32</v>
      </c>
      <c r="D694" s="7">
        <v>33</v>
      </c>
      <c r="E694" s="7">
        <v>23</v>
      </c>
      <c r="F694" s="15">
        <f>(D694 + E694) / 2</f>
        <v>28</v>
      </c>
      <c r="G694">
        <v>3</v>
      </c>
      <c r="H694" s="17">
        <f t="shared" si="65"/>
        <v>0.83333400000000002</v>
      </c>
      <c r="I694" t="s">
        <v>13</v>
      </c>
      <c r="J694" s="9">
        <v>2</v>
      </c>
      <c r="K694" s="3">
        <v>0.83</v>
      </c>
      <c r="L694" s="3">
        <v>0.69</v>
      </c>
      <c r="M694">
        <v>1008</v>
      </c>
      <c r="N694" s="15">
        <f t="shared" si="69"/>
        <v>83</v>
      </c>
      <c r="O694">
        <f t="shared" si="66"/>
        <v>69</v>
      </c>
      <c r="P694" s="7">
        <f>A694-$A$581+1</f>
        <v>114</v>
      </c>
      <c r="Q694" s="2">
        <v>3646.3298</v>
      </c>
      <c r="R694" s="10">
        <f t="shared" si="67"/>
        <v>315.04289471999999</v>
      </c>
      <c r="S694" s="1">
        <v>0.24537503999999999</v>
      </c>
      <c r="T694" s="13">
        <f t="shared" si="68"/>
        <v>1.2268751999999998</v>
      </c>
      <c r="U694">
        <v>2.1577000000000002</v>
      </c>
    </row>
    <row r="695" spans="1:21">
      <c r="A695" s="4">
        <v>44522</v>
      </c>
      <c r="B695">
        <v>2022</v>
      </c>
      <c r="C695" t="s">
        <v>31</v>
      </c>
      <c r="D695" s="7">
        <v>33</v>
      </c>
      <c r="E695" s="7">
        <v>22</v>
      </c>
      <c r="F695" s="15">
        <f>(D695 + E695) / 2</f>
        <v>27.5</v>
      </c>
      <c r="G695">
        <v>3</v>
      </c>
      <c r="H695" s="17">
        <f t="shared" si="65"/>
        <v>0.83333400000000002</v>
      </c>
      <c r="I695" t="s">
        <v>1</v>
      </c>
      <c r="J695" s="9">
        <v>5.5</v>
      </c>
      <c r="K695" s="3">
        <v>0.82</v>
      </c>
      <c r="L695" s="3">
        <v>0.57999999999999996</v>
      </c>
      <c r="M695">
        <v>1008</v>
      </c>
      <c r="N695" s="15">
        <f t="shared" si="69"/>
        <v>82</v>
      </c>
      <c r="O695">
        <f t="shared" si="66"/>
        <v>57.999999999999993</v>
      </c>
      <c r="P695" s="7">
        <f>A695-$A$581+1</f>
        <v>115</v>
      </c>
      <c r="Q695" s="2">
        <v>3783.3901000000001</v>
      </c>
      <c r="R695" s="10">
        <f t="shared" si="67"/>
        <v>326.88490464</v>
      </c>
      <c r="S695" s="1">
        <v>0.29945834999999998</v>
      </c>
      <c r="T695" s="13">
        <f t="shared" si="68"/>
        <v>1.49729175</v>
      </c>
      <c r="U695">
        <v>2.1642999999999999</v>
      </c>
    </row>
    <row r="696" spans="1:21">
      <c r="A696" s="4">
        <v>44523</v>
      </c>
      <c r="B696">
        <v>2022</v>
      </c>
      <c r="C696" t="s">
        <v>4</v>
      </c>
      <c r="D696" s="7">
        <v>32</v>
      </c>
      <c r="E696" s="7">
        <v>22</v>
      </c>
      <c r="F696" s="15">
        <f>(D696 + E696) / 2</f>
        <v>27</v>
      </c>
      <c r="G696">
        <v>4</v>
      </c>
      <c r="H696" s="17">
        <f t="shared" si="65"/>
        <v>1.1111120000000001</v>
      </c>
      <c r="I696" t="s">
        <v>1</v>
      </c>
      <c r="J696" s="9">
        <v>4.0999999999999996</v>
      </c>
      <c r="K696" s="3">
        <v>0.83</v>
      </c>
      <c r="L696" s="3">
        <v>0.54</v>
      </c>
      <c r="M696">
        <v>1008</v>
      </c>
      <c r="N696" s="15">
        <f t="shared" si="69"/>
        <v>83</v>
      </c>
      <c r="O696">
        <f t="shared" si="66"/>
        <v>54</v>
      </c>
      <c r="P696" s="7">
        <f>A696-$A$581+1</f>
        <v>116</v>
      </c>
      <c r="Q696" s="2">
        <v>3738.89</v>
      </c>
      <c r="R696" s="10">
        <f t="shared" si="67"/>
        <v>323.04009600000001</v>
      </c>
      <c r="S696" s="1">
        <v>0.29408332999999998</v>
      </c>
      <c r="T696" s="13">
        <f t="shared" si="68"/>
        <v>1.47041665</v>
      </c>
      <c r="U696">
        <v>2.1703999999999999</v>
      </c>
    </row>
    <row r="697" spans="1:21">
      <c r="A697" s="4">
        <v>44524</v>
      </c>
      <c r="B697">
        <v>2022</v>
      </c>
      <c r="C697" t="s">
        <v>31</v>
      </c>
      <c r="D697" s="7">
        <v>35</v>
      </c>
      <c r="E697" s="7">
        <v>22</v>
      </c>
      <c r="F697" s="15">
        <f>(D697 + E697) / 2</f>
        <v>28.5</v>
      </c>
      <c r="G697">
        <v>5</v>
      </c>
      <c r="H697" s="17">
        <f t="shared" si="65"/>
        <v>1.3888900000000002</v>
      </c>
      <c r="I697" t="s">
        <v>2</v>
      </c>
      <c r="J697" s="9">
        <v>0.3</v>
      </c>
      <c r="K697" s="3">
        <v>0.76</v>
      </c>
      <c r="L697" s="3">
        <v>0.33</v>
      </c>
      <c r="M697">
        <v>1008</v>
      </c>
      <c r="N697" s="15">
        <f t="shared" si="69"/>
        <v>76</v>
      </c>
      <c r="O697">
        <f t="shared" si="66"/>
        <v>33</v>
      </c>
      <c r="P697" s="7">
        <f>A697-$A$581+1</f>
        <v>117</v>
      </c>
      <c r="Q697" s="2">
        <v>6468.52</v>
      </c>
      <c r="R697" s="10">
        <f t="shared" si="67"/>
        <v>558.88012800000001</v>
      </c>
      <c r="S697" s="1">
        <v>0.27166669999999998</v>
      </c>
      <c r="T697" s="13">
        <f t="shared" si="68"/>
        <v>1.3583335000000001</v>
      </c>
      <c r="U697">
        <v>2.1600999999999999</v>
      </c>
    </row>
    <row r="698" spans="1:21">
      <c r="A698" s="4">
        <v>44525</v>
      </c>
      <c r="B698">
        <v>2022</v>
      </c>
      <c r="C698" t="s">
        <v>4</v>
      </c>
      <c r="D698" s="7">
        <v>33</v>
      </c>
      <c r="E698" s="7">
        <v>23</v>
      </c>
      <c r="F698" s="15">
        <f>(D698 + E698) / 2</f>
        <v>28</v>
      </c>
      <c r="G698">
        <v>4</v>
      </c>
      <c r="H698" s="17">
        <f t="shared" si="65"/>
        <v>1.1111120000000001</v>
      </c>
      <c r="I698" t="s">
        <v>1</v>
      </c>
      <c r="J698" s="9">
        <v>2.4</v>
      </c>
      <c r="K698" s="3">
        <v>0.82</v>
      </c>
      <c r="L698" s="3">
        <v>0.6</v>
      </c>
      <c r="M698">
        <v>1008</v>
      </c>
      <c r="N698" s="15">
        <f t="shared" si="69"/>
        <v>82</v>
      </c>
      <c r="O698">
        <f t="shared" si="66"/>
        <v>60</v>
      </c>
      <c r="P698" s="7">
        <f>A698-$A$581+1</f>
        <v>118</v>
      </c>
      <c r="Q698" s="2">
        <v>7239.2602999999999</v>
      </c>
      <c r="R698" s="10">
        <f t="shared" si="67"/>
        <v>625.47208992000003</v>
      </c>
      <c r="S698" s="1">
        <v>0.25433329999999998</v>
      </c>
      <c r="T698" s="13">
        <f t="shared" si="68"/>
        <v>1.2716664999999998</v>
      </c>
      <c r="U698">
        <v>2.1648000000000001</v>
      </c>
    </row>
    <row r="699" spans="1:21">
      <c r="A699" s="4">
        <v>44526</v>
      </c>
      <c r="B699">
        <v>2022</v>
      </c>
      <c r="C699" t="s">
        <v>6</v>
      </c>
      <c r="D699" s="7">
        <v>33</v>
      </c>
      <c r="E699" s="7">
        <v>23</v>
      </c>
      <c r="F699" s="15">
        <f>(D699 + E699) / 2</f>
        <v>28</v>
      </c>
      <c r="G699">
        <v>5</v>
      </c>
      <c r="H699" s="17">
        <f t="shared" si="65"/>
        <v>1.3888900000000002</v>
      </c>
      <c r="I699" t="s">
        <v>3</v>
      </c>
      <c r="J699" s="9">
        <v>0.8</v>
      </c>
      <c r="K699" s="3">
        <v>0.81</v>
      </c>
      <c r="L699" s="3">
        <v>0.45</v>
      </c>
      <c r="M699">
        <v>1009</v>
      </c>
      <c r="N699" s="15">
        <f t="shared" si="69"/>
        <v>81</v>
      </c>
      <c r="O699">
        <f t="shared" si="66"/>
        <v>45</v>
      </c>
      <c r="P699" s="7">
        <f>A699-$A$581+1</f>
        <v>119</v>
      </c>
      <c r="Q699" s="2">
        <v>7067.49</v>
      </c>
      <c r="R699" s="10">
        <f t="shared" si="67"/>
        <v>610.63113599999997</v>
      </c>
      <c r="S699" s="1">
        <v>0.23949993999999999</v>
      </c>
      <c r="T699" s="13">
        <f t="shared" si="68"/>
        <v>1.1974997000000001</v>
      </c>
      <c r="U699">
        <v>2.1653000000000002</v>
      </c>
    </row>
    <row r="700" spans="1:21">
      <c r="A700" s="4">
        <v>44527</v>
      </c>
      <c r="B700">
        <v>2022</v>
      </c>
      <c r="C700" t="s">
        <v>14</v>
      </c>
      <c r="D700" s="7">
        <v>34</v>
      </c>
      <c r="E700" s="7">
        <v>23</v>
      </c>
      <c r="F700" s="15">
        <f>(D700 + E700) / 2</f>
        <v>28.5</v>
      </c>
      <c r="G700">
        <v>7</v>
      </c>
      <c r="H700" s="17">
        <f t="shared" si="65"/>
        <v>1.9444460000000001</v>
      </c>
      <c r="I700" t="s">
        <v>20</v>
      </c>
      <c r="J700" s="9">
        <v>0</v>
      </c>
      <c r="K700" s="3">
        <v>0.77</v>
      </c>
      <c r="L700" s="3">
        <v>0.21</v>
      </c>
      <c r="M700">
        <v>1008</v>
      </c>
      <c r="N700" s="15">
        <f t="shared" si="69"/>
        <v>77</v>
      </c>
      <c r="O700">
        <f t="shared" si="66"/>
        <v>21</v>
      </c>
      <c r="P700" s="7">
        <f>A700-$A$581+1</f>
        <v>120</v>
      </c>
      <c r="Q700" s="2">
        <v>5892.6895000000004</v>
      </c>
      <c r="R700" s="10">
        <f t="shared" si="67"/>
        <v>509.12837280000008</v>
      </c>
      <c r="S700" s="1">
        <v>0.23387505</v>
      </c>
      <c r="T700" s="13">
        <f t="shared" si="68"/>
        <v>1.1693752500000001</v>
      </c>
      <c r="U700">
        <v>2.1619000000000002</v>
      </c>
    </row>
    <row r="701" spans="1:21">
      <c r="A701" s="4">
        <v>44528</v>
      </c>
      <c r="B701">
        <v>2022</v>
      </c>
      <c r="C701" t="s">
        <v>6</v>
      </c>
      <c r="D701" s="7">
        <v>35</v>
      </c>
      <c r="E701" s="7">
        <v>23</v>
      </c>
      <c r="F701" s="15">
        <f>(D701 + E701) / 2</f>
        <v>29</v>
      </c>
      <c r="G701">
        <v>6</v>
      </c>
      <c r="H701" s="17">
        <f t="shared" si="65"/>
        <v>1.666668</v>
      </c>
      <c r="I701" t="s">
        <v>3</v>
      </c>
      <c r="J701" s="9">
        <v>0.6</v>
      </c>
      <c r="K701" s="3">
        <v>0.77</v>
      </c>
      <c r="L701" s="3">
        <v>0.46</v>
      </c>
      <c r="M701">
        <v>1008</v>
      </c>
      <c r="N701" s="15">
        <f t="shared" si="69"/>
        <v>77</v>
      </c>
      <c r="O701">
        <f t="shared" si="66"/>
        <v>46</v>
      </c>
      <c r="P701" s="7">
        <f>A701-$A$581+1</f>
        <v>121</v>
      </c>
      <c r="Q701" s="2">
        <v>6363.5</v>
      </c>
      <c r="R701" s="10">
        <f t="shared" si="67"/>
        <v>549.80640000000005</v>
      </c>
      <c r="S701" s="1">
        <v>0.24095833</v>
      </c>
      <c r="T701" s="13">
        <f t="shared" si="68"/>
        <v>1.20479165</v>
      </c>
      <c r="U701">
        <v>2.1591</v>
      </c>
    </row>
    <row r="702" spans="1:21">
      <c r="A702" s="4">
        <v>44529</v>
      </c>
      <c r="B702">
        <v>2022</v>
      </c>
      <c r="C702" t="s">
        <v>6</v>
      </c>
      <c r="D702" s="7">
        <v>32</v>
      </c>
      <c r="E702" s="7">
        <v>22</v>
      </c>
      <c r="F702" s="15">
        <f>(D702 + E702) / 2</f>
        <v>27</v>
      </c>
      <c r="G702">
        <v>4</v>
      </c>
      <c r="H702" s="17">
        <f t="shared" si="65"/>
        <v>1.1111120000000001</v>
      </c>
      <c r="I702" t="s">
        <v>1</v>
      </c>
      <c r="J702" s="9">
        <v>1.8</v>
      </c>
      <c r="K702" s="3">
        <v>0.83</v>
      </c>
      <c r="L702" s="3">
        <v>0.52</v>
      </c>
      <c r="M702">
        <v>1008</v>
      </c>
      <c r="N702" s="15">
        <f t="shared" si="69"/>
        <v>83</v>
      </c>
      <c r="O702">
        <f t="shared" si="66"/>
        <v>52</v>
      </c>
      <c r="P702" s="7">
        <f>A702-$A$581+1</f>
        <v>122</v>
      </c>
      <c r="Q702" s="2">
        <v>7022.9889999999996</v>
      </c>
      <c r="R702" s="10">
        <f t="shared" si="67"/>
        <v>606.78624960000002</v>
      </c>
      <c r="S702" s="1">
        <v>0.24170834999999999</v>
      </c>
      <c r="T702" s="13">
        <f t="shared" si="68"/>
        <v>1.20854175</v>
      </c>
      <c r="U702">
        <v>2.1741000000000001</v>
      </c>
    </row>
    <row r="703" spans="1:21">
      <c r="A703" s="4">
        <v>44530</v>
      </c>
      <c r="B703">
        <v>2022</v>
      </c>
      <c r="C703" t="s">
        <v>4</v>
      </c>
      <c r="D703" s="7">
        <v>30</v>
      </c>
      <c r="E703" s="7">
        <v>23</v>
      </c>
      <c r="F703" s="15">
        <f>(D703 + E703) / 2</f>
        <v>26.5</v>
      </c>
      <c r="G703">
        <v>2</v>
      </c>
      <c r="H703" s="17">
        <f t="shared" si="65"/>
        <v>0.55555600000000005</v>
      </c>
      <c r="I703" t="s">
        <v>11</v>
      </c>
      <c r="J703" s="9">
        <v>4.2</v>
      </c>
      <c r="K703" s="3">
        <v>0.87</v>
      </c>
      <c r="L703" s="3">
        <v>0.7</v>
      </c>
      <c r="M703">
        <v>1008</v>
      </c>
      <c r="N703" s="15">
        <f t="shared" si="69"/>
        <v>87</v>
      </c>
      <c r="O703">
        <f t="shared" si="66"/>
        <v>70</v>
      </c>
      <c r="P703" s="7">
        <f>A703-$A$581+1</f>
        <v>123</v>
      </c>
      <c r="Q703" s="2">
        <v>6850.33</v>
      </c>
      <c r="R703" s="10">
        <f t="shared" si="67"/>
        <v>591.86851200000001</v>
      </c>
      <c r="S703" s="1">
        <v>0.23325002</v>
      </c>
      <c r="T703" s="13">
        <f t="shared" si="68"/>
        <v>1.1662501000000001</v>
      </c>
      <c r="U703">
        <v>2.1809000000000003</v>
      </c>
    </row>
    <row r="704" spans="1:21">
      <c r="A704" s="4">
        <v>44531</v>
      </c>
      <c r="B704">
        <v>2022</v>
      </c>
      <c r="C704" t="s">
        <v>6</v>
      </c>
      <c r="D704" s="7">
        <v>31</v>
      </c>
      <c r="E704" s="7">
        <v>23</v>
      </c>
      <c r="F704" s="15">
        <f>(D704 + E704) / 2</f>
        <v>27</v>
      </c>
      <c r="G704">
        <v>6</v>
      </c>
      <c r="H704" s="17">
        <f t="shared" si="65"/>
        <v>1.666668</v>
      </c>
      <c r="I704" t="s">
        <v>1</v>
      </c>
      <c r="J704" s="9">
        <v>1.7</v>
      </c>
      <c r="K704" s="3">
        <v>0.83</v>
      </c>
      <c r="L704" s="3">
        <v>0.53</v>
      </c>
      <c r="M704">
        <v>1008</v>
      </c>
      <c r="N704" s="15">
        <f t="shared" si="69"/>
        <v>83</v>
      </c>
      <c r="O704">
        <f t="shared" si="66"/>
        <v>53</v>
      </c>
      <c r="P704" s="7">
        <f>A704-$A$581+1</f>
        <v>124</v>
      </c>
      <c r="Q704" s="2">
        <v>3686.3793999999998</v>
      </c>
      <c r="R704" s="10">
        <f t="shared" si="67"/>
        <v>318.50318016</v>
      </c>
      <c r="S704" s="1">
        <v>0.23008333</v>
      </c>
      <c r="T704" s="13">
        <f t="shared" si="68"/>
        <v>1.1504166499999999</v>
      </c>
      <c r="U704">
        <v>2.1779000000000002</v>
      </c>
    </row>
    <row r="705" spans="1:21">
      <c r="A705" s="4">
        <v>44532</v>
      </c>
      <c r="B705">
        <v>2022</v>
      </c>
      <c r="C705" t="s">
        <v>6</v>
      </c>
      <c r="D705" s="7">
        <v>32</v>
      </c>
      <c r="E705" s="7">
        <v>23</v>
      </c>
      <c r="F705" s="15">
        <f>(D705 + E705) / 2</f>
        <v>27.5</v>
      </c>
      <c r="G705">
        <v>7</v>
      </c>
      <c r="H705" s="17">
        <f t="shared" si="65"/>
        <v>1.9444460000000001</v>
      </c>
      <c r="I705" t="s">
        <v>1</v>
      </c>
      <c r="J705" s="9">
        <v>0.8</v>
      </c>
      <c r="K705" s="3">
        <v>0.78</v>
      </c>
      <c r="L705" s="3">
        <v>0.67</v>
      </c>
      <c r="M705">
        <v>1007</v>
      </c>
      <c r="N705" s="15">
        <f t="shared" si="69"/>
        <v>78</v>
      </c>
      <c r="O705">
        <f t="shared" si="66"/>
        <v>67</v>
      </c>
      <c r="P705" s="7">
        <f>A705-$A$581+1</f>
        <v>125</v>
      </c>
      <c r="Q705" s="2">
        <v>2496.4502000000002</v>
      </c>
      <c r="R705" s="10">
        <f t="shared" si="67"/>
        <v>215.69329728000002</v>
      </c>
      <c r="S705" s="1">
        <v>0.24670833</v>
      </c>
      <c r="T705" s="13">
        <f t="shared" si="68"/>
        <v>1.23354165</v>
      </c>
      <c r="U705">
        <v>2.1745000000000001</v>
      </c>
    </row>
    <row r="706" spans="1:21">
      <c r="A706" s="4">
        <v>44533</v>
      </c>
      <c r="B706">
        <v>2022</v>
      </c>
      <c r="C706" t="s">
        <v>6</v>
      </c>
      <c r="D706" s="7">
        <v>32</v>
      </c>
      <c r="E706" s="7">
        <v>23</v>
      </c>
      <c r="F706" s="15">
        <f>(D706 + E706) / 2</f>
        <v>27.5</v>
      </c>
      <c r="G706">
        <v>7</v>
      </c>
      <c r="H706" s="17">
        <f t="shared" si="65"/>
        <v>1.9444460000000001</v>
      </c>
      <c r="I706" t="s">
        <v>13</v>
      </c>
      <c r="J706" s="9">
        <v>0.6</v>
      </c>
      <c r="K706" s="3">
        <v>0.78</v>
      </c>
      <c r="L706" s="3">
        <v>0.63</v>
      </c>
      <c r="M706">
        <v>1006</v>
      </c>
      <c r="N706" s="15">
        <f t="shared" si="69"/>
        <v>78</v>
      </c>
      <c r="O706">
        <f t="shared" si="66"/>
        <v>63</v>
      </c>
      <c r="P706" s="7">
        <f>A706-$A$581+1</f>
        <v>126</v>
      </c>
      <c r="Q706" s="2">
        <v>3481.68</v>
      </c>
      <c r="R706" s="10">
        <f t="shared" si="67"/>
        <v>300.81715200000002</v>
      </c>
      <c r="S706" s="1">
        <v>0.27150000000000002</v>
      </c>
      <c r="T706" s="13">
        <f t="shared" si="68"/>
        <v>1.3575000000000002</v>
      </c>
      <c r="U706">
        <v>2.1749000000000001</v>
      </c>
    </row>
    <row r="707" spans="1:21">
      <c r="A707" s="4">
        <v>44534</v>
      </c>
      <c r="B707">
        <v>2022</v>
      </c>
      <c r="C707" t="s">
        <v>6</v>
      </c>
      <c r="D707" s="7">
        <v>31</v>
      </c>
      <c r="E707" s="7">
        <v>23</v>
      </c>
      <c r="F707" s="15">
        <f>(D707 + E707) / 2</f>
        <v>27</v>
      </c>
      <c r="G707">
        <v>8</v>
      </c>
      <c r="H707" s="17">
        <f t="shared" si="65"/>
        <v>2.2222240000000002</v>
      </c>
      <c r="I707" t="s">
        <v>13</v>
      </c>
      <c r="J707" s="9">
        <v>1.8</v>
      </c>
      <c r="K707" s="3">
        <v>0.82</v>
      </c>
      <c r="L707" s="3">
        <v>0.8</v>
      </c>
      <c r="M707">
        <v>1006</v>
      </c>
      <c r="N707" s="15">
        <f t="shared" si="69"/>
        <v>82</v>
      </c>
      <c r="O707">
        <f t="shared" si="66"/>
        <v>80</v>
      </c>
      <c r="P707" s="7">
        <f>A707-$A$581+1</f>
        <v>127</v>
      </c>
      <c r="Q707" s="2">
        <v>4902.12</v>
      </c>
      <c r="R707" s="10">
        <f t="shared" si="67"/>
        <v>423.54316800000004</v>
      </c>
      <c r="S707" s="1">
        <v>0.25966665</v>
      </c>
      <c r="T707" s="13">
        <f t="shared" si="68"/>
        <v>1.29833325</v>
      </c>
      <c r="U707">
        <v>2.1800000000000002</v>
      </c>
    </row>
    <row r="708" spans="1:21">
      <c r="A708" s="4">
        <v>44535</v>
      </c>
      <c r="B708">
        <v>2022</v>
      </c>
      <c r="C708" t="s">
        <v>14</v>
      </c>
      <c r="D708" s="7">
        <v>33</v>
      </c>
      <c r="E708" s="7">
        <v>22</v>
      </c>
      <c r="F708" s="15">
        <f>(D708 + E708) / 2</f>
        <v>27.5</v>
      </c>
      <c r="G708">
        <v>7</v>
      </c>
      <c r="H708" s="17">
        <f t="shared" si="65"/>
        <v>1.9444460000000001</v>
      </c>
      <c r="I708" t="s">
        <v>1</v>
      </c>
      <c r="J708" s="9">
        <v>0.5</v>
      </c>
      <c r="K708" s="3">
        <v>0.8</v>
      </c>
      <c r="L708" s="3">
        <v>0.4</v>
      </c>
      <c r="M708">
        <v>1006</v>
      </c>
      <c r="N708" s="15">
        <f t="shared" si="69"/>
        <v>80</v>
      </c>
      <c r="O708">
        <f t="shared" si="66"/>
        <v>40</v>
      </c>
      <c r="P708" s="7">
        <f>A708-$A$581+1</f>
        <v>128</v>
      </c>
      <c r="Q708" s="2">
        <v>4125.1499999999996</v>
      </c>
      <c r="R708" s="10">
        <f t="shared" si="67"/>
        <v>356.41296</v>
      </c>
      <c r="S708" s="1">
        <v>0.25133336000000001</v>
      </c>
      <c r="T708" s="13">
        <f t="shared" si="68"/>
        <v>1.2566668000000001</v>
      </c>
      <c r="U708">
        <v>2.1762999999999999</v>
      </c>
    </row>
    <row r="709" spans="1:21">
      <c r="A709" s="4">
        <v>44536</v>
      </c>
      <c r="B709">
        <v>2022</v>
      </c>
      <c r="C709" t="s">
        <v>4</v>
      </c>
      <c r="D709" s="7">
        <v>34</v>
      </c>
      <c r="E709" s="7">
        <v>23</v>
      </c>
      <c r="F709" s="15">
        <f>(D709 + E709) / 2</f>
        <v>28.5</v>
      </c>
      <c r="G709">
        <v>7</v>
      </c>
      <c r="H709" s="17">
        <f t="shared" si="65"/>
        <v>1.9444460000000001</v>
      </c>
      <c r="I709" t="s">
        <v>13</v>
      </c>
      <c r="J709" s="9">
        <v>1</v>
      </c>
      <c r="K709" s="3">
        <v>0.72</v>
      </c>
      <c r="L709" s="3">
        <v>0.46</v>
      </c>
      <c r="M709">
        <v>1007</v>
      </c>
      <c r="N709" s="15">
        <f t="shared" si="69"/>
        <v>72</v>
      </c>
      <c r="O709">
        <f t="shared" si="66"/>
        <v>46</v>
      </c>
      <c r="P709" s="7">
        <f>A709-$A$581+1</f>
        <v>129</v>
      </c>
      <c r="Q709" s="2">
        <v>7149.3706000000002</v>
      </c>
      <c r="R709" s="10">
        <f t="shared" si="67"/>
        <v>617.70561984000005</v>
      </c>
      <c r="S709" s="1">
        <v>0.24345833</v>
      </c>
      <c r="T709" s="13">
        <f t="shared" si="68"/>
        <v>1.2172916499999999</v>
      </c>
      <c r="U709">
        <v>2.1695000000000002</v>
      </c>
    </row>
    <row r="710" spans="1:21">
      <c r="A710" s="4">
        <v>44537</v>
      </c>
      <c r="B710">
        <v>2022</v>
      </c>
      <c r="C710" t="s">
        <v>4</v>
      </c>
      <c r="D710" s="7">
        <v>33</v>
      </c>
      <c r="E710" s="7">
        <v>23</v>
      </c>
      <c r="F710" s="15">
        <f>(D710 + E710) / 2</f>
        <v>28</v>
      </c>
      <c r="G710">
        <v>6</v>
      </c>
      <c r="H710" s="17">
        <f t="shared" si="65"/>
        <v>1.666668</v>
      </c>
      <c r="I710" t="s">
        <v>13</v>
      </c>
      <c r="J710" s="9">
        <v>1.4</v>
      </c>
      <c r="K710" s="3">
        <v>0.79</v>
      </c>
      <c r="L710" s="3">
        <v>0.68</v>
      </c>
      <c r="M710">
        <v>1007</v>
      </c>
      <c r="N710" s="15">
        <f t="shared" si="69"/>
        <v>79</v>
      </c>
      <c r="O710">
        <f t="shared" si="66"/>
        <v>68</v>
      </c>
      <c r="P710" s="7">
        <f>A710-$A$581+1</f>
        <v>130</v>
      </c>
      <c r="Q710" s="2">
        <v>7225.9097000000002</v>
      </c>
      <c r="R710" s="10">
        <f t="shared" si="67"/>
        <v>624.31859808000002</v>
      </c>
      <c r="S710" s="1">
        <v>0.23562496999999999</v>
      </c>
      <c r="T710" s="13">
        <f t="shared" si="68"/>
        <v>1.1781248500000001</v>
      </c>
      <c r="U710">
        <v>2.1739999999999999</v>
      </c>
    </row>
    <row r="711" spans="1:21">
      <c r="A711" s="4">
        <v>44538</v>
      </c>
      <c r="B711">
        <v>2022</v>
      </c>
      <c r="C711" t="s">
        <v>4</v>
      </c>
      <c r="D711" s="7">
        <v>32</v>
      </c>
      <c r="E711" s="7">
        <v>23</v>
      </c>
      <c r="F711" s="15">
        <f>(D711 + E711) / 2</f>
        <v>27.5</v>
      </c>
      <c r="G711">
        <v>4</v>
      </c>
      <c r="H711" s="17">
        <f t="shared" si="65"/>
        <v>1.1111120000000001</v>
      </c>
      <c r="I711" t="s">
        <v>11</v>
      </c>
      <c r="J711" s="9">
        <v>1.6</v>
      </c>
      <c r="K711" s="3">
        <v>0.82</v>
      </c>
      <c r="L711" s="3">
        <v>0.59</v>
      </c>
      <c r="M711">
        <v>1008</v>
      </c>
      <c r="N711" s="15">
        <f t="shared" si="69"/>
        <v>82</v>
      </c>
      <c r="O711">
        <f t="shared" si="66"/>
        <v>59</v>
      </c>
      <c r="P711" s="7">
        <f>A711-$A$581+1</f>
        <v>131</v>
      </c>
      <c r="Q711" s="2">
        <v>7264.18</v>
      </c>
      <c r="R711" s="10">
        <f t="shared" si="67"/>
        <v>627.62515200000007</v>
      </c>
      <c r="S711" s="1">
        <v>0.22920834000000001</v>
      </c>
      <c r="T711" s="13">
        <f t="shared" si="68"/>
        <v>1.1460417000000001</v>
      </c>
      <c r="U711">
        <v>2.1789000000000001</v>
      </c>
    </row>
    <row r="712" spans="1:21">
      <c r="A712" s="4">
        <v>44539</v>
      </c>
      <c r="B712">
        <v>2022</v>
      </c>
      <c r="C712" t="s">
        <v>4</v>
      </c>
      <c r="D712" s="7">
        <v>28</v>
      </c>
      <c r="E712" s="7">
        <v>23</v>
      </c>
      <c r="F712" s="15">
        <f>(D712 + E712) / 2</f>
        <v>25.5</v>
      </c>
      <c r="G712">
        <v>5</v>
      </c>
      <c r="H712" s="17">
        <f t="shared" si="65"/>
        <v>1.3888900000000002</v>
      </c>
      <c r="I712" t="s">
        <v>2</v>
      </c>
      <c r="J712" s="9">
        <v>1.3</v>
      </c>
      <c r="K712" s="3">
        <v>0.86</v>
      </c>
      <c r="L712" s="3">
        <v>0.62</v>
      </c>
      <c r="M712">
        <v>1009</v>
      </c>
      <c r="N712" s="15">
        <f t="shared" si="69"/>
        <v>86</v>
      </c>
      <c r="O712">
        <f t="shared" si="66"/>
        <v>62</v>
      </c>
      <c r="P712" s="7">
        <f>A712-$A$581+1</f>
        <v>132</v>
      </c>
      <c r="Q712" s="2">
        <v>6345.7</v>
      </c>
      <c r="R712" s="10">
        <f t="shared" si="67"/>
        <v>548.26848000000007</v>
      </c>
      <c r="S712" s="1">
        <v>0.22137499999999999</v>
      </c>
      <c r="T712" s="13">
        <f t="shared" si="68"/>
        <v>1.1068750000000001</v>
      </c>
      <c r="U712">
        <v>2.1973000000000003</v>
      </c>
    </row>
    <row r="713" spans="1:21">
      <c r="A713" s="4">
        <v>44540</v>
      </c>
      <c r="B713">
        <v>2022</v>
      </c>
      <c r="C713" t="s">
        <v>4</v>
      </c>
      <c r="D713" s="7">
        <v>33</v>
      </c>
      <c r="E713" s="7">
        <v>23</v>
      </c>
      <c r="F713" s="15">
        <f>(D713 + E713) / 2</f>
        <v>28</v>
      </c>
      <c r="G713">
        <v>5</v>
      </c>
      <c r="H713" s="17">
        <f t="shared" si="65"/>
        <v>1.3888900000000002</v>
      </c>
      <c r="I713" t="s">
        <v>11</v>
      </c>
      <c r="J713" s="9">
        <v>0.4</v>
      </c>
      <c r="K713" s="3">
        <v>0.75</v>
      </c>
      <c r="L713" s="3">
        <v>0.45</v>
      </c>
      <c r="M713">
        <v>1009</v>
      </c>
      <c r="N713" s="15">
        <f t="shared" si="69"/>
        <v>75</v>
      </c>
      <c r="O713">
        <f t="shared" si="66"/>
        <v>45</v>
      </c>
      <c r="P713" s="7">
        <f>A713-$A$581+1</f>
        <v>133</v>
      </c>
      <c r="Q713" s="2">
        <v>5320.42</v>
      </c>
      <c r="R713" s="10">
        <f t="shared" si="67"/>
        <v>459.68428800000004</v>
      </c>
      <c r="S713" s="1">
        <v>0.23312499</v>
      </c>
      <c r="T713" s="13">
        <f t="shared" si="68"/>
        <v>1.16562495</v>
      </c>
      <c r="U713">
        <v>2.1760000000000002</v>
      </c>
    </row>
    <row r="714" spans="1:21">
      <c r="A714" s="4">
        <v>44541</v>
      </c>
      <c r="B714">
        <v>2022</v>
      </c>
      <c r="C714" t="s">
        <v>6</v>
      </c>
      <c r="D714" s="7">
        <v>33</v>
      </c>
      <c r="E714" s="7">
        <v>23</v>
      </c>
      <c r="F714" s="15">
        <f>(D714 + E714) / 2</f>
        <v>28</v>
      </c>
      <c r="G714">
        <v>4</v>
      </c>
      <c r="H714" s="17">
        <f t="shared" si="65"/>
        <v>1.1111120000000001</v>
      </c>
      <c r="I714" t="s">
        <v>13</v>
      </c>
      <c r="J714" s="9">
        <v>1.8</v>
      </c>
      <c r="K714" s="3">
        <v>0.75</v>
      </c>
      <c r="L714" s="3">
        <v>0.61</v>
      </c>
      <c r="M714">
        <v>1009</v>
      </c>
      <c r="N714" s="15">
        <f t="shared" si="69"/>
        <v>75</v>
      </c>
      <c r="O714">
        <f t="shared" si="66"/>
        <v>61</v>
      </c>
      <c r="P714" s="7">
        <f>A714-$A$581+1</f>
        <v>134</v>
      </c>
      <c r="Q714" s="2">
        <v>7601.4893000000002</v>
      </c>
      <c r="R714" s="10">
        <f t="shared" si="67"/>
        <v>656.7686755200001</v>
      </c>
      <c r="S714" s="1">
        <v>0.23787496999999999</v>
      </c>
      <c r="T714" s="13">
        <f t="shared" si="68"/>
        <v>1.1893748499999999</v>
      </c>
      <c r="U714">
        <v>2.1772</v>
      </c>
    </row>
    <row r="715" spans="1:21">
      <c r="A715" s="4">
        <v>44542</v>
      </c>
      <c r="B715">
        <v>2022</v>
      </c>
      <c r="C715" t="s">
        <v>4</v>
      </c>
      <c r="D715" s="7">
        <v>32</v>
      </c>
      <c r="E715" s="7">
        <v>23</v>
      </c>
      <c r="F715" s="15">
        <f>(D715 + E715) / 2</f>
        <v>27.5</v>
      </c>
      <c r="G715">
        <v>4</v>
      </c>
      <c r="H715" s="17">
        <f t="shared" si="65"/>
        <v>1.1111120000000001</v>
      </c>
      <c r="I715" t="s">
        <v>13</v>
      </c>
      <c r="J715" s="9">
        <v>1.6</v>
      </c>
      <c r="K715" s="3">
        <v>0.81</v>
      </c>
      <c r="L715" s="3">
        <v>0.57999999999999996</v>
      </c>
      <c r="M715">
        <v>1010</v>
      </c>
      <c r="N715" s="15">
        <f t="shared" si="69"/>
        <v>81</v>
      </c>
      <c r="O715">
        <f t="shared" si="66"/>
        <v>57.999999999999993</v>
      </c>
      <c r="P715" s="7">
        <f>A715-$A$581+1</f>
        <v>135</v>
      </c>
      <c r="Q715" s="2">
        <v>7480.4507000000003</v>
      </c>
      <c r="R715" s="10">
        <f t="shared" si="67"/>
        <v>646.31094048000011</v>
      </c>
      <c r="S715" s="1">
        <v>0.22579162999999999</v>
      </c>
      <c r="T715" s="13">
        <f t="shared" si="68"/>
        <v>1.1289581499999999</v>
      </c>
      <c r="U715">
        <v>2.1821000000000002</v>
      </c>
    </row>
    <row r="716" spans="1:21">
      <c r="A716" s="4">
        <v>44543</v>
      </c>
      <c r="B716">
        <v>2022</v>
      </c>
      <c r="C716" t="s">
        <v>4</v>
      </c>
      <c r="D716" s="7">
        <v>29</v>
      </c>
      <c r="E716" s="7">
        <v>23</v>
      </c>
      <c r="F716" s="15">
        <f>(D716 + E716) / 2</f>
        <v>26</v>
      </c>
      <c r="G716">
        <v>4</v>
      </c>
      <c r="H716" s="17">
        <f t="shared" si="65"/>
        <v>1.1111120000000001</v>
      </c>
      <c r="I716" t="s">
        <v>11</v>
      </c>
      <c r="J716" s="9">
        <v>1</v>
      </c>
      <c r="K716" s="3">
        <v>0.88</v>
      </c>
      <c r="L716" s="3">
        <v>0.71</v>
      </c>
      <c r="M716">
        <v>1010</v>
      </c>
      <c r="N716" s="15">
        <f t="shared" si="69"/>
        <v>88</v>
      </c>
      <c r="O716">
        <f t="shared" si="66"/>
        <v>71</v>
      </c>
      <c r="P716" s="7">
        <f>A716-$A$581+1</f>
        <v>136</v>
      </c>
      <c r="Q716" s="2">
        <v>5657.73</v>
      </c>
      <c r="R716" s="10">
        <f t="shared" si="67"/>
        <v>488.82787200000001</v>
      </c>
      <c r="S716" s="1">
        <v>0.21883340000000001</v>
      </c>
      <c r="T716" s="13">
        <f t="shared" si="68"/>
        <v>1.0941670000000001</v>
      </c>
      <c r="U716">
        <v>2.1959</v>
      </c>
    </row>
    <row r="717" spans="1:21">
      <c r="A717" s="4">
        <v>44544</v>
      </c>
      <c r="B717">
        <v>2022</v>
      </c>
      <c r="C717" t="s">
        <v>12</v>
      </c>
      <c r="D717" s="7">
        <v>28</v>
      </c>
      <c r="E717" s="7">
        <v>21</v>
      </c>
      <c r="F717" s="15">
        <f>(D717 + E717) / 2</f>
        <v>24.5</v>
      </c>
      <c r="G717">
        <v>4</v>
      </c>
      <c r="H717" s="17">
        <f t="shared" si="65"/>
        <v>1.1111120000000001</v>
      </c>
      <c r="I717" t="s">
        <v>1</v>
      </c>
      <c r="J717" s="9">
        <v>0.1</v>
      </c>
      <c r="K717" s="3">
        <v>0.85</v>
      </c>
      <c r="L717" s="3">
        <v>0.56000000000000005</v>
      </c>
      <c r="M717">
        <v>1010</v>
      </c>
      <c r="N717" s="15">
        <f t="shared" si="69"/>
        <v>85</v>
      </c>
      <c r="O717">
        <f t="shared" si="66"/>
        <v>56.000000000000007</v>
      </c>
      <c r="P717" s="7">
        <f>A717-$A$581+1</f>
        <v>137</v>
      </c>
      <c r="Q717" s="2">
        <v>7542.7494999999999</v>
      </c>
      <c r="R717" s="10">
        <f t="shared" si="67"/>
        <v>651.69355680000001</v>
      </c>
      <c r="S717" s="1">
        <v>0.21779167999999999</v>
      </c>
      <c r="T717" s="13">
        <f t="shared" si="68"/>
        <v>1.0889583999999999</v>
      </c>
      <c r="U717">
        <v>2.2112000000000003</v>
      </c>
    </row>
    <row r="718" spans="1:21">
      <c r="A718" s="4">
        <v>44545</v>
      </c>
      <c r="B718">
        <v>2022</v>
      </c>
      <c r="C718" t="s">
        <v>6</v>
      </c>
      <c r="D718" s="7">
        <v>33</v>
      </c>
      <c r="E718" s="7">
        <v>23</v>
      </c>
      <c r="F718" s="15">
        <f>(D718 + E718) / 2</f>
        <v>28</v>
      </c>
      <c r="G718">
        <v>4</v>
      </c>
      <c r="H718" s="17">
        <f t="shared" si="65"/>
        <v>1.1111120000000001</v>
      </c>
      <c r="I718" t="s">
        <v>1</v>
      </c>
      <c r="J718" s="9">
        <v>0.6</v>
      </c>
      <c r="K718" s="3">
        <v>0.79</v>
      </c>
      <c r="L718" s="3">
        <v>0.47</v>
      </c>
      <c r="M718">
        <v>1010</v>
      </c>
      <c r="N718" s="15">
        <f t="shared" si="69"/>
        <v>79</v>
      </c>
      <c r="O718">
        <f t="shared" si="66"/>
        <v>47</v>
      </c>
      <c r="P718" s="7">
        <f>A718-$A$581+1</f>
        <v>138</v>
      </c>
      <c r="Q718" s="2">
        <v>7726.0910000000003</v>
      </c>
      <c r="R718" s="10">
        <f t="shared" si="67"/>
        <v>667.5342624000001</v>
      </c>
      <c r="S718" s="1">
        <v>0.21791668</v>
      </c>
      <c r="T718" s="13">
        <f t="shared" si="68"/>
        <v>1.0895834</v>
      </c>
      <c r="U718">
        <v>2.1792000000000002</v>
      </c>
    </row>
    <row r="719" spans="1:21">
      <c r="A719" s="4">
        <v>44546</v>
      </c>
      <c r="B719">
        <v>2022</v>
      </c>
      <c r="C719" t="s">
        <v>6</v>
      </c>
      <c r="D719" s="7">
        <v>35</v>
      </c>
      <c r="E719" s="7">
        <v>23</v>
      </c>
      <c r="F719" s="15">
        <f>(D719 + E719) / 2</f>
        <v>29</v>
      </c>
      <c r="G719">
        <v>4</v>
      </c>
      <c r="H719" s="17">
        <f t="shared" si="65"/>
        <v>1.1111120000000001</v>
      </c>
      <c r="I719" t="s">
        <v>13</v>
      </c>
      <c r="J719" s="9">
        <v>1.2</v>
      </c>
      <c r="K719" s="3">
        <v>0.8</v>
      </c>
      <c r="L719" s="3">
        <v>0.43</v>
      </c>
      <c r="M719">
        <v>1011</v>
      </c>
      <c r="N719" s="15">
        <f t="shared" si="69"/>
        <v>80</v>
      </c>
      <c r="O719">
        <f t="shared" si="66"/>
        <v>43</v>
      </c>
      <c r="P719" s="7">
        <f>A719-$A$581+1</f>
        <v>139</v>
      </c>
      <c r="Q719" s="2">
        <v>5348.8994000000002</v>
      </c>
      <c r="R719" s="10">
        <f t="shared" si="67"/>
        <v>462.14490816000006</v>
      </c>
      <c r="S719" s="1">
        <v>0.20445833999999999</v>
      </c>
      <c r="T719" s="13">
        <f t="shared" si="68"/>
        <v>1.0222916999999998</v>
      </c>
      <c r="U719">
        <v>2.1724999999999999</v>
      </c>
    </row>
    <row r="720" spans="1:21">
      <c r="A720" s="4">
        <v>44547</v>
      </c>
      <c r="B720">
        <v>2022</v>
      </c>
      <c r="C720" t="s">
        <v>6</v>
      </c>
      <c r="D720" s="7">
        <v>34</v>
      </c>
      <c r="E720" s="7">
        <v>23</v>
      </c>
      <c r="F720" s="15">
        <f>(D720 + E720) / 2</f>
        <v>28.5</v>
      </c>
      <c r="G720">
        <v>4</v>
      </c>
      <c r="H720" s="17">
        <f t="shared" si="65"/>
        <v>1.1111120000000001</v>
      </c>
      <c r="I720" t="s">
        <v>13</v>
      </c>
      <c r="J720" s="9">
        <v>1</v>
      </c>
      <c r="K720" s="3">
        <v>0.77</v>
      </c>
      <c r="L720" s="3">
        <v>0.53</v>
      </c>
      <c r="M720">
        <v>1010</v>
      </c>
      <c r="N720" s="15">
        <f t="shared" si="69"/>
        <v>77</v>
      </c>
      <c r="O720">
        <f t="shared" si="66"/>
        <v>53</v>
      </c>
      <c r="P720" s="7">
        <f>A720-$A$581+1</f>
        <v>140</v>
      </c>
      <c r="Q720" s="2">
        <v>7573.0102999999999</v>
      </c>
      <c r="R720" s="10">
        <f t="shared" si="67"/>
        <v>654.30808992000004</v>
      </c>
      <c r="S720" s="1">
        <v>0.19391663000000001</v>
      </c>
      <c r="T720" s="13">
        <f t="shared" si="68"/>
        <v>0.96958315000000006</v>
      </c>
      <c r="U720">
        <v>2.1766999999999999</v>
      </c>
    </row>
    <row r="721" spans="1:21">
      <c r="A721" s="4">
        <v>44548</v>
      </c>
      <c r="B721">
        <v>2022</v>
      </c>
      <c r="C721" t="s">
        <v>14</v>
      </c>
      <c r="D721" s="7">
        <v>34</v>
      </c>
      <c r="E721" s="7">
        <v>23</v>
      </c>
      <c r="F721" s="15">
        <f>(D721 + E721) / 2</f>
        <v>28.5</v>
      </c>
      <c r="G721">
        <v>4</v>
      </c>
      <c r="H721" s="17">
        <f t="shared" si="65"/>
        <v>1.1111120000000001</v>
      </c>
      <c r="I721" t="s">
        <v>11</v>
      </c>
      <c r="J721" s="9">
        <v>0</v>
      </c>
      <c r="K721" s="3">
        <v>0.76</v>
      </c>
      <c r="L721" s="3">
        <v>0.37</v>
      </c>
      <c r="M721">
        <v>1008</v>
      </c>
      <c r="N721" s="15">
        <f t="shared" si="69"/>
        <v>76</v>
      </c>
      <c r="O721">
        <f t="shared" si="66"/>
        <v>37</v>
      </c>
      <c r="P721" s="7">
        <f>A721-$A$581+1</f>
        <v>141</v>
      </c>
      <c r="Q721" s="2">
        <v>7475.11</v>
      </c>
      <c r="R721" s="10">
        <f t="shared" si="67"/>
        <v>645.84950400000002</v>
      </c>
      <c r="S721" s="1">
        <v>0.19325001999999999</v>
      </c>
      <c r="T721" s="13">
        <f t="shared" si="68"/>
        <v>0.96625009999999989</v>
      </c>
      <c r="U721">
        <v>2.1766999999999999</v>
      </c>
    </row>
    <row r="722" spans="1:21">
      <c r="A722" s="4">
        <v>44549</v>
      </c>
      <c r="B722">
        <v>2022</v>
      </c>
      <c r="C722" t="s">
        <v>6</v>
      </c>
      <c r="D722" s="7">
        <v>36</v>
      </c>
      <c r="E722" s="7">
        <v>23</v>
      </c>
      <c r="F722" s="15">
        <f>(D722 + E722) / 2</f>
        <v>29.5</v>
      </c>
      <c r="G722">
        <v>4</v>
      </c>
      <c r="H722" s="17">
        <f t="shared" si="65"/>
        <v>1.1111120000000001</v>
      </c>
      <c r="I722" t="s">
        <v>2</v>
      </c>
      <c r="J722" s="9">
        <v>0.1</v>
      </c>
      <c r="K722" s="3">
        <v>0.71</v>
      </c>
      <c r="L722" s="3">
        <v>0.26</v>
      </c>
      <c r="M722">
        <v>1008</v>
      </c>
      <c r="N722" s="15">
        <f t="shared" si="69"/>
        <v>71</v>
      </c>
      <c r="O722">
        <f t="shared" si="66"/>
        <v>26</v>
      </c>
      <c r="P722" s="7">
        <f>A722-$A$581+1</f>
        <v>142</v>
      </c>
      <c r="Q722" s="2">
        <v>6619.8203000000003</v>
      </c>
      <c r="R722" s="10">
        <f t="shared" si="67"/>
        <v>571.9524739200001</v>
      </c>
      <c r="S722" s="1">
        <v>0.20195837</v>
      </c>
      <c r="T722" s="13">
        <f t="shared" si="68"/>
        <v>1.00979185</v>
      </c>
      <c r="U722">
        <v>2.1696</v>
      </c>
    </row>
    <row r="723" spans="1:21">
      <c r="A723" s="4">
        <v>44550</v>
      </c>
      <c r="B723">
        <v>2022</v>
      </c>
      <c r="C723" t="s">
        <v>4</v>
      </c>
      <c r="D723" s="7">
        <v>34</v>
      </c>
      <c r="E723" s="7">
        <v>23</v>
      </c>
      <c r="F723" s="15">
        <f>(D723 + E723) / 2</f>
        <v>28.5</v>
      </c>
      <c r="G723">
        <v>4</v>
      </c>
      <c r="H723" s="17">
        <f t="shared" si="65"/>
        <v>1.1111120000000001</v>
      </c>
      <c r="I723" t="s">
        <v>1</v>
      </c>
      <c r="J723" s="9">
        <v>0.4</v>
      </c>
      <c r="K723" s="3">
        <v>0.73</v>
      </c>
      <c r="L723" s="3">
        <v>0.39</v>
      </c>
      <c r="M723">
        <v>1007</v>
      </c>
      <c r="N723" s="15">
        <f t="shared" si="69"/>
        <v>73</v>
      </c>
      <c r="O723">
        <f t="shared" si="66"/>
        <v>39</v>
      </c>
      <c r="P723" s="7">
        <f>A723-$A$581+1</f>
        <v>143</v>
      </c>
      <c r="Q723" s="2">
        <v>5726.26</v>
      </c>
      <c r="R723" s="10">
        <f t="shared" si="67"/>
        <v>494.74886400000003</v>
      </c>
      <c r="S723" s="1">
        <v>0.208625</v>
      </c>
      <c r="T723" s="13">
        <f t="shared" si="68"/>
        <v>1.0431250000000001</v>
      </c>
      <c r="U723">
        <v>2.177</v>
      </c>
    </row>
    <row r="724" spans="1:21">
      <c r="A724" s="4">
        <v>44551</v>
      </c>
      <c r="B724">
        <v>2022</v>
      </c>
      <c r="C724" t="s">
        <v>4</v>
      </c>
      <c r="D724" s="7">
        <v>34</v>
      </c>
      <c r="E724" s="7">
        <v>23</v>
      </c>
      <c r="F724" s="15">
        <f>(D724 + E724) / 2</f>
        <v>28.5</v>
      </c>
      <c r="G724">
        <v>4</v>
      </c>
      <c r="H724" s="17">
        <f t="shared" si="65"/>
        <v>1.1111120000000001</v>
      </c>
      <c r="I724" t="s">
        <v>11</v>
      </c>
      <c r="J724" s="9">
        <v>1.2</v>
      </c>
      <c r="K724" s="3">
        <v>0.76</v>
      </c>
      <c r="L724" s="3">
        <v>0.49</v>
      </c>
      <c r="M724">
        <v>1009</v>
      </c>
      <c r="N724" s="15">
        <f t="shared" si="69"/>
        <v>76</v>
      </c>
      <c r="O724">
        <f t="shared" si="66"/>
        <v>49</v>
      </c>
      <c r="P724" s="7">
        <f>A724-$A$581+1</f>
        <v>144</v>
      </c>
      <c r="Q724" s="2">
        <v>5797.46</v>
      </c>
      <c r="R724" s="10">
        <f t="shared" si="67"/>
        <v>500.90054400000002</v>
      </c>
      <c r="S724" s="1">
        <v>0.20712496</v>
      </c>
      <c r="T724" s="13">
        <f t="shared" si="68"/>
        <v>1.0356247999999999</v>
      </c>
      <c r="U724">
        <v>2.1778</v>
      </c>
    </row>
    <row r="725" spans="1:21">
      <c r="A725" s="4">
        <v>44552</v>
      </c>
      <c r="B725">
        <v>2022</v>
      </c>
      <c r="C725" t="s">
        <v>6</v>
      </c>
      <c r="D725" s="7">
        <v>31</v>
      </c>
      <c r="E725" s="7">
        <v>23</v>
      </c>
      <c r="F725" s="15">
        <f>(D725 + E725) / 2</f>
        <v>27</v>
      </c>
      <c r="G725">
        <v>7</v>
      </c>
      <c r="H725" s="17">
        <f t="shared" si="65"/>
        <v>1.9444460000000001</v>
      </c>
      <c r="I725" t="s">
        <v>3</v>
      </c>
      <c r="J725" s="9">
        <v>1.3</v>
      </c>
      <c r="K725" s="3">
        <v>0.81</v>
      </c>
      <c r="L725" s="3">
        <v>0.47</v>
      </c>
      <c r="M725">
        <v>1010</v>
      </c>
      <c r="N725" s="15">
        <f t="shared" si="69"/>
        <v>81</v>
      </c>
      <c r="O725">
        <f t="shared" si="66"/>
        <v>47</v>
      </c>
      <c r="P725" s="7">
        <f>A725-$A$581+1</f>
        <v>145</v>
      </c>
      <c r="Q725" s="2">
        <v>7147.59</v>
      </c>
      <c r="R725" s="10">
        <f t="shared" si="67"/>
        <v>617.55177600000002</v>
      </c>
      <c r="S725" s="1">
        <v>0.20624997</v>
      </c>
      <c r="T725" s="13">
        <f t="shared" si="68"/>
        <v>1.03124985</v>
      </c>
      <c r="U725">
        <v>2.1909000000000001</v>
      </c>
    </row>
    <row r="726" spans="1:21">
      <c r="A726" s="4">
        <v>44553</v>
      </c>
      <c r="B726">
        <v>2022</v>
      </c>
      <c r="C726" t="s">
        <v>23</v>
      </c>
      <c r="D726" s="7">
        <v>32</v>
      </c>
      <c r="E726" s="7">
        <v>22</v>
      </c>
      <c r="F726" s="15">
        <f>(D726 + E726) / 2</f>
        <v>27</v>
      </c>
      <c r="G726">
        <v>5</v>
      </c>
      <c r="H726" s="17">
        <f t="shared" si="65"/>
        <v>1.3888900000000002</v>
      </c>
      <c r="I726" t="s">
        <v>11</v>
      </c>
      <c r="J726" s="9">
        <v>0.9</v>
      </c>
      <c r="K726" s="3">
        <v>0.8</v>
      </c>
      <c r="L726" s="3">
        <v>0.48</v>
      </c>
      <c r="M726">
        <v>1010</v>
      </c>
      <c r="N726" s="15">
        <f t="shared" si="69"/>
        <v>80</v>
      </c>
      <c r="O726">
        <f t="shared" si="66"/>
        <v>48</v>
      </c>
      <c r="P726" s="7">
        <f>A726-$A$581+1</f>
        <v>146</v>
      </c>
      <c r="Q726" s="2">
        <v>7696.7196999999996</v>
      </c>
      <c r="R726" s="10">
        <f t="shared" si="67"/>
        <v>664.99658208000005</v>
      </c>
      <c r="S726" s="1">
        <v>0.20416670000000001</v>
      </c>
      <c r="T726" s="13">
        <f t="shared" si="68"/>
        <v>1.0208334999999999</v>
      </c>
      <c r="U726">
        <v>2.1915</v>
      </c>
    </row>
    <row r="727" spans="1:21">
      <c r="A727" s="4">
        <v>44554</v>
      </c>
      <c r="B727">
        <v>2022</v>
      </c>
      <c r="C727" t="s">
        <v>6</v>
      </c>
      <c r="D727" s="7">
        <v>33</v>
      </c>
      <c r="E727" s="7">
        <v>23</v>
      </c>
      <c r="F727" s="15">
        <f>(D727 + E727) / 2</f>
        <v>28</v>
      </c>
      <c r="G727">
        <v>7</v>
      </c>
      <c r="H727" s="17">
        <f t="shared" si="65"/>
        <v>1.9444460000000001</v>
      </c>
      <c r="I727" t="s">
        <v>25</v>
      </c>
      <c r="J727" s="9">
        <v>0.3</v>
      </c>
      <c r="K727" s="3">
        <v>0.78</v>
      </c>
      <c r="L727" s="3">
        <v>0.4</v>
      </c>
      <c r="M727">
        <v>1009</v>
      </c>
      <c r="N727" s="15">
        <f t="shared" si="69"/>
        <v>78</v>
      </c>
      <c r="O727">
        <f t="shared" si="66"/>
        <v>40</v>
      </c>
      <c r="P727" s="7">
        <f>A727-$A$581+1</f>
        <v>147</v>
      </c>
      <c r="Q727" s="2">
        <v>7611.2793000000001</v>
      </c>
      <c r="R727" s="10">
        <f t="shared" si="67"/>
        <v>657.61453152000001</v>
      </c>
      <c r="S727" s="1">
        <v>0.18704166</v>
      </c>
      <c r="T727" s="13">
        <f t="shared" si="68"/>
        <v>0.93520829999999999</v>
      </c>
      <c r="U727">
        <v>2.1832000000000003</v>
      </c>
    </row>
    <row r="728" spans="1:21">
      <c r="A728" s="4">
        <v>44555</v>
      </c>
      <c r="B728">
        <v>2022</v>
      </c>
      <c r="C728" t="s">
        <v>6</v>
      </c>
      <c r="D728" s="7">
        <v>32</v>
      </c>
      <c r="E728" s="7">
        <v>23</v>
      </c>
      <c r="F728" s="15">
        <f>(D728 + E728) / 2</f>
        <v>27.5</v>
      </c>
      <c r="G728">
        <v>5</v>
      </c>
      <c r="H728" s="17">
        <f t="shared" si="65"/>
        <v>1.3888900000000002</v>
      </c>
      <c r="I728" t="s">
        <v>20</v>
      </c>
      <c r="J728" s="9">
        <v>0.5</v>
      </c>
      <c r="K728" s="3">
        <v>0.79</v>
      </c>
      <c r="L728" s="3">
        <v>0.47</v>
      </c>
      <c r="M728">
        <v>1009</v>
      </c>
      <c r="N728" s="15">
        <f t="shared" si="69"/>
        <v>79</v>
      </c>
      <c r="O728">
        <f t="shared" si="66"/>
        <v>47</v>
      </c>
      <c r="P728" s="7">
        <f>A728-$A$581+1</f>
        <v>148</v>
      </c>
      <c r="Q728" s="2">
        <v>6814.73</v>
      </c>
      <c r="R728" s="10">
        <f t="shared" si="67"/>
        <v>588.79267200000004</v>
      </c>
      <c r="S728" s="1">
        <v>0.17295832999999999</v>
      </c>
      <c r="T728" s="13">
        <f t="shared" si="68"/>
        <v>0.86479164999999991</v>
      </c>
      <c r="U728">
        <v>2.1877</v>
      </c>
    </row>
    <row r="729" spans="1:21">
      <c r="A729" s="4">
        <v>44556</v>
      </c>
      <c r="B729">
        <v>2022</v>
      </c>
      <c r="C729" t="s">
        <v>14</v>
      </c>
      <c r="D729" s="7">
        <v>33</v>
      </c>
      <c r="E729" s="7">
        <v>22</v>
      </c>
      <c r="F729" s="15">
        <f>(D729 + E729) / 2</f>
        <v>27.5</v>
      </c>
      <c r="G729">
        <v>5</v>
      </c>
      <c r="H729" s="17">
        <f t="shared" si="65"/>
        <v>1.3888900000000002</v>
      </c>
      <c r="I729" t="s">
        <v>2</v>
      </c>
      <c r="J729" s="9">
        <v>0</v>
      </c>
      <c r="K729" s="3">
        <v>0.74</v>
      </c>
      <c r="L729" s="3">
        <v>0.22</v>
      </c>
      <c r="M729">
        <v>1009</v>
      </c>
      <c r="N729" s="15">
        <f t="shared" si="69"/>
        <v>74</v>
      </c>
      <c r="O729">
        <f t="shared" si="66"/>
        <v>22</v>
      </c>
      <c r="P729" s="7">
        <f>A729-$A$581+1</f>
        <v>149</v>
      </c>
      <c r="Q729" s="2">
        <v>7754.5703000000003</v>
      </c>
      <c r="R729" s="10">
        <f t="shared" si="67"/>
        <v>669.99487392000003</v>
      </c>
      <c r="S729" s="1">
        <v>0.16879169999999999</v>
      </c>
      <c r="T729" s="13">
        <f t="shared" si="68"/>
        <v>0.84395849999999994</v>
      </c>
      <c r="U729">
        <v>2.1877</v>
      </c>
    </row>
    <row r="730" spans="1:21">
      <c r="A730" s="4">
        <v>44557</v>
      </c>
      <c r="B730">
        <v>2022</v>
      </c>
      <c r="C730" t="s">
        <v>14</v>
      </c>
      <c r="D730" s="7">
        <v>34</v>
      </c>
      <c r="E730" s="7">
        <v>22</v>
      </c>
      <c r="F730" s="15">
        <f>(D730 + E730) / 2</f>
        <v>28</v>
      </c>
      <c r="G730">
        <v>6</v>
      </c>
      <c r="H730" s="17">
        <f t="shared" si="65"/>
        <v>1.666668</v>
      </c>
      <c r="I730" t="s">
        <v>3</v>
      </c>
      <c r="J730" s="9">
        <v>0.3</v>
      </c>
      <c r="K730" s="3">
        <v>0.74</v>
      </c>
      <c r="L730" s="3">
        <v>0.28999999999999998</v>
      </c>
      <c r="M730">
        <v>1009</v>
      </c>
      <c r="N730" s="15">
        <f t="shared" si="69"/>
        <v>74</v>
      </c>
      <c r="O730">
        <f t="shared" si="66"/>
        <v>28.999999999999996</v>
      </c>
      <c r="P730" s="7">
        <f>A730-$A$581+1</f>
        <v>150</v>
      </c>
      <c r="Q730" s="2">
        <v>8345.5300000000007</v>
      </c>
      <c r="R730" s="10">
        <f t="shared" si="67"/>
        <v>721.05379200000004</v>
      </c>
      <c r="S730" s="1">
        <v>0.16525000000000001</v>
      </c>
      <c r="T730" s="13">
        <f t="shared" si="68"/>
        <v>0.82625000000000015</v>
      </c>
      <c r="U730">
        <v>2.1837</v>
      </c>
    </row>
    <row r="731" spans="1:21">
      <c r="A731" s="4">
        <v>44558</v>
      </c>
      <c r="B731">
        <v>2022</v>
      </c>
      <c r="C731" t="s">
        <v>15</v>
      </c>
      <c r="D731" s="7">
        <v>35</v>
      </c>
      <c r="E731" s="7">
        <v>22</v>
      </c>
      <c r="F731" s="15">
        <f>(D731 + E731) / 2</f>
        <v>28.5</v>
      </c>
      <c r="G731">
        <v>6</v>
      </c>
      <c r="H731" s="17">
        <f t="shared" si="65"/>
        <v>1.666668</v>
      </c>
      <c r="I731" t="s">
        <v>19</v>
      </c>
      <c r="J731" s="9">
        <v>0.1</v>
      </c>
      <c r="K731" s="3">
        <v>0.72</v>
      </c>
      <c r="L731" s="3">
        <v>0.21</v>
      </c>
      <c r="M731">
        <v>1008</v>
      </c>
      <c r="N731" s="15">
        <f t="shared" si="69"/>
        <v>72</v>
      </c>
      <c r="O731">
        <f t="shared" si="66"/>
        <v>21</v>
      </c>
      <c r="P731" s="7">
        <f>A731-$A$581+1</f>
        <v>151</v>
      </c>
      <c r="Q731" s="2">
        <v>7006.9696999999996</v>
      </c>
      <c r="R731" s="10">
        <f t="shared" si="67"/>
        <v>605.40218207999999</v>
      </c>
      <c r="S731" s="1">
        <v>0.15425</v>
      </c>
      <c r="T731" s="13">
        <f t="shared" si="68"/>
        <v>0.77124999999999999</v>
      </c>
      <c r="U731">
        <v>2.1798999999999999</v>
      </c>
    </row>
    <row r="732" spans="1:21">
      <c r="A732" s="4">
        <v>44559</v>
      </c>
      <c r="B732">
        <v>2022</v>
      </c>
      <c r="C732" t="s">
        <v>6</v>
      </c>
      <c r="D732" s="7">
        <v>34</v>
      </c>
      <c r="E732" s="7">
        <v>23</v>
      </c>
      <c r="F732" s="15">
        <f>(D732 + E732) / 2</f>
        <v>28.5</v>
      </c>
      <c r="G732">
        <v>4</v>
      </c>
      <c r="H732" s="17">
        <f t="shared" si="65"/>
        <v>1.1111120000000001</v>
      </c>
      <c r="I732" t="s">
        <v>2</v>
      </c>
      <c r="J732" s="9">
        <v>0.9</v>
      </c>
      <c r="K732" s="3">
        <v>0.72</v>
      </c>
      <c r="L732" s="3">
        <v>0.39</v>
      </c>
      <c r="M732">
        <v>1009</v>
      </c>
      <c r="N732" s="15">
        <f t="shared" si="69"/>
        <v>72</v>
      </c>
      <c r="O732">
        <f t="shared" si="66"/>
        <v>39</v>
      </c>
      <c r="P732" s="7">
        <f>A732-$A$581+1</f>
        <v>152</v>
      </c>
      <c r="Q732" s="2">
        <v>5882.9</v>
      </c>
      <c r="R732" s="10">
        <f t="shared" si="67"/>
        <v>508.28255999999999</v>
      </c>
      <c r="S732" s="1">
        <v>0.14562501</v>
      </c>
      <c r="T732" s="13">
        <f t="shared" si="68"/>
        <v>0.72812504999999994</v>
      </c>
      <c r="U732">
        <v>2.1804000000000001</v>
      </c>
    </row>
    <row r="733" spans="1:21">
      <c r="A733" s="4">
        <v>44560</v>
      </c>
      <c r="B733">
        <v>2022</v>
      </c>
      <c r="C733" t="s">
        <v>6</v>
      </c>
      <c r="D733" s="7">
        <v>33</v>
      </c>
      <c r="E733" s="7">
        <v>22</v>
      </c>
      <c r="F733" s="15">
        <f>(D733 + E733) / 2</f>
        <v>27.5</v>
      </c>
      <c r="G733">
        <v>4</v>
      </c>
      <c r="H733" s="17">
        <f t="shared" si="65"/>
        <v>1.1111120000000001</v>
      </c>
      <c r="I733" t="s">
        <v>1</v>
      </c>
      <c r="J733" s="9">
        <v>0.7</v>
      </c>
      <c r="K733" s="3">
        <v>0.73</v>
      </c>
      <c r="L733" s="3">
        <v>0.56000000000000005</v>
      </c>
      <c r="M733">
        <v>1009</v>
      </c>
      <c r="N733" s="15">
        <f t="shared" si="69"/>
        <v>73</v>
      </c>
      <c r="O733">
        <f t="shared" si="66"/>
        <v>56.000000000000007</v>
      </c>
      <c r="P733" s="7">
        <f>A733-$A$581+1</f>
        <v>153</v>
      </c>
      <c r="Q733" s="2">
        <v>7705.62</v>
      </c>
      <c r="R733" s="10">
        <f t="shared" si="67"/>
        <v>665.76556800000003</v>
      </c>
      <c r="S733" s="1">
        <v>0.16895832</v>
      </c>
      <c r="T733" s="13">
        <f t="shared" si="68"/>
        <v>0.84479159999999998</v>
      </c>
      <c r="U733">
        <v>2.1890000000000001</v>
      </c>
    </row>
    <row r="734" spans="1:21">
      <c r="A734" s="4">
        <v>44561</v>
      </c>
      <c r="B734">
        <v>2022</v>
      </c>
      <c r="C734" t="s">
        <v>4</v>
      </c>
      <c r="D734" s="7">
        <v>30</v>
      </c>
      <c r="E734" s="7">
        <v>22</v>
      </c>
      <c r="F734" s="15">
        <f>(D734 + E734) / 2</f>
        <v>26</v>
      </c>
      <c r="G734">
        <v>4</v>
      </c>
      <c r="H734" s="17">
        <f t="shared" si="65"/>
        <v>1.1111120000000001</v>
      </c>
      <c r="I734" t="s">
        <v>1</v>
      </c>
      <c r="J734" s="9">
        <v>1</v>
      </c>
      <c r="K734" s="3">
        <v>0.84</v>
      </c>
      <c r="L734" s="3">
        <v>0.55000000000000004</v>
      </c>
      <c r="M734">
        <v>1010</v>
      </c>
      <c r="N734" s="15">
        <f t="shared" si="69"/>
        <v>84</v>
      </c>
      <c r="O734">
        <f t="shared" si="66"/>
        <v>55.000000000000007</v>
      </c>
      <c r="P734" s="7">
        <f>A734-$A$581+1</f>
        <v>154</v>
      </c>
      <c r="Q734" s="2">
        <v>4528.32</v>
      </c>
      <c r="R734" s="10">
        <f t="shared" si="67"/>
        <v>391.246848</v>
      </c>
      <c r="S734" s="1">
        <v>0.18020838</v>
      </c>
      <c r="T734" s="13">
        <f t="shared" si="68"/>
        <v>0.90104190000000006</v>
      </c>
      <c r="U734">
        <v>2.2034000000000002</v>
      </c>
    </row>
    <row r="735" spans="1:21">
      <c r="A735" s="4">
        <v>44562</v>
      </c>
      <c r="B735">
        <v>2022</v>
      </c>
      <c r="C735" t="s">
        <v>12</v>
      </c>
      <c r="D735" s="7">
        <v>29</v>
      </c>
      <c r="E735" s="7">
        <v>23</v>
      </c>
      <c r="F735" s="15">
        <f>(D735 + E735) / 2</f>
        <v>26</v>
      </c>
      <c r="G735">
        <v>3</v>
      </c>
      <c r="H735" s="17">
        <f t="shared" si="65"/>
        <v>0.83333400000000002</v>
      </c>
      <c r="I735" t="s">
        <v>1</v>
      </c>
      <c r="J735" s="9">
        <v>0.6</v>
      </c>
      <c r="K735" s="3">
        <v>0.8</v>
      </c>
      <c r="L735" s="3">
        <v>0.48</v>
      </c>
      <c r="M735">
        <v>1010</v>
      </c>
      <c r="N735" s="15">
        <f t="shared" si="69"/>
        <v>80</v>
      </c>
      <c r="O735">
        <f t="shared" si="66"/>
        <v>48</v>
      </c>
      <c r="P735" s="7">
        <f>A735-$A$581+1</f>
        <v>155</v>
      </c>
      <c r="Q735" s="2">
        <v>7910.3209999999999</v>
      </c>
      <c r="R735" s="10">
        <f t="shared" si="67"/>
        <v>683.45173440000008</v>
      </c>
      <c r="S735" s="1">
        <v>0.15712495000000001</v>
      </c>
      <c r="T735" s="13">
        <f t="shared" si="68"/>
        <v>0.78562474999999998</v>
      </c>
      <c r="U735">
        <v>2.2038000000000002</v>
      </c>
    </row>
    <row r="736" spans="1:21">
      <c r="A736" s="4">
        <v>44563</v>
      </c>
      <c r="B736">
        <v>2022</v>
      </c>
      <c r="C736" t="s">
        <v>4</v>
      </c>
      <c r="D736" s="7">
        <v>32</v>
      </c>
      <c r="E736" s="7">
        <v>23</v>
      </c>
      <c r="F736" s="15">
        <f>(D736 + E736) / 2</f>
        <v>27.5</v>
      </c>
      <c r="G736">
        <v>5</v>
      </c>
      <c r="H736" s="17">
        <f t="shared" si="65"/>
        <v>1.3888900000000002</v>
      </c>
      <c r="I736" t="s">
        <v>11</v>
      </c>
      <c r="J736" s="9">
        <v>1.6</v>
      </c>
      <c r="K736" s="3">
        <v>0.8</v>
      </c>
      <c r="L736" s="3">
        <v>0.72</v>
      </c>
      <c r="M736">
        <v>1010</v>
      </c>
      <c r="N736" s="15">
        <f t="shared" si="69"/>
        <v>80</v>
      </c>
      <c r="O736">
        <f t="shared" si="66"/>
        <v>72</v>
      </c>
      <c r="P736" s="7">
        <f>A736-$A$581+1</f>
        <v>156</v>
      </c>
      <c r="Q736" s="2">
        <v>6577.1</v>
      </c>
      <c r="R736" s="10">
        <f t="shared" si="67"/>
        <v>568.26144000000011</v>
      </c>
      <c r="S736" s="1">
        <v>0.16304165000000001</v>
      </c>
      <c r="T736" s="13">
        <f t="shared" si="68"/>
        <v>0.81520825000000008</v>
      </c>
      <c r="U736">
        <v>2.1911</v>
      </c>
    </row>
    <row r="737" spans="1:21">
      <c r="A737" s="4">
        <v>44564</v>
      </c>
      <c r="B737">
        <v>2022</v>
      </c>
      <c r="C737" t="s">
        <v>6</v>
      </c>
      <c r="D737" s="7">
        <v>33</v>
      </c>
      <c r="E737" s="7">
        <v>23</v>
      </c>
      <c r="F737" s="15">
        <f>(D737 + E737) / 2</f>
        <v>28</v>
      </c>
      <c r="G737">
        <v>4</v>
      </c>
      <c r="H737" s="17">
        <f t="shared" si="65"/>
        <v>1.1111120000000001</v>
      </c>
      <c r="I737" t="s">
        <v>2</v>
      </c>
      <c r="J737" s="9">
        <v>0.8</v>
      </c>
      <c r="K737" s="3">
        <v>0.78</v>
      </c>
      <c r="L737" s="3">
        <v>0.39</v>
      </c>
      <c r="M737">
        <v>1009</v>
      </c>
      <c r="N737" s="15">
        <f t="shared" si="69"/>
        <v>78</v>
      </c>
      <c r="O737">
        <f t="shared" si="66"/>
        <v>39</v>
      </c>
      <c r="P737" s="7">
        <f>A737-$A$581+1</f>
        <v>157</v>
      </c>
      <c r="Q737" s="2">
        <v>5647.0502999999999</v>
      </c>
      <c r="R737" s="10">
        <f t="shared" si="67"/>
        <v>487.90514592</v>
      </c>
      <c r="S737" s="1">
        <v>0.18629165</v>
      </c>
      <c r="T737" s="13">
        <f t="shared" si="68"/>
        <v>0.93145825000000004</v>
      </c>
      <c r="U737">
        <v>2.1874000000000002</v>
      </c>
    </row>
    <row r="738" spans="1:21">
      <c r="A738" s="4">
        <v>44565</v>
      </c>
      <c r="B738">
        <v>2022</v>
      </c>
      <c r="C738" t="s">
        <v>4</v>
      </c>
      <c r="D738" s="7">
        <v>29</v>
      </c>
      <c r="E738" s="7">
        <v>23</v>
      </c>
      <c r="F738" s="15">
        <f>(D738 + E738) / 2</f>
        <v>26</v>
      </c>
      <c r="G738">
        <v>4</v>
      </c>
      <c r="H738" s="17">
        <f t="shared" si="65"/>
        <v>1.1111120000000001</v>
      </c>
      <c r="I738" t="s">
        <v>3</v>
      </c>
      <c r="J738" s="9">
        <v>2</v>
      </c>
      <c r="K738" s="3">
        <v>0.86</v>
      </c>
      <c r="L738" s="3">
        <v>0.68</v>
      </c>
      <c r="M738" s="6">
        <v>1009</v>
      </c>
      <c r="N738" s="15">
        <f t="shared" si="69"/>
        <v>86</v>
      </c>
      <c r="O738">
        <f t="shared" si="66"/>
        <v>68</v>
      </c>
      <c r="P738" s="7">
        <f>A738-$A$581+1</f>
        <v>158</v>
      </c>
      <c r="Q738" s="2">
        <v>3996.9897000000001</v>
      </c>
      <c r="R738" s="10">
        <f t="shared" si="67"/>
        <v>345.33991008000004</v>
      </c>
      <c r="S738" s="1">
        <v>0.23612498000000001</v>
      </c>
      <c r="T738" s="13">
        <f t="shared" si="68"/>
        <v>1.1806249000000002</v>
      </c>
      <c r="U738">
        <v>2.2069999999999999</v>
      </c>
    </row>
    <row r="739" spans="1:21">
      <c r="A739" s="4">
        <v>44566</v>
      </c>
      <c r="B739">
        <v>2022</v>
      </c>
      <c r="C739" t="s">
        <v>4</v>
      </c>
      <c r="D739" s="7">
        <v>32</v>
      </c>
      <c r="E739" s="7">
        <v>21</v>
      </c>
      <c r="F739" s="15">
        <f>(D739 + E739) / 2</f>
        <v>26.5</v>
      </c>
      <c r="G739">
        <v>4</v>
      </c>
      <c r="H739" s="17">
        <f t="shared" si="65"/>
        <v>1.1111120000000001</v>
      </c>
      <c r="I739" t="s">
        <v>3</v>
      </c>
      <c r="J739" s="9">
        <v>1.6</v>
      </c>
      <c r="K739" s="3">
        <v>0.82</v>
      </c>
      <c r="L739" s="3">
        <v>0.62</v>
      </c>
      <c r="M739" s="6">
        <v>1009</v>
      </c>
      <c r="N739" s="15">
        <f t="shared" si="69"/>
        <v>82</v>
      </c>
      <c r="O739">
        <f t="shared" si="66"/>
        <v>62</v>
      </c>
      <c r="P739" s="7">
        <f>A739-$A$581+1</f>
        <v>159</v>
      </c>
      <c r="Q739" s="2">
        <v>3920.45</v>
      </c>
      <c r="R739" s="10">
        <f t="shared" si="67"/>
        <v>338.72687999999999</v>
      </c>
      <c r="S739" s="1">
        <v>0.20375001000000001</v>
      </c>
      <c r="T739" s="13">
        <f t="shared" si="68"/>
        <v>1.01875005</v>
      </c>
      <c r="U739">
        <v>2.2032000000000003</v>
      </c>
    </row>
    <row r="740" spans="1:21">
      <c r="A740" s="4">
        <v>44567</v>
      </c>
      <c r="B740">
        <v>2022</v>
      </c>
      <c r="C740" t="s">
        <v>4</v>
      </c>
      <c r="D740" s="7">
        <v>30</v>
      </c>
      <c r="E740" s="7">
        <v>22</v>
      </c>
      <c r="F740" s="15">
        <f>(D740 + E740) / 2</f>
        <v>26</v>
      </c>
      <c r="G740">
        <v>5</v>
      </c>
      <c r="H740" s="17">
        <f t="shared" si="65"/>
        <v>1.3888900000000002</v>
      </c>
      <c r="I740" t="s">
        <v>3</v>
      </c>
      <c r="J740" s="9">
        <v>3.3</v>
      </c>
      <c r="K740" s="3">
        <v>0.86</v>
      </c>
      <c r="L740" s="3">
        <v>0.66</v>
      </c>
      <c r="M740" s="6">
        <v>1009</v>
      </c>
      <c r="N740" s="15">
        <f t="shared" si="69"/>
        <v>86</v>
      </c>
      <c r="O740">
        <f t="shared" si="66"/>
        <v>66</v>
      </c>
      <c r="P740" s="7">
        <f>A740-$A$581+1</f>
        <v>160</v>
      </c>
      <c r="Q740" s="2">
        <v>4398.3793999999998</v>
      </c>
      <c r="R740" s="10">
        <f t="shared" si="67"/>
        <v>380.01998015999999</v>
      </c>
      <c r="S740" s="1">
        <v>0.19520839000000001</v>
      </c>
      <c r="T740" s="13">
        <f t="shared" si="68"/>
        <v>0.97604195000000016</v>
      </c>
      <c r="U740">
        <v>2.2105000000000001</v>
      </c>
    </row>
    <row r="741" spans="1:21">
      <c r="A741" s="4">
        <v>44568</v>
      </c>
      <c r="B741">
        <v>2022</v>
      </c>
      <c r="C741" t="s">
        <v>4</v>
      </c>
      <c r="D741" s="7">
        <v>32</v>
      </c>
      <c r="E741" s="7">
        <v>22</v>
      </c>
      <c r="F741" s="15">
        <f>(D741 + E741) / 2</f>
        <v>27</v>
      </c>
      <c r="G741">
        <v>4</v>
      </c>
      <c r="H741" s="17">
        <f t="shared" si="65"/>
        <v>1.1111120000000001</v>
      </c>
      <c r="I741" t="s">
        <v>11</v>
      </c>
      <c r="J741" s="9">
        <v>1.2</v>
      </c>
      <c r="K741" s="3">
        <v>0.82</v>
      </c>
      <c r="L741" s="3">
        <v>0.42</v>
      </c>
      <c r="M741" s="6">
        <v>1009</v>
      </c>
      <c r="N741" s="15">
        <f t="shared" si="69"/>
        <v>82</v>
      </c>
      <c r="O741">
        <f t="shared" si="66"/>
        <v>42</v>
      </c>
      <c r="P741" s="7">
        <f>A741-$A$581+1</f>
        <v>161</v>
      </c>
      <c r="Q741" s="2">
        <v>8336.6309999999994</v>
      </c>
      <c r="R741" s="10">
        <f t="shared" si="67"/>
        <v>720.28491840000004</v>
      </c>
      <c r="S741" s="1">
        <v>0.19758332000000001</v>
      </c>
      <c r="T741" s="13">
        <f t="shared" si="68"/>
        <v>0.98791659999999992</v>
      </c>
      <c r="U741">
        <v>2.2015000000000002</v>
      </c>
    </row>
    <row r="742" spans="1:21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5">
        <f>(D742 + E742) / 2</f>
        <v>27</v>
      </c>
      <c r="G742">
        <v>4</v>
      </c>
      <c r="H742" s="17">
        <f t="shared" si="65"/>
        <v>1.1111120000000001</v>
      </c>
      <c r="I742" t="s">
        <v>13</v>
      </c>
      <c r="J742" s="9">
        <v>2.4</v>
      </c>
      <c r="K742" s="3">
        <v>0.83</v>
      </c>
      <c r="L742" s="3">
        <v>0.61</v>
      </c>
      <c r="M742" s="6">
        <v>1009</v>
      </c>
      <c r="N742" s="15">
        <f t="shared" si="69"/>
        <v>83</v>
      </c>
      <c r="O742">
        <f t="shared" si="66"/>
        <v>61</v>
      </c>
      <c r="P742" s="7">
        <f>A742-$A$581+1</f>
        <v>162</v>
      </c>
      <c r="Q742" s="2">
        <v>8279.67</v>
      </c>
      <c r="R742" s="10">
        <f t="shared" si="67"/>
        <v>715.36348800000007</v>
      </c>
      <c r="S742" s="1">
        <v>0.20529164</v>
      </c>
      <c r="T742" s="13">
        <f t="shared" si="68"/>
        <v>1.0264582</v>
      </c>
      <c r="U742">
        <v>2.2032000000000003</v>
      </c>
    </row>
    <row r="743" spans="1:21">
      <c r="A743" s="4">
        <v>44570</v>
      </c>
      <c r="B743">
        <v>2022</v>
      </c>
      <c r="C743" t="s">
        <v>4</v>
      </c>
      <c r="D743" s="7">
        <v>29</v>
      </c>
      <c r="E743" s="7">
        <v>22</v>
      </c>
      <c r="F743" s="15">
        <f>(D743 + E743) / 2</f>
        <v>25.5</v>
      </c>
      <c r="G743">
        <v>5</v>
      </c>
      <c r="H743" s="17">
        <f t="shared" si="65"/>
        <v>1.3888900000000002</v>
      </c>
      <c r="I743" t="s">
        <v>25</v>
      </c>
      <c r="J743" s="9">
        <v>3.5</v>
      </c>
      <c r="K743" s="3">
        <v>0.91</v>
      </c>
      <c r="L743" s="3">
        <v>0.69</v>
      </c>
      <c r="M743" s="6">
        <v>1010</v>
      </c>
      <c r="N743" s="15">
        <f t="shared" si="69"/>
        <v>91</v>
      </c>
      <c r="O743">
        <f t="shared" si="66"/>
        <v>69</v>
      </c>
      <c r="P743" s="7">
        <f>A743-$A$581+1</f>
        <v>163</v>
      </c>
      <c r="Q743" s="2">
        <v>8229.83</v>
      </c>
      <c r="R743" s="10">
        <f t="shared" si="67"/>
        <v>711.05731200000002</v>
      </c>
      <c r="S743" s="1">
        <v>0.16950001000000001</v>
      </c>
      <c r="T743" s="13">
        <f t="shared" si="68"/>
        <v>0.84750005000000006</v>
      </c>
      <c r="U743">
        <v>2.2208999999999999</v>
      </c>
    </row>
    <row r="744" spans="1:21">
      <c r="A744" s="4">
        <v>44571</v>
      </c>
      <c r="B744">
        <v>2022</v>
      </c>
      <c r="C744" t="s">
        <v>6</v>
      </c>
      <c r="D744" s="7">
        <v>31</v>
      </c>
      <c r="E744" s="7">
        <v>22</v>
      </c>
      <c r="F744" s="15">
        <f>(D744 + E744) / 2</f>
        <v>26.5</v>
      </c>
      <c r="G744">
        <v>5</v>
      </c>
      <c r="H744" s="17">
        <f t="shared" si="65"/>
        <v>1.3888900000000002</v>
      </c>
      <c r="I744" t="s">
        <v>10</v>
      </c>
      <c r="J744" s="9">
        <v>1.4</v>
      </c>
      <c r="K744" s="3">
        <v>0.85</v>
      </c>
      <c r="L744" s="3">
        <v>0.5</v>
      </c>
      <c r="M744" s="6">
        <v>1010</v>
      </c>
      <c r="N744" s="15">
        <f t="shared" si="69"/>
        <v>85</v>
      </c>
      <c r="O744">
        <f t="shared" si="66"/>
        <v>50</v>
      </c>
      <c r="P744" s="7">
        <f>A744-$A$581+1</f>
        <v>164</v>
      </c>
      <c r="Q744" s="2">
        <v>7861.3689999999997</v>
      </c>
      <c r="R744" s="10">
        <f t="shared" si="67"/>
        <v>679.22228159999997</v>
      </c>
      <c r="S744" s="1">
        <v>0.14154166000000001</v>
      </c>
      <c r="T744" s="13">
        <f t="shared" si="68"/>
        <v>0.70770830000000007</v>
      </c>
      <c r="U744">
        <v>2.2114000000000003</v>
      </c>
    </row>
    <row r="745" spans="1:21">
      <c r="A745" s="4">
        <v>44572</v>
      </c>
      <c r="B745">
        <v>2022</v>
      </c>
      <c r="C745" t="s">
        <v>4</v>
      </c>
      <c r="D745" s="7">
        <v>32</v>
      </c>
      <c r="E745" s="7">
        <v>22</v>
      </c>
      <c r="F745" s="15">
        <f>(D745 + E745) / 2</f>
        <v>27</v>
      </c>
      <c r="G745">
        <v>3</v>
      </c>
      <c r="H745" s="17">
        <f t="shared" si="65"/>
        <v>0.83333400000000002</v>
      </c>
      <c r="I745" t="s">
        <v>11</v>
      </c>
      <c r="J745" s="9">
        <v>5.9</v>
      </c>
      <c r="K745" s="3">
        <v>0.85</v>
      </c>
      <c r="L745" s="3">
        <v>0.64</v>
      </c>
      <c r="M745" s="6">
        <v>1009</v>
      </c>
      <c r="N745" s="15">
        <f t="shared" si="69"/>
        <v>85</v>
      </c>
      <c r="O745">
        <f t="shared" si="66"/>
        <v>64</v>
      </c>
      <c r="P745" s="7">
        <f>A745-$A$581+1</f>
        <v>165</v>
      </c>
      <c r="Q745" s="2">
        <v>8329.51</v>
      </c>
      <c r="R745" s="10">
        <f t="shared" si="67"/>
        <v>719.66966400000001</v>
      </c>
      <c r="S745" s="1">
        <v>0.14304163</v>
      </c>
      <c r="T745" s="13">
        <f t="shared" si="68"/>
        <v>0.71520815000000004</v>
      </c>
      <c r="U745">
        <v>2.2105999999999999</v>
      </c>
    </row>
    <row r="746" spans="1:21">
      <c r="A746" s="4">
        <v>44573</v>
      </c>
      <c r="B746">
        <v>2022</v>
      </c>
      <c r="C746" t="s">
        <v>6</v>
      </c>
      <c r="D746" s="7">
        <v>31</v>
      </c>
      <c r="E746" s="7">
        <v>22</v>
      </c>
      <c r="F746" s="15">
        <f>(D746 + E746) / 2</f>
        <v>26.5</v>
      </c>
      <c r="G746">
        <v>4</v>
      </c>
      <c r="H746" s="17">
        <f t="shared" si="65"/>
        <v>1.1111120000000001</v>
      </c>
      <c r="I746" t="s">
        <v>13</v>
      </c>
      <c r="J746" s="9">
        <v>1.4</v>
      </c>
      <c r="K746" s="3">
        <v>0.85</v>
      </c>
      <c r="L746" s="3">
        <v>0.49</v>
      </c>
      <c r="M746" s="6">
        <v>1010</v>
      </c>
      <c r="N746" s="15">
        <f t="shared" si="69"/>
        <v>85</v>
      </c>
      <c r="O746">
        <f t="shared" si="66"/>
        <v>49</v>
      </c>
      <c r="P746" s="7">
        <f>A746-$A$581+1</f>
        <v>166</v>
      </c>
      <c r="Q746" s="2">
        <v>7930.79</v>
      </c>
      <c r="R746" s="10">
        <f t="shared" si="67"/>
        <v>685.22025600000006</v>
      </c>
      <c r="S746" s="1">
        <v>0.14770837000000001</v>
      </c>
      <c r="T746" s="13">
        <f t="shared" si="68"/>
        <v>0.73854185000000006</v>
      </c>
      <c r="U746">
        <v>2.2166000000000001</v>
      </c>
    </row>
    <row r="747" spans="1:21">
      <c r="A747" s="4">
        <v>44574</v>
      </c>
      <c r="B747">
        <v>2022</v>
      </c>
      <c r="C747" t="s">
        <v>6</v>
      </c>
      <c r="D747" s="7">
        <v>32</v>
      </c>
      <c r="E747" s="7">
        <v>21</v>
      </c>
      <c r="F747" s="15">
        <f>(D747 + E747) / 2</f>
        <v>26.5</v>
      </c>
      <c r="G747">
        <v>4</v>
      </c>
      <c r="H747" s="17">
        <f t="shared" ref="H747:H773" si="70">0.277778*G747</f>
        <v>1.1111120000000001</v>
      </c>
      <c r="I747" t="s">
        <v>13</v>
      </c>
      <c r="J747" s="9">
        <v>2.2999999999999998</v>
      </c>
      <c r="K747" s="3">
        <v>0.81</v>
      </c>
      <c r="L747" s="3">
        <v>0.69</v>
      </c>
      <c r="M747" s="6">
        <v>1010</v>
      </c>
      <c r="N747" s="15">
        <f t="shared" si="69"/>
        <v>81</v>
      </c>
      <c r="O747">
        <f t="shared" ref="O747:O773" si="71">RIGHT(L747, LEN(L747))*100</f>
        <v>69</v>
      </c>
      <c r="P747" s="7">
        <f>A747-$A$581+1</f>
        <v>167</v>
      </c>
      <c r="Q747" s="2">
        <v>6359.94</v>
      </c>
      <c r="R747" s="10">
        <f t="shared" ref="R747:R773" si="72">Q747*0.0864</f>
        <v>549.49881600000003</v>
      </c>
      <c r="S747" s="1">
        <v>0.13029168999999999</v>
      </c>
      <c r="T747" s="13">
        <f t="shared" ref="T747:T773" si="73">S747*100/20</f>
        <v>0.65145845000000002</v>
      </c>
      <c r="U747">
        <v>2.2181999999999999</v>
      </c>
    </row>
    <row r="748" spans="1:21">
      <c r="A748" s="4">
        <v>44575</v>
      </c>
      <c r="B748">
        <v>2022</v>
      </c>
      <c r="C748" t="s">
        <v>31</v>
      </c>
      <c r="D748" s="7">
        <v>33</v>
      </c>
      <c r="E748" s="7">
        <v>22</v>
      </c>
      <c r="F748" s="15">
        <f>(D748 + E748) / 2</f>
        <v>27.5</v>
      </c>
      <c r="G748">
        <v>4</v>
      </c>
      <c r="H748" s="17">
        <f t="shared" si="70"/>
        <v>1.1111120000000001</v>
      </c>
      <c r="I748" t="s">
        <v>13</v>
      </c>
      <c r="J748" s="9">
        <v>0.6</v>
      </c>
      <c r="K748" s="3">
        <v>0.79</v>
      </c>
      <c r="L748" s="3">
        <v>0.45</v>
      </c>
      <c r="M748" s="6">
        <v>1009</v>
      </c>
      <c r="N748" s="15">
        <f t="shared" ref="N748:N773" si="74">RIGHT(K748, LEN(K748))*100</f>
        <v>79</v>
      </c>
      <c r="O748">
        <f t="shared" si="71"/>
        <v>45</v>
      </c>
      <c r="P748" s="7">
        <f>A748-$A$581+1</f>
        <v>168</v>
      </c>
      <c r="Q748" s="2">
        <v>7993.9795000000004</v>
      </c>
      <c r="R748" s="10">
        <f t="shared" si="72"/>
        <v>690.67982880000011</v>
      </c>
      <c r="S748" s="1">
        <v>0.11558334000000001</v>
      </c>
      <c r="T748" s="13">
        <f t="shared" si="73"/>
        <v>0.57791670000000006</v>
      </c>
      <c r="U748">
        <v>2.2086999999999999</v>
      </c>
    </row>
    <row r="749" spans="1:21">
      <c r="A749" s="4">
        <v>44576</v>
      </c>
      <c r="B749">
        <v>2022</v>
      </c>
      <c r="C749" t="s">
        <v>4</v>
      </c>
      <c r="D749" s="7">
        <v>30</v>
      </c>
      <c r="E749" s="7">
        <v>22</v>
      </c>
      <c r="F749" s="15">
        <f>(D749 + E749) / 2</f>
        <v>26</v>
      </c>
      <c r="G749">
        <v>4</v>
      </c>
      <c r="H749" s="17">
        <f t="shared" si="70"/>
        <v>1.1111120000000001</v>
      </c>
      <c r="I749" t="s">
        <v>11</v>
      </c>
      <c r="J749" s="9">
        <v>2.5</v>
      </c>
      <c r="K749" s="3">
        <v>0.88</v>
      </c>
      <c r="L749" s="3">
        <v>0.56999999999999995</v>
      </c>
      <c r="M749" s="6">
        <v>1010</v>
      </c>
      <c r="N749" s="15">
        <f t="shared" si="74"/>
        <v>88</v>
      </c>
      <c r="O749">
        <f t="shared" si="71"/>
        <v>56.999999999999993</v>
      </c>
      <c r="P749" s="7">
        <f>A749-$A$581+1</f>
        <v>169</v>
      </c>
      <c r="Q749" s="2">
        <v>8254.75</v>
      </c>
      <c r="R749" s="10">
        <f t="shared" si="72"/>
        <v>713.21040000000005</v>
      </c>
      <c r="S749" s="1">
        <v>0.11550002500000001</v>
      </c>
      <c r="T749" s="13">
        <f t="shared" si="73"/>
        <v>0.57750012500000003</v>
      </c>
      <c r="U749">
        <v>2.2258</v>
      </c>
    </row>
    <row r="750" spans="1:21">
      <c r="A750" s="4">
        <v>44577</v>
      </c>
      <c r="B750">
        <v>2022</v>
      </c>
      <c r="C750" t="s">
        <v>4</v>
      </c>
      <c r="D750" s="7">
        <v>31</v>
      </c>
      <c r="E750" s="7">
        <v>22</v>
      </c>
      <c r="F750" s="15">
        <f>(D750 + E750) / 2</f>
        <v>26.5</v>
      </c>
      <c r="G750">
        <v>4</v>
      </c>
      <c r="H750" s="17">
        <f t="shared" si="70"/>
        <v>1.1111120000000001</v>
      </c>
      <c r="I750" t="s">
        <v>19</v>
      </c>
      <c r="J750" s="9">
        <v>2.9</v>
      </c>
      <c r="K750" s="3">
        <v>0.87</v>
      </c>
      <c r="L750" s="3">
        <v>0.62</v>
      </c>
      <c r="M750" s="6">
        <v>1010</v>
      </c>
      <c r="N750" s="15">
        <f t="shared" si="74"/>
        <v>87</v>
      </c>
      <c r="O750">
        <f t="shared" si="71"/>
        <v>62</v>
      </c>
      <c r="P750" s="7">
        <f>A750-$A$581+1</f>
        <v>170</v>
      </c>
      <c r="Q750" s="2">
        <v>7791.0595999999996</v>
      </c>
      <c r="R750" s="10">
        <f t="shared" si="72"/>
        <v>673.14754944000003</v>
      </c>
      <c r="S750" s="1">
        <v>0.114958294</v>
      </c>
      <c r="T750" s="13">
        <f t="shared" si="73"/>
        <v>0.57479146999999997</v>
      </c>
      <c r="U750">
        <v>2.2225000000000001</v>
      </c>
    </row>
    <row r="751" spans="1:21">
      <c r="A751" s="4">
        <v>44578</v>
      </c>
      <c r="B751">
        <v>2022</v>
      </c>
      <c r="C751" t="s">
        <v>4</v>
      </c>
      <c r="D751" s="7">
        <v>29</v>
      </c>
      <c r="E751" s="7">
        <v>23</v>
      </c>
      <c r="F751" s="15">
        <f>(D751 + E751) / 2</f>
        <v>26</v>
      </c>
      <c r="G751">
        <v>4</v>
      </c>
      <c r="H751" s="17">
        <f t="shared" si="70"/>
        <v>1.1111120000000001</v>
      </c>
      <c r="I751" t="s">
        <v>11</v>
      </c>
      <c r="J751" s="9">
        <v>4.5999999999999996</v>
      </c>
      <c r="K751" s="3">
        <v>0.86</v>
      </c>
      <c r="L751" s="3">
        <v>0.62</v>
      </c>
      <c r="M751" s="6">
        <v>1008</v>
      </c>
      <c r="N751" s="15">
        <f t="shared" si="74"/>
        <v>86</v>
      </c>
      <c r="O751">
        <f t="shared" si="71"/>
        <v>62</v>
      </c>
      <c r="P751" s="7">
        <f>A751-$A$581+1</f>
        <v>171</v>
      </c>
      <c r="Q751" s="2">
        <v>8096.3296</v>
      </c>
      <c r="R751" s="10">
        <f t="shared" si="72"/>
        <v>699.52287744</v>
      </c>
      <c r="S751" s="1">
        <v>0.115041696</v>
      </c>
      <c r="T751" s="13">
        <f t="shared" si="73"/>
        <v>0.57520847999999991</v>
      </c>
      <c r="U751">
        <v>2.2312000000000003</v>
      </c>
    </row>
    <row r="752" spans="1:21">
      <c r="A752" s="4">
        <v>44579</v>
      </c>
      <c r="B752">
        <v>2022</v>
      </c>
      <c r="C752" t="s">
        <v>4</v>
      </c>
      <c r="D752" s="7">
        <v>31</v>
      </c>
      <c r="E752" s="7">
        <v>22</v>
      </c>
      <c r="F752" s="15">
        <f>(D752 + E752) / 2</f>
        <v>26.5</v>
      </c>
      <c r="G752">
        <v>3</v>
      </c>
      <c r="H752" s="17">
        <f t="shared" si="70"/>
        <v>0.83333400000000002</v>
      </c>
      <c r="I752" t="s">
        <v>11</v>
      </c>
      <c r="J752" s="9">
        <v>2.2999999999999998</v>
      </c>
      <c r="K752" s="3">
        <v>0.86</v>
      </c>
      <c r="L752" s="3">
        <v>0.43</v>
      </c>
      <c r="M752" s="6">
        <v>1007</v>
      </c>
      <c r="N752" s="15">
        <f t="shared" si="74"/>
        <v>86</v>
      </c>
      <c r="O752">
        <f t="shared" si="71"/>
        <v>43</v>
      </c>
      <c r="P752" s="7">
        <f>A752-$A$581+1</f>
        <v>172</v>
      </c>
      <c r="Q752" s="2">
        <v>7614.84</v>
      </c>
      <c r="R752" s="10">
        <f t="shared" si="72"/>
        <v>657.92217600000004</v>
      </c>
      <c r="S752" s="1">
        <v>0.12262499</v>
      </c>
      <c r="T752" s="13">
        <f t="shared" si="73"/>
        <v>0.61312495</v>
      </c>
      <c r="U752">
        <v>2.2274000000000003</v>
      </c>
    </row>
    <row r="753" spans="1:21">
      <c r="A753" s="4">
        <v>44580</v>
      </c>
      <c r="B753">
        <v>2022</v>
      </c>
      <c r="C753" t="s">
        <v>4</v>
      </c>
      <c r="D753" s="8">
        <v>29</v>
      </c>
      <c r="E753" s="8">
        <v>22</v>
      </c>
      <c r="F753" s="15">
        <f>(D753 + E753) / 2</f>
        <v>25.5</v>
      </c>
      <c r="G753" s="6">
        <v>3</v>
      </c>
      <c r="H753" s="17">
        <f t="shared" si="70"/>
        <v>0.83333400000000002</v>
      </c>
      <c r="I753" t="s">
        <v>13</v>
      </c>
      <c r="J753" s="9">
        <v>3.6</v>
      </c>
      <c r="K753" s="3">
        <v>0.89</v>
      </c>
      <c r="L753" s="3">
        <v>0.74</v>
      </c>
      <c r="M753">
        <v>1009</v>
      </c>
      <c r="N753" s="15">
        <f t="shared" si="74"/>
        <v>89</v>
      </c>
      <c r="O753">
        <f t="shared" si="71"/>
        <v>74</v>
      </c>
      <c r="P753" s="7">
        <f>A753-$A$581+1</f>
        <v>173</v>
      </c>
      <c r="Q753" s="2">
        <v>4909.24</v>
      </c>
      <c r="R753" s="10">
        <f t="shared" si="72"/>
        <v>424.15833600000002</v>
      </c>
      <c r="S753" s="1">
        <v>0.16604167</v>
      </c>
      <c r="T753" s="13">
        <f t="shared" si="73"/>
        <v>0.83020835000000004</v>
      </c>
      <c r="U753">
        <v>2.2412999999999998</v>
      </c>
    </row>
    <row r="754" spans="1:21">
      <c r="A754" s="4">
        <v>44581</v>
      </c>
      <c r="B754">
        <v>2022</v>
      </c>
      <c r="C754" t="s">
        <v>14</v>
      </c>
      <c r="D754" s="8">
        <v>30</v>
      </c>
      <c r="E754" s="8">
        <v>21</v>
      </c>
      <c r="F754" s="15">
        <f>(D754 + E754) / 2</f>
        <v>25.5</v>
      </c>
      <c r="G754" s="6">
        <v>5</v>
      </c>
      <c r="H754" s="17">
        <f t="shared" si="70"/>
        <v>1.3888900000000002</v>
      </c>
      <c r="I754" t="s">
        <v>11</v>
      </c>
      <c r="J754" s="9">
        <v>1</v>
      </c>
      <c r="K754" s="3">
        <v>0.78</v>
      </c>
      <c r="L754" s="3">
        <v>0.51</v>
      </c>
      <c r="M754">
        <v>1010</v>
      </c>
      <c r="N754" s="15">
        <f t="shared" si="74"/>
        <v>78</v>
      </c>
      <c r="O754">
        <f t="shared" si="71"/>
        <v>51</v>
      </c>
      <c r="P754" s="7">
        <f>A754-$A$581+1</f>
        <v>174</v>
      </c>
      <c r="Q754" s="2">
        <v>7198.32</v>
      </c>
      <c r="R754" s="10">
        <f t="shared" si="72"/>
        <v>621.93484799999999</v>
      </c>
      <c r="S754" s="1">
        <v>0.16404163999999999</v>
      </c>
      <c r="T754" s="13">
        <f t="shared" si="73"/>
        <v>0.82020819999999994</v>
      </c>
      <c r="U754">
        <v>2.2421000000000002</v>
      </c>
    </row>
    <row r="755" spans="1:21">
      <c r="A755" s="4">
        <v>44582</v>
      </c>
      <c r="B755">
        <v>2022</v>
      </c>
      <c r="C755" t="s">
        <v>4</v>
      </c>
      <c r="D755" s="8">
        <v>31</v>
      </c>
      <c r="E755" s="8">
        <v>22</v>
      </c>
      <c r="F755" s="15">
        <f>(D755 + E755) / 2</f>
        <v>26.5</v>
      </c>
      <c r="G755" s="6">
        <v>3</v>
      </c>
      <c r="H755" s="17">
        <f t="shared" si="70"/>
        <v>0.83333400000000002</v>
      </c>
      <c r="I755" t="s">
        <v>3</v>
      </c>
      <c r="J755" s="9">
        <v>2.7</v>
      </c>
      <c r="K755" s="3">
        <v>0.86</v>
      </c>
      <c r="L755" s="3">
        <v>0.59</v>
      </c>
      <c r="M755">
        <v>1010</v>
      </c>
      <c r="N755" s="15">
        <f t="shared" si="74"/>
        <v>86</v>
      </c>
      <c r="O755">
        <f t="shared" si="71"/>
        <v>59</v>
      </c>
      <c r="P755" s="7">
        <f>A755-$A$581+1</f>
        <v>175</v>
      </c>
      <c r="Q755" s="2">
        <v>2655.7602999999999</v>
      </c>
      <c r="R755" s="10">
        <f t="shared" si="72"/>
        <v>229.45768992000001</v>
      </c>
      <c r="S755" s="1">
        <v>0.16316664</v>
      </c>
      <c r="T755" s="13">
        <f t="shared" si="73"/>
        <v>0.81583319999999993</v>
      </c>
      <c r="U755">
        <v>2.2326000000000001</v>
      </c>
    </row>
    <row r="756" spans="1:21">
      <c r="A756" s="4">
        <v>44583</v>
      </c>
      <c r="B756">
        <v>2022</v>
      </c>
      <c r="C756" t="s">
        <v>4</v>
      </c>
      <c r="D756" s="8">
        <v>31</v>
      </c>
      <c r="E756" s="8">
        <v>21</v>
      </c>
      <c r="F756" s="15">
        <f>(D756 + E756) / 2</f>
        <v>26</v>
      </c>
      <c r="G756" s="6">
        <v>4</v>
      </c>
      <c r="H756" s="17">
        <f t="shared" si="70"/>
        <v>1.1111120000000001</v>
      </c>
      <c r="I756" t="s">
        <v>13</v>
      </c>
      <c r="J756" s="9">
        <v>3.3</v>
      </c>
      <c r="K756" s="3">
        <v>0.85</v>
      </c>
      <c r="L756" s="3">
        <v>0.63</v>
      </c>
      <c r="M756">
        <v>1008</v>
      </c>
      <c r="N756" s="15">
        <f t="shared" si="74"/>
        <v>85</v>
      </c>
      <c r="O756">
        <f t="shared" si="71"/>
        <v>63</v>
      </c>
      <c r="P756" s="7">
        <f>A756-$A$581+1</f>
        <v>176</v>
      </c>
      <c r="Q756" s="2">
        <v>8212.0290000000005</v>
      </c>
      <c r="R756" s="10">
        <f t="shared" si="72"/>
        <v>709.51930560000005</v>
      </c>
      <c r="S756" s="1">
        <v>0.20300000000000001</v>
      </c>
      <c r="T756" s="13">
        <f t="shared" si="73"/>
        <v>1.0150000000000001</v>
      </c>
      <c r="U756">
        <v>2.2406000000000001</v>
      </c>
    </row>
    <row r="757" spans="1:21">
      <c r="A757" s="4">
        <v>44584</v>
      </c>
      <c r="B757">
        <v>2022</v>
      </c>
      <c r="C757" t="s">
        <v>6</v>
      </c>
      <c r="D757" s="8">
        <v>32</v>
      </c>
      <c r="E757" s="8">
        <v>22</v>
      </c>
      <c r="F757" s="15">
        <f>(D757 + E757) / 2</f>
        <v>27</v>
      </c>
      <c r="G757" s="6">
        <v>5</v>
      </c>
      <c r="H757" s="17">
        <f t="shared" si="70"/>
        <v>1.3888900000000002</v>
      </c>
      <c r="I757" t="s">
        <v>1</v>
      </c>
      <c r="J757" s="9">
        <v>0.3</v>
      </c>
      <c r="K757" s="3">
        <v>0.79</v>
      </c>
      <c r="L757" s="3">
        <v>0.52</v>
      </c>
      <c r="M757">
        <v>1009</v>
      </c>
      <c r="N757" s="15">
        <f t="shared" si="74"/>
        <v>79</v>
      </c>
      <c r="O757">
        <f t="shared" si="71"/>
        <v>52</v>
      </c>
      <c r="P757" s="7">
        <f>A757-$A$581+1</f>
        <v>177</v>
      </c>
      <c r="Q757" s="2">
        <v>8107.01</v>
      </c>
      <c r="R757" s="10">
        <f t="shared" si="72"/>
        <v>700.44566400000008</v>
      </c>
      <c r="S757" s="1">
        <v>0.20750003</v>
      </c>
      <c r="T757" s="13">
        <f t="shared" si="73"/>
        <v>1.0375001500000001</v>
      </c>
      <c r="U757">
        <v>2.2297000000000002</v>
      </c>
    </row>
    <row r="758" spans="1:21">
      <c r="A758" s="4">
        <v>44585</v>
      </c>
      <c r="B758">
        <v>2022</v>
      </c>
      <c r="C758" t="s">
        <v>4</v>
      </c>
      <c r="D758" s="8">
        <v>31</v>
      </c>
      <c r="E758" s="8">
        <v>22</v>
      </c>
      <c r="F758" s="15">
        <f>(D758 + E758) / 2</f>
        <v>26.5</v>
      </c>
      <c r="G758" s="6">
        <v>3</v>
      </c>
      <c r="H758" s="17">
        <f t="shared" si="70"/>
        <v>0.83333400000000002</v>
      </c>
      <c r="I758" t="s">
        <v>1</v>
      </c>
      <c r="J758" s="9">
        <v>2.6</v>
      </c>
      <c r="K758" s="3">
        <v>0.84</v>
      </c>
      <c r="L758" s="3">
        <v>0.44</v>
      </c>
      <c r="M758">
        <v>1009</v>
      </c>
      <c r="N758" s="15">
        <f t="shared" si="74"/>
        <v>84</v>
      </c>
      <c r="O758">
        <f t="shared" si="71"/>
        <v>44</v>
      </c>
      <c r="P758" s="7">
        <f>A758-$A$581+1</f>
        <v>178</v>
      </c>
      <c r="Q758" s="2">
        <v>5074.78</v>
      </c>
      <c r="R758" s="10">
        <f t="shared" si="72"/>
        <v>438.46099199999998</v>
      </c>
      <c r="S758" s="1">
        <v>0.22129166</v>
      </c>
      <c r="T758" s="13">
        <f t="shared" si="73"/>
        <v>1.1064583000000001</v>
      </c>
      <c r="U758">
        <v>2.2370000000000001</v>
      </c>
    </row>
    <row r="759" spans="1:21">
      <c r="A759" s="4">
        <v>44586</v>
      </c>
      <c r="B759">
        <v>2022</v>
      </c>
      <c r="C759" t="s">
        <v>6</v>
      </c>
      <c r="D759" s="8">
        <v>31</v>
      </c>
      <c r="E759" s="8">
        <v>22</v>
      </c>
      <c r="F759" s="15">
        <f>(D759 + E759) / 2</f>
        <v>26.5</v>
      </c>
      <c r="G759" s="6">
        <v>3</v>
      </c>
      <c r="H759" s="17">
        <f t="shared" si="70"/>
        <v>0.83333400000000002</v>
      </c>
      <c r="I759" t="s">
        <v>1</v>
      </c>
      <c r="J759" s="9">
        <v>1.2</v>
      </c>
      <c r="K759" s="3">
        <v>0.83</v>
      </c>
      <c r="L759" s="3">
        <v>0.59</v>
      </c>
      <c r="M759">
        <v>1008</v>
      </c>
      <c r="N759" s="15">
        <f t="shared" si="74"/>
        <v>83</v>
      </c>
      <c r="O759">
        <f t="shared" si="71"/>
        <v>59</v>
      </c>
      <c r="P759" s="7">
        <f>A759-$A$581+1</f>
        <v>179</v>
      </c>
      <c r="Q759" s="2">
        <v>4705.43</v>
      </c>
      <c r="R759" s="10">
        <f t="shared" si="72"/>
        <v>406.54915200000005</v>
      </c>
      <c r="S759" s="1">
        <v>0.22274996</v>
      </c>
      <c r="T759" s="13">
        <f t="shared" si="73"/>
        <v>1.1137497999999999</v>
      </c>
      <c r="U759">
        <v>2.2379000000000002</v>
      </c>
    </row>
    <row r="760" spans="1:21">
      <c r="A760" s="4">
        <v>44587</v>
      </c>
      <c r="B760">
        <v>2022</v>
      </c>
      <c r="C760" t="s">
        <v>6</v>
      </c>
      <c r="D760" s="7">
        <v>32</v>
      </c>
      <c r="E760" s="7">
        <v>22</v>
      </c>
      <c r="F760" s="15">
        <f>(D760 + E760) / 2</f>
        <v>27</v>
      </c>
      <c r="G760" s="6">
        <v>5</v>
      </c>
      <c r="H760" s="17">
        <f t="shared" si="70"/>
        <v>1.3888900000000002</v>
      </c>
      <c r="I760" t="s">
        <v>3</v>
      </c>
      <c r="J760" s="9">
        <v>1.3</v>
      </c>
      <c r="K760" s="3">
        <v>0.79</v>
      </c>
      <c r="L760" s="3">
        <v>0.59</v>
      </c>
      <c r="M760">
        <v>1008</v>
      </c>
      <c r="N760" s="15">
        <f t="shared" si="74"/>
        <v>79</v>
      </c>
      <c r="O760">
        <f t="shared" si="71"/>
        <v>59</v>
      </c>
      <c r="P760" s="7">
        <f>A760-$A$581+1</f>
        <v>180</v>
      </c>
      <c r="Q760" s="2">
        <v>5476.1704</v>
      </c>
      <c r="R760" s="10">
        <f t="shared" si="72"/>
        <v>473.14112256000004</v>
      </c>
      <c r="S760" s="1">
        <v>0.21016665000000001</v>
      </c>
      <c r="T760" s="13">
        <f t="shared" si="73"/>
        <v>1.0508332499999999</v>
      </c>
      <c r="U760">
        <v>2.2332999999999998</v>
      </c>
    </row>
    <row r="761" spans="1:21">
      <c r="A761" s="4">
        <v>44588</v>
      </c>
      <c r="B761">
        <v>2022</v>
      </c>
      <c r="C761" t="s">
        <v>6</v>
      </c>
      <c r="D761" s="7">
        <v>34</v>
      </c>
      <c r="E761" s="7">
        <v>22</v>
      </c>
      <c r="F761" s="15">
        <f>(D761 + E761) / 2</f>
        <v>28</v>
      </c>
      <c r="G761" s="6">
        <v>5</v>
      </c>
      <c r="H761" s="17">
        <f t="shared" si="70"/>
        <v>1.3888900000000002</v>
      </c>
      <c r="I761" t="s">
        <v>2</v>
      </c>
      <c r="J761" s="9">
        <v>0.3</v>
      </c>
      <c r="K761" s="3">
        <v>0.78</v>
      </c>
      <c r="L761" s="3">
        <v>0.45</v>
      </c>
      <c r="M761">
        <v>1007</v>
      </c>
      <c r="N761" s="15">
        <f t="shared" si="74"/>
        <v>78</v>
      </c>
      <c r="O761">
        <f t="shared" si="71"/>
        <v>45</v>
      </c>
      <c r="P761" s="7">
        <f>A761-$A$581+1</f>
        <v>181</v>
      </c>
      <c r="Q761" s="2">
        <v>6976.7094999999999</v>
      </c>
      <c r="R761" s="10">
        <f t="shared" si="72"/>
        <v>602.78770080000004</v>
      </c>
      <c r="S761" s="1">
        <v>0.22458331000000001</v>
      </c>
      <c r="T761" s="13">
        <f t="shared" si="73"/>
        <v>1.12291655</v>
      </c>
      <c r="U761">
        <v>2.2231000000000001</v>
      </c>
    </row>
    <row r="762" spans="1:21">
      <c r="A762" s="4">
        <v>44589</v>
      </c>
      <c r="B762">
        <v>2022</v>
      </c>
      <c r="C762" t="s">
        <v>12</v>
      </c>
      <c r="D762" s="7">
        <v>33</v>
      </c>
      <c r="E762" s="7">
        <v>23</v>
      </c>
      <c r="F762" s="15">
        <f>(D762 + E762) / 2</f>
        <v>28</v>
      </c>
      <c r="G762" s="6">
        <v>5</v>
      </c>
      <c r="H762" s="17">
        <f t="shared" si="70"/>
        <v>1.3888900000000002</v>
      </c>
      <c r="I762" s="3" t="s">
        <v>13</v>
      </c>
      <c r="J762" s="9">
        <v>0</v>
      </c>
      <c r="K762" s="3">
        <v>0.71</v>
      </c>
      <c r="L762" s="3">
        <v>0.24</v>
      </c>
      <c r="M762">
        <v>1008</v>
      </c>
      <c r="N762" s="15">
        <f t="shared" si="74"/>
        <v>71</v>
      </c>
      <c r="O762">
        <f t="shared" si="71"/>
        <v>24</v>
      </c>
      <c r="P762" s="7">
        <f>A762-$A$581+1</f>
        <v>182</v>
      </c>
      <c r="Q762" s="2">
        <v>5574.0703000000003</v>
      </c>
      <c r="R762" s="10">
        <f t="shared" si="72"/>
        <v>481.59967392000004</v>
      </c>
      <c r="S762" s="1">
        <v>0.27645831999999998</v>
      </c>
      <c r="T762" s="13">
        <f t="shared" si="73"/>
        <v>1.3822915999999998</v>
      </c>
      <c r="U762">
        <v>2.2231000000000001</v>
      </c>
    </row>
    <row r="763" spans="1:21">
      <c r="A763" s="4">
        <v>44590</v>
      </c>
      <c r="B763">
        <v>2022</v>
      </c>
      <c r="C763" t="s">
        <v>14</v>
      </c>
      <c r="D763" s="7">
        <v>33</v>
      </c>
      <c r="E763" s="7">
        <v>22</v>
      </c>
      <c r="F763" s="15">
        <f>(D763 + E763) / 2</f>
        <v>27.5</v>
      </c>
      <c r="G763" s="6">
        <v>5</v>
      </c>
      <c r="H763" s="17">
        <f t="shared" si="70"/>
        <v>1.3888900000000002</v>
      </c>
      <c r="I763" t="s">
        <v>1</v>
      </c>
      <c r="J763" s="9">
        <v>0</v>
      </c>
      <c r="K763" s="3">
        <v>0.75</v>
      </c>
      <c r="L763" s="3">
        <v>0.16</v>
      </c>
      <c r="M763">
        <v>1007</v>
      </c>
      <c r="N763" s="15">
        <f t="shared" si="74"/>
        <v>75</v>
      </c>
      <c r="O763">
        <f t="shared" si="71"/>
        <v>16</v>
      </c>
      <c r="P763" s="7">
        <f>A763-$A$581+1</f>
        <v>183</v>
      </c>
      <c r="Q763" s="2">
        <v>8265.43</v>
      </c>
      <c r="R763" s="10">
        <f t="shared" si="72"/>
        <v>714.13315200000011</v>
      </c>
      <c r="S763" s="1">
        <v>0.24212502999999999</v>
      </c>
      <c r="T763" s="13">
        <f t="shared" si="73"/>
        <v>1.2106251499999998</v>
      </c>
      <c r="U763">
        <v>2.2282000000000002</v>
      </c>
    </row>
    <row r="764" spans="1:21">
      <c r="A764" s="4">
        <v>44591</v>
      </c>
      <c r="B764">
        <v>2022</v>
      </c>
      <c r="C764" t="s">
        <v>15</v>
      </c>
      <c r="D764" s="7">
        <v>35</v>
      </c>
      <c r="E764" s="7">
        <v>23</v>
      </c>
      <c r="F764" s="15">
        <f>(D764 + E764) / 2</f>
        <v>29</v>
      </c>
      <c r="G764" s="6">
        <v>5</v>
      </c>
      <c r="H764" s="17">
        <f t="shared" si="70"/>
        <v>1.3888900000000002</v>
      </c>
      <c r="I764" t="s">
        <v>1</v>
      </c>
      <c r="J764" s="9">
        <v>0</v>
      </c>
      <c r="K764" s="3">
        <v>0.68</v>
      </c>
      <c r="L764" s="3">
        <v>0.08</v>
      </c>
      <c r="M764">
        <v>1007</v>
      </c>
      <c r="N764" s="15">
        <f t="shared" si="74"/>
        <v>68</v>
      </c>
      <c r="O764">
        <f t="shared" si="71"/>
        <v>8</v>
      </c>
      <c r="P764" s="7">
        <f>A764-$A$581+1</f>
        <v>184</v>
      </c>
      <c r="Q764" s="2">
        <v>7981.52</v>
      </c>
      <c r="R764" s="10">
        <f t="shared" si="72"/>
        <v>689.60332800000003</v>
      </c>
      <c r="S764" s="1">
        <v>0.21883333999999999</v>
      </c>
      <c r="T764" s="13">
        <f t="shared" si="73"/>
        <v>1.0941666999999999</v>
      </c>
      <c r="U764">
        <v>2.2134</v>
      </c>
    </row>
    <row r="765" spans="1:21">
      <c r="A765" s="4">
        <v>44592</v>
      </c>
      <c r="B765">
        <v>2022</v>
      </c>
      <c r="C765" t="s">
        <v>14</v>
      </c>
      <c r="D765" s="7">
        <v>34</v>
      </c>
      <c r="E765" s="7">
        <v>23</v>
      </c>
      <c r="F765" s="15">
        <f>(D765 + E765) / 2</f>
        <v>28.5</v>
      </c>
      <c r="G765" s="6">
        <v>5</v>
      </c>
      <c r="H765" s="17">
        <f t="shared" si="70"/>
        <v>1.3888900000000002</v>
      </c>
      <c r="I765" s="3" t="s">
        <v>1</v>
      </c>
      <c r="J765" s="9">
        <v>0</v>
      </c>
      <c r="K765" s="3">
        <v>0.65</v>
      </c>
      <c r="L765" s="3">
        <v>0.31</v>
      </c>
      <c r="M765">
        <v>1007</v>
      </c>
      <c r="N765" s="15">
        <f t="shared" si="74"/>
        <v>65</v>
      </c>
      <c r="O765">
        <f t="shared" si="71"/>
        <v>31</v>
      </c>
      <c r="P765" s="7">
        <f>A765-$A$581+1</f>
        <v>185</v>
      </c>
      <c r="Q765" s="2">
        <v>5776.9893000000002</v>
      </c>
      <c r="R765" s="10">
        <f t="shared" si="72"/>
        <v>499.13187552000005</v>
      </c>
      <c r="S765" s="1">
        <v>0.18958332</v>
      </c>
      <c r="T765" s="13">
        <f t="shared" si="73"/>
        <v>0.94791659999999989</v>
      </c>
      <c r="U765">
        <v>2.2181999999999999</v>
      </c>
    </row>
    <row r="766" spans="1:21">
      <c r="A766" s="4">
        <v>44593</v>
      </c>
      <c r="B766">
        <v>2022</v>
      </c>
      <c r="C766" t="s">
        <v>6</v>
      </c>
      <c r="D766" s="7">
        <v>33</v>
      </c>
      <c r="E766" s="7">
        <v>23</v>
      </c>
      <c r="F766" s="15">
        <f>(D766 + E766) / 2</f>
        <v>28</v>
      </c>
      <c r="G766" s="6">
        <v>4</v>
      </c>
      <c r="H766" s="17">
        <f t="shared" si="70"/>
        <v>1.1111120000000001</v>
      </c>
      <c r="I766" s="3" t="s">
        <v>1</v>
      </c>
      <c r="J766" s="9">
        <v>1</v>
      </c>
      <c r="K766" s="3">
        <v>0.71</v>
      </c>
      <c r="L766" s="3">
        <v>0.53</v>
      </c>
      <c r="M766">
        <v>1008</v>
      </c>
      <c r="N766" s="15">
        <f t="shared" si="74"/>
        <v>71</v>
      </c>
      <c r="O766">
        <f t="shared" si="71"/>
        <v>53</v>
      </c>
      <c r="P766" s="7">
        <f>A766-$A$581+1</f>
        <v>186</v>
      </c>
      <c r="Q766" s="2">
        <v>7395.9004000000004</v>
      </c>
      <c r="R766" s="10">
        <f t="shared" si="72"/>
        <v>639.00579456000003</v>
      </c>
      <c r="S766" s="1">
        <v>0.18087500000000001</v>
      </c>
      <c r="T766" s="13">
        <f t="shared" si="73"/>
        <v>0.90437500000000015</v>
      </c>
      <c r="U766">
        <v>2.2238000000000002</v>
      </c>
    </row>
    <row r="767" spans="1:21">
      <c r="A767" s="4">
        <v>44594</v>
      </c>
      <c r="B767">
        <v>2022</v>
      </c>
      <c r="C767" t="s">
        <v>4</v>
      </c>
      <c r="D767" s="7">
        <v>33</v>
      </c>
      <c r="E767" s="7">
        <v>22</v>
      </c>
      <c r="F767" s="15">
        <f>(D767 + E767) / 2</f>
        <v>27.5</v>
      </c>
      <c r="G767" s="6">
        <v>6</v>
      </c>
      <c r="H767" s="17">
        <f t="shared" si="70"/>
        <v>1.666668</v>
      </c>
      <c r="I767" s="3" t="s">
        <v>13</v>
      </c>
      <c r="J767" s="9">
        <v>3.4</v>
      </c>
      <c r="K767" s="3">
        <v>0.75</v>
      </c>
      <c r="L767" s="3">
        <v>0.69</v>
      </c>
      <c r="M767">
        <v>1009</v>
      </c>
      <c r="N767" s="15">
        <f t="shared" si="74"/>
        <v>75</v>
      </c>
      <c r="O767">
        <f t="shared" si="71"/>
        <v>69</v>
      </c>
      <c r="P767" s="7">
        <f>A767-$A$581+1</f>
        <v>187</v>
      </c>
      <c r="Q767" s="2">
        <v>8164.8594000000003</v>
      </c>
      <c r="R767" s="10">
        <f t="shared" si="72"/>
        <v>705.44385216000001</v>
      </c>
      <c r="S767" s="1">
        <v>0.18320835999999999</v>
      </c>
      <c r="T767" s="13">
        <f t="shared" si="73"/>
        <v>0.91604180000000002</v>
      </c>
      <c r="U767">
        <v>2.2312000000000003</v>
      </c>
    </row>
    <row r="768" spans="1:21">
      <c r="A768" s="4">
        <v>44595</v>
      </c>
      <c r="B768">
        <v>2022</v>
      </c>
      <c r="C768" t="s">
        <v>14</v>
      </c>
      <c r="D768" s="7">
        <v>33</v>
      </c>
      <c r="E768" s="7">
        <v>23</v>
      </c>
      <c r="F768" s="15">
        <f>(D768 + E768) / 2</f>
        <v>28</v>
      </c>
      <c r="G768" s="6">
        <v>5</v>
      </c>
      <c r="H768" s="17">
        <f t="shared" si="70"/>
        <v>1.3888900000000002</v>
      </c>
      <c r="I768" s="3" t="s">
        <v>13</v>
      </c>
      <c r="J768" s="9">
        <v>0.1</v>
      </c>
      <c r="K768" s="3">
        <v>0.7</v>
      </c>
      <c r="L768" s="3">
        <v>0.4</v>
      </c>
      <c r="M768">
        <v>1009</v>
      </c>
      <c r="N768" s="15">
        <f t="shared" si="74"/>
        <v>70</v>
      </c>
      <c r="O768">
        <f t="shared" si="71"/>
        <v>40</v>
      </c>
      <c r="P768" s="7">
        <f>A768-$A$581+1</f>
        <v>188</v>
      </c>
      <c r="Q768" s="2">
        <v>5818.82</v>
      </c>
      <c r="R768" s="10">
        <f t="shared" si="72"/>
        <v>502.74604799999997</v>
      </c>
      <c r="S768" s="1">
        <v>0.17724998</v>
      </c>
      <c r="T768" s="13">
        <f t="shared" si="73"/>
        <v>0.88624989999999992</v>
      </c>
      <c r="U768">
        <v>2.2261000000000002</v>
      </c>
    </row>
    <row r="769" spans="1:21">
      <c r="A769" s="4">
        <v>44596</v>
      </c>
      <c r="B769">
        <v>2022</v>
      </c>
      <c r="C769" t="s">
        <v>4</v>
      </c>
      <c r="D769" s="7">
        <v>32</v>
      </c>
      <c r="E769" s="7">
        <v>22</v>
      </c>
      <c r="F769" s="15">
        <f>(D769 + E769) / 2</f>
        <v>27</v>
      </c>
      <c r="G769" s="6">
        <v>4</v>
      </c>
      <c r="H769" s="17">
        <f t="shared" si="70"/>
        <v>1.1111120000000001</v>
      </c>
      <c r="I769" s="3" t="s">
        <v>1</v>
      </c>
      <c r="J769" s="9">
        <v>1.2</v>
      </c>
      <c r="K769" s="3">
        <v>0.79</v>
      </c>
      <c r="L769" s="3">
        <v>0.57999999999999996</v>
      </c>
      <c r="M769">
        <v>1009</v>
      </c>
      <c r="N769" s="15">
        <f t="shared" si="74"/>
        <v>79</v>
      </c>
      <c r="O769">
        <f t="shared" si="71"/>
        <v>57.999999999999993</v>
      </c>
      <c r="P769" s="7">
        <f>A769-$A$581+1</f>
        <v>189</v>
      </c>
      <c r="Q769" s="2">
        <v>7749.2304999999997</v>
      </c>
      <c r="R769" s="10">
        <f t="shared" si="72"/>
        <v>669.53351520000001</v>
      </c>
      <c r="S769" s="1">
        <v>0.14658335</v>
      </c>
      <c r="T769" s="13">
        <f t="shared" si="73"/>
        <v>0.73291675000000001</v>
      </c>
      <c r="U769">
        <v>2.2375000000000003</v>
      </c>
    </row>
    <row r="770" spans="1:21">
      <c r="A770" s="4">
        <v>44597</v>
      </c>
      <c r="B770">
        <v>2022</v>
      </c>
      <c r="C770" t="s">
        <v>12</v>
      </c>
      <c r="D770" s="7">
        <v>34</v>
      </c>
      <c r="E770" s="7">
        <v>23</v>
      </c>
      <c r="F770" s="15">
        <f>(D770 + E770) / 2</f>
        <v>28.5</v>
      </c>
      <c r="G770" s="6">
        <v>4</v>
      </c>
      <c r="H770" s="17">
        <f t="shared" si="70"/>
        <v>1.1111120000000001</v>
      </c>
      <c r="I770" s="3" t="s">
        <v>11</v>
      </c>
      <c r="J770" s="9">
        <v>0.2</v>
      </c>
      <c r="K770" s="3">
        <v>0.71</v>
      </c>
      <c r="L770" s="3">
        <v>0.42</v>
      </c>
      <c r="M770">
        <v>1008</v>
      </c>
      <c r="N770" s="15">
        <f t="shared" si="74"/>
        <v>71</v>
      </c>
      <c r="O770">
        <f t="shared" si="71"/>
        <v>42</v>
      </c>
      <c r="P770" s="7">
        <f>A770-$A$581+1</f>
        <v>190</v>
      </c>
      <c r="Q770" s="2">
        <v>8044.71</v>
      </c>
      <c r="R770" s="10">
        <f t="shared" si="72"/>
        <v>695.06294400000002</v>
      </c>
      <c r="S770" s="1">
        <v>0.14629169</v>
      </c>
      <c r="T770" s="13">
        <f t="shared" si="73"/>
        <v>0.73145845000000009</v>
      </c>
      <c r="U770">
        <v>2.2221000000000002</v>
      </c>
    </row>
    <row r="771" spans="1:21">
      <c r="A771" s="4">
        <v>44598</v>
      </c>
      <c r="B771">
        <v>2022</v>
      </c>
      <c r="C771" t="s">
        <v>6</v>
      </c>
      <c r="D771" s="7">
        <v>34</v>
      </c>
      <c r="E771" s="7">
        <v>23</v>
      </c>
      <c r="F771" s="15">
        <f>(D771 + E771) / 2</f>
        <v>28.5</v>
      </c>
      <c r="G771" s="6">
        <v>6</v>
      </c>
      <c r="H771" s="17">
        <f t="shared" si="70"/>
        <v>1.666668</v>
      </c>
      <c r="I771" s="3" t="s">
        <v>3</v>
      </c>
      <c r="J771" s="9">
        <v>1.2</v>
      </c>
      <c r="K771" s="3">
        <v>0.7</v>
      </c>
      <c r="L771" s="3">
        <v>0.63</v>
      </c>
      <c r="M771">
        <v>1008</v>
      </c>
      <c r="N771" s="15">
        <f t="shared" si="74"/>
        <v>70</v>
      </c>
      <c r="O771">
        <f t="shared" si="71"/>
        <v>63</v>
      </c>
      <c r="P771" s="7">
        <f>A771-$A$581+1</f>
        <v>191</v>
      </c>
      <c r="Q771" s="2">
        <v>8042.93</v>
      </c>
      <c r="R771" s="10">
        <f t="shared" si="72"/>
        <v>694.90915200000006</v>
      </c>
      <c r="S771" s="1">
        <v>0.14166665000000001</v>
      </c>
      <c r="T771" s="13">
        <f t="shared" si="73"/>
        <v>0.70833325000000003</v>
      </c>
      <c r="U771">
        <v>2.2229000000000001</v>
      </c>
    </row>
    <row r="772" spans="1:21">
      <c r="A772" s="4">
        <v>44599</v>
      </c>
      <c r="B772">
        <v>2022</v>
      </c>
      <c r="C772" t="s">
        <v>6</v>
      </c>
      <c r="D772" s="7">
        <v>32</v>
      </c>
      <c r="E772" s="7">
        <v>22</v>
      </c>
      <c r="F772" s="15">
        <f>(D772 + E772) / 2</f>
        <v>27</v>
      </c>
      <c r="G772" s="6">
        <v>4</v>
      </c>
      <c r="H772" s="17">
        <f t="shared" si="70"/>
        <v>1.1111120000000001</v>
      </c>
      <c r="I772" s="3" t="s">
        <v>11</v>
      </c>
      <c r="J772" s="9">
        <v>0.6</v>
      </c>
      <c r="K772" s="3">
        <v>0.78</v>
      </c>
      <c r="L772" s="3">
        <v>0.6</v>
      </c>
      <c r="M772">
        <v>1009</v>
      </c>
      <c r="N772" s="15">
        <f t="shared" si="74"/>
        <v>78</v>
      </c>
      <c r="O772">
        <f t="shared" si="71"/>
        <v>60</v>
      </c>
      <c r="P772" s="7">
        <f>A772-$A$581+1</f>
        <v>192</v>
      </c>
      <c r="Q772" s="2">
        <v>8010</v>
      </c>
      <c r="R772" s="10">
        <f t="shared" si="72"/>
        <v>692.06400000000008</v>
      </c>
      <c r="S772" s="1">
        <v>0.13608335999999999</v>
      </c>
      <c r="T772" s="13">
        <f t="shared" si="73"/>
        <v>0.68041679999999993</v>
      </c>
      <c r="U772">
        <v>2.2389000000000001</v>
      </c>
    </row>
    <row r="773" spans="1:21">
      <c r="A773" s="4">
        <v>44600</v>
      </c>
      <c r="B773">
        <v>2022</v>
      </c>
      <c r="C773" t="s">
        <v>4</v>
      </c>
      <c r="D773" s="7">
        <v>33</v>
      </c>
      <c r="E773" s="7">
        <v>22</v>
      </c>
      <c r="F773" s="15">
        <f>(D773 + E773) / 2</f>
        <v>27.5</v>
      </c>
      <c r="G773">
        <v>4</v>
      </c>
      <c r="H773" s="17">
        <f t="shared" si="70"/>
        <v>1.1111120000000001</v>
      </c>
      <c r="I773" t="s">
        <v>2</v>
      </c>
      <c r="J773" s="9">
        <v>0.6</v>
      </c>
      <c r="K773" s="3">
        <v>0.75</v>
      </c>
      <c r="L773" s="3">
        <v>0.66</v>
      </c>
      <c r="M773">
        <v>1009</v>
      </c>
      <c r="N773" s="15">
        <f t="shared" si="74"/>
        <v>75</v>
      </c>
      <c r="O773">
        <f t="shared" si="71"/>
        <v>66</v>
      </c>
      <c r="P773" s="7">
        <f t="shared" ref="P773" si="75">A773-$A$581+1</f>
        <v>193</v>
      </c>
      <c r="Q773" s="2">
        <v>7961.05</v>
      </c>
      <c r="R773" s="10">
        <f t="shared" si="72"/>
        <v>687.83472000000006</v>
      </c>
      <c r="S773" s="1">
        <v>0.12637503</v>
      </c>
      <c r="T773" s="13">
        <f t="shared" si="73"/>
        <v>0.63187515000000005</v>
      </c>
      <c r="U773">
        <v>2.2339000000000002</v>
      </c>
    </row>
    <row r="774" spans="1:21">
      <c r="A774" s="4"/>
      <c r="H774" s="17"/>
      <c r="J774" s="9"/>
      <c r="Q774" s="2"/>
      <c r="R774" s="10"/>
      <c r="S774" s="1"/>
      <c r="T774" s="13"/>
    </row>
    <row r="775" spans="1:21">
      <c r="A775" s="4"/>
      <c r="H775" s="17"/>
      <c r="J775" s="9"/>
      <c r="R775" s="10"/>
      <c r="T775" s="13"/>
    </row>
    <row r="776" spans="1:21">
      <c r="A776" s="4"/>
      <c r="H776" s="17"/>
      <c r="J776" s="9"/>
      <c r="R776" s="10"/>
      <c r="T776" s="13"/>
    </row>
    <row r="777" spans="1:21">
      <c r="A777" s="4"/>
      <c r="H777" s="17"/>
      <c r="J777" s="9"/>
      <c r="R777" s="10"/>
      <c r="T777" s="13"/>
    </row>
    <row r="778" spans="1:21">
      <c r="A778" s="4"/>
      <c r="H778" s="17"/>
      <c r="J778" s="9"/>
      <c r="R778" s="10"/>
      <c r="T778" s="13"/>
    </row>
    <row r="779" spans="1:21">
      <c r="A779" s="4"/>
      <c r="H779" s="17"/>
      <c r="J779" s="9"/>
      <c r="R779" s="10"/>
      <c r="T779" s="13"/>
    </row>
    <row r="780" spans="1:21">
      <c r="A780" s="4"/>
      <c r="H780" s="17"/>
      <c r="J780" s="9"/>
      <c r="R780" s="10"/>
      <c r="T780" s="13"/>
    </row>
    <row r="781" spans="1:21">
      <c r="A781" s="4"/>
      <c r="H781" s="17"/>
      <c r="J781" s="9"/>
      <c r="R781" s="10"/>
      <c r="T781" s="13"/>
    </row>
    <row r="782" spans="1:21">
      <c r="A782" s="4"/>
      <c r="H782" s="17"/>
      <c r="J782" s="9"/>
      <c r="R782" s="10"/>
      <c r="T782" s="13"/>
    </row>
    <row r="783" spans="1:21">
      <c r="A783" s="4"/>
      <c r="H783" s="17"/>
      <c r="J783" s="9"/>
      <c r="R783" s="10"/>
      <c r="T783" s="13"/>
    </row>
    <row r="784" spans="1:21">
      <c r="A784" s="4"/>
      <c r="H784" s="17"/>
      <c r="J784" s="9"/>
      <c r="R784" s="10"/>
      <c r="T784" s="13"/>
    </row>
    <row r="785" spans="1:20">
      <c r="A785" s="4"/>
      <c r="H785" s="17"/>
      <c r="J785" s="9"/>
      <c r="R785" s="10"/>
      <c r="T785" s="13"/>
    </row>
    <row r="786" spans="1:20">
      <c r="A786" s="4"/>
      <c r="H786" s="17"/>
      <c r="J786" s="9"/>
      <c r="R786" s="10"/>
      <c r="T786" s="13"/>
    </row>
    <row r="787" spans="1:20">
      <c r="A787" s="4"/>
      <c r="H787" s="17"/>
      <c r="J787" s="9"/>
      <c r="R787" s="10"/>
      <c r="T787" s="13"/>
    </row>
    <row r="788" spans="1:20">
      <c r="A788" s="4"/>
      <c r="H788" s="17"/>
      <c r="J788" s="9"/>
      <c r="R788" s="10"/>
      <c r="T788" s="13"/>
    </row>
    <row r="789" spans="1:20">
      <c r="A789" s="4"/>
      <c r="H789" s="17"/>
      <c r="J789" s="9"/>
      <c r="R789" s="10"/>
      <c r="T789" s="13"/>
    </row>
    <row r="790" spans="1:20">
      <c r="A790" s="4"/>
      <c r="H790" s="17"/>
      <c r="J790" s="9"/>
      <c r="R790" s="10"/>
      <c r="T790" s="13"/>
    </row>
    <row r="791" spans="1:20">
      <c r="A791" s="4"/>
      <c r="H791" s="17"/>
      <c r="J791" s="9"/>
      <c r="R791" s="10"/>
      <c r="T791" s="13"/>
    </row>
    <row r="792" spans="1:20">
      <c r="A792" s="4"/>
      <c r="H792" s="17"/>
      <c r="J792" s="9"/>
      <c r="R792" s="10"/>
      <c r="T792" s="13"/>
    </row>
    <row r="793" spans="1:20">
      <c r="A793" s="4"/>
      <c r="H793" s="17"/>
      <c r="J793" s="9"/>
      <c r="R793" s="10"/>
      <c r="T793" s="13"/>
    </row>
    <row r="794" spans="1:20">
      <c r="A794" s="4"/>
      <c r="H794" s="17"/>
      <c r="J794" s="9"/>
      <c r="R794" s="10"/>
      <c r="T794" s="13"/>
    </row>
    <row r="795" spans="1:20">
      <c r="A795" s="4"/>
      <c r="H795" s="17"/>
      <c r="J795" s="9"/>
      <c r="R795" s="10"/>
      <c r="T795" s="13"/>
    </row>
    <row r="796" spans="1:20">
      <c r="A796" s="4"/>
      <c r="H796" s="17"/>
      <c r="J796" s="9"/>
      <c r="R796" s="10"/>
      <c r="T796" s="13"/>
    </row>
    <row r="797" spans="1:20">
      <c r="A797" s="4"/>
      <c r="H797" s="17"/>
      <c r="J797" s="9"/>
      <c r="R797" s="10"/>
      <c r="T797" s="13"/>
    </row>
    <row r="798" spans="1:20">
      <c r="A798" s="4"/>
      <c r="H798" s="17"/>
      <c r="J798" s="9"/>
      <c r="R798" s="10"/>
      <c r="T798" s="13"/>
    </row>
    <row r="799" spans="1:20">
      <c r="A799" s="4"/>
      <c r="H799" s="17"/>
      <c r="J799" s="9"/>
      <c r="R799" s="10"/>
      <c r="T799" s="13"/>
    </row>
    <row r="800" spans="1:20">
      <c r="A800" s="4"/>
      <c r="H800" s="17"/>
      <c r="J800" s="9"/>
      <c r="R800" s="10"/>
      <c r="T800" s="13"/>
    </row>
    <row r="801" spans="1:20">
      <c r="A801" s="4"/>
      <c r="H801" s="17"/>
      <c r="J801" s="9"/>
      <c r="R801" s="10"/>
      <c r="T801" s="13"/>
    </row>
    <row r="802" spans="1:20">
      <c r="A802" s="4"/>
      <c r="H802" s="17"/>
      <c r="J802" s="9"/>
      <c r="R802" s="10"/>
      <c r="T802" s="13"/>
    </row>
    <row r="803" spans="1:20">
      <c r="A803" s="4"/>
      <c r="H803" s="17"/>
      <c r="J803" s="9"/>
      <c r="R803" s="10"/>
      <c r="T803" s="13"/>
    </row>
    <row r="804" spans="1:20">
      <c r="A804" s="4"/>
      <c r="H804" s="17"/>
      <c r="J804" s="9"/>
      <c r="R804" s="10"/>
      <c r="T804" s="13"/>
    </row>
    <row r="805" spans="1:20">
      <c r="A805" s="4"/>
      <c r="H805" s="17"/>
      <c r="J805" s="9"/>
      <c r="R805" s="10"/>
      <c r="T805" s="13"/>
    </row>
    <row r="806" spans="1:20">
      <c r="A806" s="4"/>
      <c r="H806" s="17"/>
      <c r="J806" s="9"/>
      <c r="R806" s="10"/>
      <c r="T806" s="13"/>
    </row>
    <row r="807" spans="1:20">
      <c r="A807" s="4"/>
      <c r="H807" s="17"/>
      <c r="J807" s="9"/>
      <c r="R807" s="10"/>
      <c r="T807" s="13"/>
    </row>
    <row r="808" spans="1:20">
      <c r="A808" s="4"/>
      <c r="H808" s="17"/>
      <c r="J808" s="9"/>
      <c r="R808" s="10"/>
      <c r="T808" s="13"/>
    </row>
    <row r="809" spans="1:20">
      <c r="A809" s="4"/>
      <c r="H809" s="17"/>
      <c r="J809" s="9"/>
      <c r="R809" s="10"/>
      <c r="T809" s="13"/>
    </row>
    <row r="810" spans="1:20">
      <c r="A810" s="4"/>
      <c r="H810" s="17"/>
      <c r="J810" s="9"/>
      <c r="R810" s="10"/>
      <c r="T810" s="13"/>
    </row>
    <row r="811" spans="1:20">
      <c r="A811" s="4"/>
      <c r="H811" s="17"/>
      <c r="J811" s="9"/>
      <c r="R811" s="10"/>
      <c r="T811" s="13"/>
    </row>
    <row r="812" spans="1:20">
      <c r="A812" s="4"/>
      <c r="H812" s="17"/>
      <c r="J812" s="9"/>
      <c r="R812" s="10"/>
      <c r="T812" s="13"/>
    </row>
    <row r="813" spans="1:20">
      <c r="A813" s="4"/>
      <c r="H813" s="17"/>
      <c r="J813" s="9"/>
      <c r="R813" s="10"/>
      <c r="T813" s="13"/>
    </row>
    <row r="814" spans="1:20">
      <c r="A814" s="4"/>
      <c r="H814" s="17"/>
      <c r="J814" s="9"/>
      <c r="R814" s="10"/>
      <c r="T814" s="13"/>
    </row>
    <row r="815" spans="1:20">
      <c r="A815" s="4"/>
      <c r="H815" s="17"/>
      <c r="J815" s="9"/>
      <c r="R815" s="10"/>
      <c r="T815" s="13"/>
    </row>
    <row r="816" spans="1:20">
      <c r="A816" s="4"/>
      <c r="H816" s="17"/>
      <c r="J816" s="9"/>
      <c r="R816" s="10"/>
      <c r="T816" s="13"/>
    </row>
    <row r="817" spans="1:20">
      <c r="A817" s="4"/>
      <c r="H817" s="17"/>
      <c r="J817" s="9"/>
      <c r="R817" s="10"/>
      <c r="T817" s="13"/>
    </row>
    <row r="818" spans="1:20">
      <c r="A818" s="4"/>
      <c r="H818" s="17"/>
      <c r="J818" s="9"/>
      <c r="R818" s="10"/>
      <c r="T818" s="13"/>
    </row>
    <row r="819" spans="1:20">
      <c r="A819" s="4"/>
      <c r="H819" s="17"/>
      <c r="J819" s="9"/>
      <c r="R819" s="10"/>
      <c r="T819" s="13"/>
    </row>
    <row r="820" spans="1:20">
      <c r="A820" s="4"/>
      <c r="H820" s="17"/>
      <c r="J820" s="9"/>
      <c r="R820" s="10"/>
      <c r="T820" s="13"/>
    </row>
    <row r="821" spans="1:20">
      <c r="A821" s="4"/>
      <c r="H821" s="17"/>
      <c r="J821" s="9"/>
      <c r="R821" s="10"/>
      <c r="T821" s="13"/>
    </row>
    <row r="822" spans="1:20">
      <c r="A822" s="4"/>
      <c r="H822" s="17"/>
      <c r="J822" s="9"/>
      <c r="R822" s="10"/>
      <c r="T822" s="13"/>
    </row>
    <row r="823" spans="1:20">
      <c r="A823" s="4"/>
      <c r="H823" s="17"/>
      <c r="J823" s="9"/>
      <c r="R823" s="10"/>
      <c r="T823" s="13"/>
    </row>
    <row r="824" spans="1:20">
      <c r="A824" s="4"/>
      <c r="H824" s="17"/>
      <c r="J824" s="9"/>
      <c r="R824" s="10"/>
      <c r="T824" s="13"/>
    </row>
    <row r="825" spans="1:20">
      <c r="A825" s="4"/>
      <c r="H825" s="17"/>
      <c r="J825" s="9"/>
      <c r="R825" s="10"/>
      <c r="T825" s="13"/>
    </row>
    <row r="826" spans="1:20">
      <c r="A826" s="4"/>
      <c r="H826" s="17"/>
      <c r="J826" s="9"/>
      <c r="R826" s="10"/>
      <c r="T826" s="13"/>
    </row>
    <row r="827" spans="1:20">
      <c r="A827" s="4"/>
      <c r="H827" s="17"/>
      <c r="J827" s="9"/>
      <c r="R827" s="10"/>
      <c r="T827" s="13"/>
    </row>
    <row r="828" spans="1:20">
      <c r="A828" s="4"/>
      <c r="H828" s="17"/>
      <c r="J828" s="9"/>
      <c r="R828" s="10"/>
      <c r="T828" s="13"/>
    </row>
    <row r="829" spans="1:20">
      <c r="A829" s="4"/>
      <c r="H829" s="17"/>
      <c r="J829" s="9"/>
      <c r="R829" s="10"/>
      <c r="T829" s="13"/>
    </row>
    <row r="830" spans="1:20">
      <c r="A830" s="4"/>
      <c r="H830" s="17"/>
      <c r="J830" s="9"/>
      <c r="R830" s="10"/>
      <c r="T830" s="13"/>
    </row>
    <row r="831" spans="1:20">
      <c r="A831" s="4"/>
      <c r="H831" s="17"/>
      <c r="J831" s="9"/>
      <c r="R831" s="10"/>
      <c r="T831" s="13"/>
    </row>
    <row r="832" spans="1:20">
      <c r="A832" s="4"/>
      <c r="H832" s="17"/>
      <c r="J832" s="9"/>
      <c r="R832" s="10"/>
      <c r="T832" s="13"/>
    </row>
    <row r="833" spans="1:20">
      <c r="A833" s="4"/>
      <c r="H833" s="17"/>
      <c r="J833" s="9"/>
      <c r="R833" s="10"/>
      <c r="T833" s="13"/>
    </row>
    <row r="834" spans="1:20">
      <c r="A834" s="4"/>
      <c r="H834" s="17"/>
      <c r="J834" s="9"/>
      <c r="R834" s="10"/>
      <c r="T834" s="13"/>
    </row>
    <row r="835" spans="1:20">
      <c r="A835" s="4"/>
      <c r="H835" s="17"/>
      <c r="J835" s="9"/>
      <c r="R835" s="10"/>
      <c r="T835" s="13"/>
    </row>
    <row r="836" spans="1:20">
      <c r="A836" s="4"/>
      <c r="H836" s="17"/>
      <c r="J836" s="9"/>
      <c r="R836" s="10"/>
      <c r="T836" s="13"/>
    </row>
    <row r="837" spans="1:20">
      <c r="A837" s="4"/>
      <c r="H837" s="17"/>
      <c r="J837" s="9"/>
      <c r="R837" s="10"/>
      <c r="T837" s="13"/>
    </row>
    <row r="838" spans="1:20">
      <c r="A838" s="4"/>
      <c r="H838" s="17"/>
      <c r="J838" s="9"/>
      <c r="R838" s="10"/>
      <c r="T838" s="13"/>
    </row>
    <row r="839" spans="1:20">
      <c r="A839" s="4"/>
      <c r="H839" s="17"/>
      <c r="J839" s="9"/>
      <c r="R839" s="10"/>
      <c r="T839" s="13"/>
    </row>
    <row r="840" spans="1:20">
      <c r="A840" s="4"/>
      <c r="H840" s="17"/>
      <c r="J840" s="9"/>
      <c r="R840" s="10"/>
      <c r="T840" s="13"/>
    </row>
    <row r="841" spans="1:20">
      <c r="A841" s="4"/>
      <c r="H841" s="17"/>
      <c r="J841" s="9"/>
      <c r="R841" s="10"/>
      <c r="T841" s="13"/>
    </row>
    <row r="842" spans="1:20">
      <c r="A842" s="4"/>
      <c r="H842" s="17"/>
      <c r="J842" s="9"/>
      <c r="R842" s="10"/>
      <c r="T842" s="13"/>
    </row>
    <row r="843" spans="1:20">
      <c r="A843" s="4"/>
      <c r="H843" s="17"/>
      <c r="J843" s="9"/>
      <c r="R843" s="10"/>
      <c r="T843" s="13"/>
    </row>
    <row r="844" spans="1:20">
      <c r="A844" s="4"/>
      <c r="H844" s="17"/>
      <c r="J844" s="9"/>
      <c r="R844" s="10"/>
      <c r="T844" s="13"/>
    </row>
    <row r="845" spans="1:20">
      <c r="A845" s="4"/>
      <c r="H845" s="17"/>
      <c r="J845" s="9"/>
      <c r="R845" s="10"/>
      <c r="T845" s="13"/>
    </row>
    <row r="846" spans="1:20">
      <c r="A846" s="4"/>
      <c r="H846" s="17"/>
      <c r="J846" s="9"/>
      <c r="R846" s="10"/>
      <c r="T846" s="13"/>
    </row>
    <row r="847" spans="1:20">
      <c r="A847" s="4"/>
      <c r="H847" s="17"/>
      <c r="J847" s="9"/>
      <c r="R847" s="10"/>
      <c r="T847" s="13"/>
    </row>
    <row r="848" spans="1:20">
      <c r="A848" s="4"/>
      <c r="H848" s="17"/>
      <c r="J848" s="9"/>
      <c r="R848" s="10"/>
      <c r="T848" s="13"/>
    </row>
    <row r="849" spans="1:20">
      <c r="A849" s="4"/>
      <c r="H849" s="17"/>
      <c r="J849" s="9"/>
      <c r="R849" s="10"/>
      <c r="T849" s="13"/>
    </row>
    <row r="850" spans="1:20">
      <c r="A850" s="4"/>
      <c r="H850" s="17"/>
      <c r="J850" s="9"/>
      <c r="R850" s="10"/>
      <c r="T850" s="13"/>
    </row>
    <row r="851" spans="1:20">
      <c r="A851" s="4"/>
      <c r="H851" s="17"/>
      <c r="J851" s="9"/>
      <c r="R851" s="10"/>
      <c r="T851" s="13"/>
    </row>
    <row r="852" spans="1:20">
      <c r="A852" s="4"/>
      <c r="H852" s="17"/>
      <c r="J852" s="9"/>
      <c r="R852" s="10"/>
      <c r="T852" s="13"/>
    </row>
    <row r="853" spans="1:20">
      <c r="A853" s="4"/>
      <c r="H853" s="17"/>
      <c r="J853" s="9"/>
      <c r="R853" s="10"/>
      <c r="T853" s="13"/>
    </row>
    <row r="854" spans="1:20">
      <c r="A854" s="4"/>
      <c r="H854" s="17"/>
      <c r="J854" s="9"/>
      <c r="R854" s="10"/>
      <c r="T854" s="13"/>
    </row>
    <row r="855" spans="1:20">
      <c r="A855" s="4"/>
      <c r="H855" s="17"/>
      <c r="J855" s="9"/>
      <c r="R855" s="10"/>
      <c r="T855" s="13"/>
    </row>
    <row r="856" spans="1:20">
      <c r="A856" s="4"/>
      <c r="H856" s="17"/>
      <c r="J856" s="9"/>
      <c r="R856" s="10"/>
      <c r="T856" s="13"/>
    </row>
    <row r="857" spans="1:20">
      <c r="A857" s="4"/>
      <c r="H857" s="17"/>
      <c r="J857" s="9"/>
      <c r="R857" s="10"/>
      <c r="T857" s="13"/>
    </row>
    <row r="858" spans="1:20">
      <c r="A858" s="4"/>
      <c r="H858" s="17"/>
      <c r="J858" s="9"/>
      <c r="R858" s="10"/>
      <c r="T858" s="13"/>
    </row>
    <row r="859" spans="1:20">
      <c r="A859" s="4"/>
      <c r="H859" s="17"/>
      <c r="J859" s="9"/>
      <c r="R859" s="10"/>
      <c r="T859" s="13"/>
    </row>
    <row r="860" spans="1:20">
      <c r="A860" s="4"/>
      <c r="H860" s="17"/>
      <c r="J860" s="9"/>
      <c r="R860" s="10"/>
      <c r="T860" s="13"/>
    </row>
    <row r="861" spans="1:20">
      <c r="A861" s="4"/>
      <c r="H861" s="17"/>
      <c r="J861" s="9"/>
      <c r="R861" s="10"/>
      <c r="T861" s="13"/>
    </row>
    <row r="862" spans="1:20">
      <c r="A862" s="4"/>
      <c r="H862" s="17"/>
      <c r="J862" s="9"/>
      <c r="R862" s="10"/>
      <c r="T862" s="13"/>
    </row>
    <row r="863" spans="1:20">
      <c r="A863" s="4"/>
      <c r="H863" s="17"/>
      <c r="J863" s="9"/>
      <c r="R863" s="10"/>
      <c r="T863" s="13"/>
    </row>
    <row r="864" spans="1:20">
      <c r="A864" s="4"/>
      <c r="H864" s="17"/>
      <c r="J864" s="9"/>
      <c r="R864" s="10"/>
      <c r="T864" s="13"/>
    </row>
    <row r="865" spans="1:20">
      <c r="A865" s="4"/>
      <c r="H865" s="17"/>
      <c r="J865" s="9"/>
      <c r="R865" s="10"/>
      <c r="T865" s="13"/>
    </row>
    <row r="866" spans="1:20">
      <c r="A866" s="4"/>
      <c r="H866" s="17"/>
      <c r="J866" s="9"/>
      <c r="R866" s="10"/>
      <c r="T866" s="13"/>
    </row>
    <row r="867" spans="1:20">
      <c r="A867" s="4"/>
      <c r="H867" s="17"/>
      <c r="J867" s="9"/>
      <c r="R867" s="10"/>
      <c r="T867" s="13"/>
    </row>
    <row r="868" spans="1:20">
      <c r="A868" s="4"/>
      <c r="H868" s="17"/>
      <c r="J868" s="9"/>
      <c r="R868" s="10"/>
      <c r="T868" s="13"/>
    </row>
    <row r="869" spans="1:20">
      <c r="A869" s="4"/>
      <c r="H869" s="17"/>
      <c r="J869" s="9"/>
      <c r="R869" s="10"/>
      <c r="T869" s="13"/>
    </row>
    <row r="870" spans="1:20">
      <c r="A870" s="4"/>
      <c r="H870" s="17"/>
      <c r="J870" s="9"/>
      <c r="R870" s="10"/>
      <c r="T870" s="13"/>
    </row>
    <row r="871" spans="1:20">
      <c r="A871" s="4"/>
      <c r="H871" s="17"/>
      <c r="J871" s="9"/>
      <c r="R871" s="10"/>
      <c r="T871" s="13"/>
    </row>
    <row r="872" spans="1:20">
      <c r="A872" s="4"/>
      <c r="H872" s="17"/>
      <c r="J872" s="9"/>
      <c r="R872" s="10"/>
      <c r="T872" s="13"/>
    </row>
    <row r="873" spans="1:20">
      <c r="A873" s="4"/>
      <c r="H873" s="17"/>
      <c r="J873" s="9"/>
      <c r="R873" s="10"/>
      <c r="T873" s="13"/>
    </row>
    <row r="874" spans="1:20">
      <c r="A874" s="4"/>
      <c r="H874" s="17"/>
      <c r="J874" s="9"/>
      <c r="R874" s="10"/>
      <c r="T874" s="13"/>
    </row>
    <row r="875" spans="1:20">
      <c r="A875" s="4"/>
      <c r="H875" s="17"/>
      <c r="J875" s="9"/>
      <c r="R875" s="10"/>
      <c r="T875" s="13"/>
    </row>
    <row r="876" spans="1:20">
      <c r="A876" s="4"/>
      <c r="H876" s="17"/>
      <c r="J876" s="9"/>
      <c r="R876" s="10"/>
      <c r="T876" s="13"/>
    </row>
    <row r="877" spans="1:20">
      <c r="A877" s="4"/>
      <c r="H877" s="17"/>
      <c r="J877" s="9"/>
      <c r="R877" s="10"/>
      <c r="T877" s="13"/>
    </row>
    <row r="878" spans="1:20">
      <c r="A878" s="4"/>
      <c r="H878" s="17"/>
      <c r="J878" s="9"/>
      <c r="R878" s="10"/>
      <c r="T878" s="13"/>
    </row>
    <row r="879" spans="1:20">
      <c r="A879" s="4"/>
      <c r="H879" s="17"/>
      <c r="J879" s="9"/>
      <c r="R879" s="10"/>
      <c r="T879" s="13"/>
    </row>
    <row r="880" spans="1:20">
      <c r="A880" s="4"/>
      <c r="H880" s="17"/>
      <c r="J880" s="9"/>
      <c r="R880" s="10"/>
      <c r="T880" s="13"/>
    </row>
    <row r="881" spans="1:20">
      <c r="A881" s="4"/>
      <c r="H881" s="17"/>
      <c r="J881" s="9"/>
      <c r="R881" s="10"/>
      <c r="T881" s="13"/>
    </row>
    <row r="882" spans="1:20">
      <c r="A882" s="4"/>
      <c r="H882" s="17"/>
      <c r="J882" s="9"/>
      <c r="R882" s="10"/>
      <c r="T882" s="13"/>
    </row>
    <row r="883" spans="1:20">
      <c r="A883" s="4"/>
      <c r="H883" s="17"/>
      <c r="J883" s="9"/>
      <c r="R883" s="10"/>
      <c r="T883" s="13"/>
    </row>
    <row r="884" spans="1:20">
      <c r="A884" s="4"/>
      <c r="H884" s="17"/>
      <c r="J884" s="9"/>
      <c r="R884" s="10"/>
      <c r="T884" s="13"/>
    </row>
    <row r="885" spans="1:20">
      <c r="A885" s="4"/>
      <c r="H885" s="17"/>
      <c r="J885" s="9"/>
      <c r="R885" s="10"/>
      <c r="T885" s="13"/>
    </row>
    <row r="886" spans="1:20">
      <c r="A886" s="4"/>
      <c r="H886" s="17"/>
      <c r="J886" s="9"/>
      <c r="R886" s="10"/>
      <c r="T886" s="13"/>
    </row>
    <row r="887" spans="1:20">
      <c r="A887" s="4"/>
      <c r="H887" s="17"/>
      <c r="J887" s="9"/>
      <c r="R887" s="10"/>
      <c r="T887" s="13"/>
    </row>
    <row r="888" spans="1:20">
      <c r="A888" s="4"/>
      <c r="H888" s="17"/>
      <c r="J888" s="9"/>
      <c r="R888" s="10"/>
      <c r="T888" s="13"/>
    </row>
    <row r="889" spans="1:20">
      <c r="A889" s="4"/>
      <c r="H889" s="17"/>
      <c r="J889" s="9"/>
      <c r="R889" s="10"/>
      <c r="T889" s="13"/>
    </row>
    <row r="890" spans="1:20">
      <c r="A890" s="4"/>
      <c r="H890" s="17"/>
      <c r="J890" s="9"/>
      <c r="R890" s="10"/>
      <c r="T890" s="13"/>
    </row>
    <row r="891" spans="1:20">
      <c r="A891" s="4"/>
      <c r="H891" s="17"/>
      <c r="J891" s="9"/>
      <c r="R891" s="10"/>
      <c r="T891" s="13"/>
    </row>
    <row r="892" spans="1:20">
      <c r="A892" s="4"/>
      <c r="H892" s="17"/>
      <c r="J892" s="9"/>
      <c r="R892" s="10"/>
      <c r="T892" s="13"/>
    </row>
    <row r="893" spans="1:20">
      <c r="A893" s="4"/>
      <c r="H893" s="17"/>
      <c r="J893" s="9"/>
      <c r="R893" s="10"/>
      <c r="T893" s="13"/>
    </row>
    <row r="894" spans="1:20">
      <c r="A894" s="4"/>
      <c r="H894" s="17"/>
      <c r="J894" s="9"/>
      <c r="R894" s="10"/>
      <c r="T894" s="13"/>
    </row>
    <row r="895" spans="1:20">
      <c r="A895" s="4"/>
      <c r="H895" s="17"/>
      <c r="J895" s="9"/>
      <c r="R895" s="10"/>
      <c r="T895" s="13"/>
    </row>
    <row r="896" spans="1:20">
      <c r="A896" s="4"/>
      <c r="H896" s="17"/>
      <c r="J896" s="9"/>
      <c r="R896" s="10"/>
      <c r="T896" s="13"/>
    </row>
    <row r="897" spans="1:20">
      <c r="A897" s="4"/>
      <c r="H897" s="17"/>
      <c r="J897" s="9"/>
      <c r="R897" s="10"/>
      <c r="T897" s="13"/>
    </row>
    <row r="898" spans="1:20">
      <c r="A898" s="4"/>
      <c r="H898" s="17"/>
      <c r="J898" s="9"/>
      <c r="R898" s="10"/>
      <c r="T898" s="13"/>
    </row>
    <row r="899" spans="1:20">
      <c r="A899" s="4"/>
      <c r="H899" s="17"/>
      <c r="J899" s="9"/>
      <c r="R899" s="10"/>
      <c r="T899" s="13"/>
    </row>
    <row r="900" spans="1:20">
      <c r="A900" s="4"/>
      <c r="H900" s="17"/>
      <c r="J900" s="9"/>
      <c r="R900" s="10"/>
      <c r="T900" s="13"/>
    </row>
    <row r="901" spans="1:20">
      <c r="A901" s="4"/>
      <c r="H901" s="17"/>
      <c r="J901" s="9"/>
      <c r="R901" s="10"/>
      <c r="T901" s="13"/>
    </row>
    <row r="902" spans="1:20">
      <c r="A902" s="4"/>
      <c r="H902" s="17"/>
      <c r="J902" s="9"/>
      <c r="R902" s="10"/>
      <c r="T902" s="13"/>
    </row>
    <row r="903" spans="1:20">
      <c r="A903" s="4"/>
      <c r="H903" s="17"/>
      <c r="J903" s="9"/>
      <c r="R903" s="10"/>
      <c r="T903" s="13"/>
    </row>
    <row r="904" spans="1:20">
      <c r="A904" s="4"/>
      <c r="H904" s="17"/>
      <c r="J904" s="9"/>
      <c r="R904" s="10"/>
      <c r="T904" s="13"/>
    </row>
    <row r="905" spans="1:20">
      <c r="A905" s="4"/>
      <c r="H905" s="17"/>
      <c r="J905" s="9"/>
      <c r="R905" s="10"/>
      <c r="T905" s="13"/>
    </row>
    <row r="906" spans="1:20">
      <c r="A906" s="4"/>
      <c r="H906" s="17"/>
      <c r="J906" s="9"/>
      <c r="R906" s="10"/>
      <c r="T906" s="13"/>
    </row>
    <row r="907" spans="1:20">
      <c r="A907" s="4"/>
      <c r="H907" s="17"/>
      <c r="J907" s="9"/>
      <c r="R907" s="10"/>
      <c r="T907" s="13"/>
    </row>
    <row r="908" spans="1:20">
      <c r="A908" s="4"/>
      <c r="H908" s="17"/>
      <c r="J908" s="9"/>
      <c r="R908" s="10"/>
      <c r="T908" s="13"/>
    </row>
    <row r="909" spans="1:20">
      <c r="A909" s="4"/>
      <c r="H909" s="17"/>
      <c r="J909" s="9"/>
      <c r="R909" s="10"/>
      <c r="T909" s="13"/>
    </row>
    <row r="910" spans="1:20">
      <c r="A910" s="4"/>
      <c r="H910" s="17"/>
      <c r="J910" s="9"/>
      <c r="R910" s="10"/>
      <c r="T910" s="13"/>
    </row>
    <row r="911" spans="1:20">
      <c r="A911" s="4"/>
      <c r="H911" s="17"/>
      <c r="J911" s="9"/>
      <c r="R911" s="10"/>
      <c r="T911" s="13"/>
    </row>
    <row r="912" spans="1:20">
      <c r="A912" s="4"/>
      <c r="H912" s="17"/>
      <c r="J912" s="9"/>
      <c r="R912" s="10"/>
      <c r="T912" s="13"/>
    </row>
    <row r="913" spans="1:20">
      <c r="A913" s="4"/>
      <c r="H913" s="17"/>
      <c r="J913" s="9"/>
      <c r="R913" s="10"/>
      <c r="T913" s="13"/>
    </row>
    <row r="914" spans="1:20">
      <c r="A914" s="4"/>
      <c r="H914" s="17"/>
      <c r="J914" s="9"/>
      <c r="R914" s="10"/>
      <c r="T914" s="13"/>
    </row>
    <row r="915" spans="1:20">
      <c r="A915" s="4"/>
      <c r="H915" s="17"/>
      <c r="J915" s="9"/>
      <c r="R915" s="10"/>
      <c r="T915" s="13"/>
    </row>
    <row r="916" spans="1:20">
      <c r="A916" s="4"/>
      <c r="H916" s="17"/>
      <c r="J916" s="9"/>
      <c r="R916" s="10"/>
      <c r="T916" s="13"/>
    </row>
    <row r="917" spans="1:20">
      <c r="A917" s="4"/>
      <c r="H917" s="17"/>
      <c r="J917" s="9"/>
      <c r="R917" s="10"/>
      <c r="T917" s="13"/>
    </row>
    <row r="918" spans="1:20">
      <c r="A918" s="4"/>
      <c r="H918" s="17"/>
      <c r="J918" s="9"/>
      <c r="R918" s="10"/>
      <c r="T918" s="13"/>
    </row>
    <row r="919" spans="1:20">
      <c r="A919" s="4"/>
      <c r="H919" s="17"/>
      <c r="J919" s="9"/>
      <c r="R919" s="10"/>
      <c r="T919" s="13"/>
    </row>
    <row r="920" spans="1:20">
      <c r="A920" s="4"/>
      <c r="H920" s="17"/>
      <c r="J920" s="9"/>
      <c r="R920" s="10"/>
      <c r="T920" s="13"/>
    </row>
    <row r="921" spans="1:20">
      <c r="A921" s="4"/>
      <c r="H921" s="17"/>
      <c r="J921" s="9"/>
      <c r="R921" s="10"/>
      <c r="T921" s="13"/>
    </row>
    <row r="922" spans="1:20">
      <c r="A922" s="4"/>
      <c r="H922" s="17"/>
      <c r="J922" s="9"/>
      <c r="R922" s="10"/>
      <c r="T922" s="13"/>
    </row>
    <row r="923" spans="1:20">
      <c r="A923" s="4"/>
      <c r="H923" s="17"/>
      <c r="J923" s="9"/>
      <c r="R923" s="10"/>
      <c r="T923" s="13"/>
    </row>
    <row r="924" spans="1:20">
      <c r="A924" s="4"/>
      <c r="H924" s="17"/>
      <c r="J924" s="9"/>
      <c r="R924" s="10"/>
      <c r="T924" s="13"/>
    </row>
    <row r="925" spans="1:20">
      <c r="A925" s="4"/>
      <c r="H925" s="17"/>
      <c r="J925" s="9"/>
      <c r="R925" s="10"/>
      <c r="T925" s="13"/>
    </row>
    <row r="926" spans="1:20">
      <c r="A926" s="4"/>
      <c r="H926" s="17"/>
      <c r="J926" s="9"/>
      <c r="R926" s="10"/>
      <c r="T926" s="13"/>
    </row>
    <row r="927" spans="1:20">
      <c r="A927" s="4"/>
      <c r="H927" s="17"/>
      <c r="J927" s="9"/>
      <c r="R927" s="10"/>
      <c r="T927" s="13"/>
    </row>
    <row r="928" spans="1:20">
      <c r="A928" s="4"/>
      <c r="H928" s="17"/>
      <c r="J928" s="9"/>
      <c r="R928" s="10"/>
      <c r="T928" s="13"/>
    </row>
    <row r="929" spans="1:20">
      <c r="A929" s="4"/>
      <c r="H929" s="17"/>
      <c r="J929" s="9"/>
      <c r="R929" s="10"/>
      <c r="T929" s="13"/>
    </row>
    <row r="930" spans="1:20">
      <c r="A930" s="4"/>
      <c r="H930" s="17"/>
      <c r="J930" s="9"/>
      <c r="R930" s="10"/>
      <c r="T930" s="13"/>
    </row>
    <row r="931" spans="1:20">
      <c r="A931" s="4"/>
      <c r="H931" s="17"/>
      <c r="J931" s="9"/>
      <c r="R931" s="10"/>
      <c r="T931" s="13"/>
    </row>
    <row r="932" spans="1:20">
      <c r="A932" s="4"/>
      <c r="H932" s="17"/>
      <c r="J932" s="9"/>
      <c r="R932" s="10"/>
      <c r="T932" s="13"/>
    </row>
    <row r="933" spans="1:20">
      <c r="A933" s="4"/>
      <c r="H933" s="17"/>
      <c r="J933" s="9"/>
      <c r="R933" s="10"/>
      <c r="T933" s="13"/>
    </row>
    <row r="934" spans="1:20">
      <c r="A934" s="4"/>
      <c r="H934" s="17"/>
      <c r="J934" s="9"/>
      <c r="R934" s="10"/>
      <c r="T934" s="13"/>
    </row>
    <row r="935" spans="1:20">
      <c r="A935" s="4"/>
      <c r="H935" s="17"/>
      <c r="J935" s="9"/>
      <c r="R935" s="10"/>
      <c r="T935" s="13"/>
    </row>
    <row r="936" spans="1:20">
      <c r="A936" s="4"/>
      <c r="H936" s="17"/>
      <c r="J936" s="9"/>
      <c r="R936" s="10"/>
      <c r="T936" s="13"/>
    </row>
    <row r="937" spans="1:20">
      <c r="A937" s="4"/>
      <c r="H937" s="17"/>
      <c r="J937" s="9"/>
      <c r="R937" s="10"/>
      <c r="T937" s="13"/>
    </row>
    <row r="938" spans="1:20">
      <c r="A938" s="4"/>
      <c r="H938" s="17"/>
      <c r="J938" s="9"/>
      <c r="R938" s="10"/>
      <c r="T938" s="13"/>
    </row>
    <row r="939" spans="1:20">
      <c r="A939" s="4"/>
      <c r="H939" s="17"/>
      <c r="J939" s="9"/>
      <c r="R939" s="10"/>
      <c r="T939" s="13"/>
    </row>
    <row r="940" spans="1:20">
      <c r="A940" s="4"/>
      <c r="H940" s="17"/>
      <c r="J940" s="9"/>
      <c r="R940" s="10"/>
      <c r="T940" s="13"/>
    </row>
    <row r="941" spans="1:20">
      <c r="A941" s="4"/>
      <c r="H941" s="17"/>
      <c r="J941" s="9"/>
      <c r="R941" s="10"/>
      <c r="T941" s="13"/>
    </row>
    <row r="942" spans="1:20">
      <c r="A942" s="4"/>
      <c r="H942" s="17"/>
      <c r="J942" s="9"/>
      <c r="R942" s="10"/>
      <c r="T942" s="13"/>
    </row>
    <row r="943" spans="1:20">
      <c r="A943" s="4"/>
      <c r="H943" s="17"/>
      <c r="J943" s="9"/>
      <c r="R943" s="10"/>
      <c r="T943" s="13"/>
    </row>
    <row r="944" spans="1:20">
      <c r="A944" s="4"/>
      <c r="H944" s="17"/>
      <c r="J944" s="9"/>
      <c r="R944" s="10"/>
      <c r="T944" s="13"/>
    </row>
    <row r="945" spans="1:20">
      <c r="A945" s="4"/>
      <c r="H945" s="17"/>
      <c r="J945" s="9"/>
      <c r="R945" s="10"/>
      <c r="T945" s="13"/>
    </row>
  </sheetData>
  <mergeCells count="4">
    <mergeCell ref="Q1:R1"/>
    <mergeCell ref="S1:T1"/>
    <mergeCell ref="A1:B1"/>
    <mergeCell ref="G1:H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9391-A664-324F-8C24-7FB25075F977}">
  <dimension ref="A1:K773"/>
  <sheetViews>
    <sheetView tabSelected="1" workbookViewId="0">
      <selection activeCell="J13" sqref="J13"/>
    </sheetView>
  </sheetViews>
  <sheetFormatPr baseColWidth="10" defaultRowHeight="17"/>
  <sheetData>
    <row r="1" spans="1:11">
      <c r="A1" s="21" t="s">
        <v>33</v>
      </c>
      <c r="B1" s="22"/>
      <c r="C1" s="11" t="s">
        <v>34</v>
      </c>
      <c r="D1" s="11" t="s">
        <v>7</v>
      </c>
      <c r="E1" s="11" t="s">
        <v>8</v>
      </c>
      <c r="F1" s="14" t="s">
        <v>49</v>
      </c>
      <c r="G1" s="11" t="s">
        <v>53</v>
      </c>
      <c r="H1" s="11" t="s">
        <v>9</v>
      </c>
      <c r="I1" s="11" t="s">
        <v>0</v>
      </c>
      <c r="J1" s="11" t="s">
        <v>35</v>
      </c>
      <c r="K1" s="11" t="s">
        <v>55</v>
      </c>
    </row>
    <row r="2" spans="1:11">
      <c r="A2" s="11"/>
      <c r="B2" s="11"/>
      <c r="C2" s="11"/>
      <c r="D2" s="11" t="s">
        <v>39</v>
      </c>
      <c r="E2" s="11" t="s">
        <v>39</v>
      </c>
      <c r="F2" s="14" t="s">
        <v>51</v>
      </c>
      <c r="G2" s="11" t="s">
        <v>40</v>
      </c>
      <c r="H2" s="11" t="s">
        <v>41</v>
      </c>
      <c r="I2" s="11"/>
      <c r="J2" s="11"/>
      <c r="K2" s="18" t="s">
        <v>56</v>
      </c>
    </row>
    <row r="3" spans="1:11">
      <c r="A3" s="11"/>
      <c r="B3" s="11"/>
      <c r="C3" s="11"/>
      <c r="D3" s="11"/>
      <c r="E3" s="11"/>
      <c r="F3" s="15"/>
      <c r="G3" s="11"/>
      <c r="H3" s="11"/>
      <c r="I3" s="11"/>
      <c r="J3" s="11"/>
    </row>
    <row r="4" spans="1:11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5">
        <f>(D4 + E4) / 2</f>
        <v>28</v>
      </c>
      <c r="G4">
        <v>7</v>
      </c>
      <c r="H4" s="9">
        <v>1.7</v>
      </c>
      <c r="I4" s="5">
        <v>0.7</v>
      </c>
      <c r="J4" s="3">
        <v>0.43</v>
      </c>
      <c r="K4">
        <v>3.8E-3</v>
      </c>
    </row>
    <row r="5" spans="1:11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5">
        <f>(D5 + E5) / 2</f>
        <v>27.5</v>
      </c>
      <c r="G5">
        <v>4</v>
      </c>
      <c r="H5" s="9">
        <v>3.6</v>
      </c>
      <c r="I5" s="3">
        <v>0.74</v>
      </c>
      <c r="J5" s="3">
        <v>0.46</v>
      </c>
      <c r="K5">
        <v>4.7000000000000002E-3</v>
      </c>
    </row>
    <row r="6" spans="1:11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5">
        <f>(D6 + E6) / 2</f>
        <v>27.5</v>
      </c>
      <c r="G6">
        <v>2</v>
      </c>
      <c r="H6" s="9">
        <v>6.3</v>
      </c>
      <c r="I6" s="3">
        <v>0.75</v>
      </c>
      <c r="J6" s="3">
        <v>0.56000000000000005</v>
      </c>
      <c r="K6">
        <v>5.7999999999999996E-3</v>
      </c>
    </row>
    <row r="7" spans="1:11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5">
        <f>(D7 + E7) / 2</f>
        <v>27.5</v>
      </c>
      <c r="G7">
        <v>4</v>
      </c>
      <c r="H7" s="9">
        <v>1</v>
      </c>
      <c r="I7" s="3">
        <v>0.75</v>
      </c>
      <c r="J7" s="3">
        <v>0.5</v>
      </c>
      <c r="K7">
        <v>6.0000000000000001E-3</v>
      </c>
    </row>
    <row r="8" spans="1:11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5">
        <f>(D8 + E8) / 2</f>
        <v>28.5</v>
      </c>
      <c r="G8">
        <v>4</v>
      </c>
      <c r="H8" s="9">
        <v>1</v>
      </c>
      <c r="I8" s="3">
        <v>0.71</v>
      </c>
      <c r="J8" s="3">
        <v>0.35</v>
      </c>
      <c r="K8">
        <v>5.1000000000000004E-3</v>
      </c>
    </row>
    <row r="9" spans="1:11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5">
        <f>(D9 + E9) / 2</f>
        <v>28.5</v>
      </c>
      <c r="G9">
        <v>5</v>
      </c>
      <c r="H9" s="9">
        <v>2.1</v>
      </c>
      <c r="I9" s="3">
        <v>0.69</v>
      </c>
      <c r="J9" s="3">
        <v>0.22</v>
      </c>
      <c r="K9">
        <v>5.4000000000000003E-3</v>
      </c>
    </row>
    <row r="10" spans="1:11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5">
        <f>(D10 + E10) / 2</f>
        <v>28.5</v>
      </c>
      <c r="G10">
        <v>3</v>
      </c>
      <c r="H10" s="9">
        <v>1</v>
      </c>
      <c r="I10" s="3">
        <v>0.68</v>
      </c>
      <c r="J10" s="3">
        <v>0.44</v>
      </c>
      <c r="K10">
        <v>5.5999999999999999E-3</v>
      </c>
    </row>
    <row r="11" spans="1:11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5">
        <f>(D11 + E11) / 2</f>
        <v>28</v>
      </c>
      <c r="G11">
        <v>2</v>
      </c>
      <c r="H11" s="9">
        <v>2.9</v>
      </c>
      <c r="I11" s="3">
        <v>0.73</v>
      </c>
      <c r="J11" s="3">
        <v>0.67</v>
      </c>
      <c r="K11">
        <v>6.7000000000000002E-3</v>
      </c>
    </row>
    <row r="12" spans="1:11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5">
        <f>(D12 + E12) / 2</f>
        <v>29</v>
      </c>
      <c r="G12">
        <v>4</v>
      </c>
      <c r="H12" s="9">
        <v>1.5</v>
      </c>
      <c r="I12" s="3">
        <v>0.72</v>
      </c>
      <c r="J12" s="3">
        <v>0.47</v>
      </c>
      <c r="K12">
        <v>5.7999999999999996E-3</v>
      </c>
    </row>
    <row r="13" spans="1:11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5">
        <f>(D13 + E13) / 2</f>
        <v>28</v>
      </c>
      <c r="G13">
        <v>5</v>
      </c>
      <c r="H13" s="9">
        <v>5</v>
      </c>
      <c r="I13" s="3">
        <v>0.74</v>
      </c>
      <c r="J13" s="3">
        <v>0.55000000000000004</v>
      </c>
      <c r="K13">
        <v>8.0000000000000002E-3</v>
      </c>
    </row>
    <row r="14" spans="1:11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5">
        <f>(D14 + E14) / 2</f>
        <v>28</v>
      </c>
      <c r="G14">
        <v>4</v>
      </c>
      <c r="H14" s="9">
        <v>8.4</v>
      </c>
      <c r="I14" s="3">
        <v>0.74</v>
      </c>
      <c r="J14" s="3">
        <v>0.72</v>
      </c>
      <c r="K14">
        <v>0.01</v>
      </c>
    </row>
    <row r="15" spans="1:11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5">
        <f>(D15 + E15) / 2</f>
        <v>27.5</v>
      </c>
      <c r="G15">
        <v>3</v>
      </c>
      <c r="H15" s="9">
        <v>4.9000000000000004</v>
      </c>
      <c r="I15" s="3">
        <v>0.76</v>
      </c>
      <c r="J15" s="3">
        <v>0.53</v>
      </c>
      <c r="K15">
        <v>1.23E-2</v>
      </c>
    </row>
    <row r="16" spans="1:11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5">
        <f>(D16 + E16) / 2</f>
        <v>27.5</v>
      </c>
      <c r="G16">
        <v>3</v>
      </c>
      <c r="H16" s="9">
        <v>9.1</v>
      </c>
      <c r="I16" s="3">
        <v>0.76</v>
      </c>
      <c r="J16" s="3">
        <v>0.5</v>
      </c>
      <c r="K16">
        <v>1.4999999999999999E-2</v>
      </c>
    </row>
    <row r="17" spans="1:11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5">
        <f>(D17 + E17) / 2</f>
        <v>28.5</v>
      </c>
      <c r="G17">
        <v>4</v>
      </c>
      <c r="H17" s="9">
        <v>0.7</v>
      </c>
      <c r="I17" s="3">
        <v>0.72</v>
      </c>
      <c r="J17" s="3">
        <v>0.44</v>
      </c>
      <c r="K17">
        <v>1.29E-2</v>
      </c>
    </row>
    <row r="18" spans="1:11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5">
        <f>(D18 + E18) / 2</f>
        <v>29</v>
      </c>
      <c r="G18">
        <v>5</v>
      </c>
      <c r="H18" s="9">
        <v>0.1</v>
      </c>
      <c r="I18" s="3">
        <v>0.7</v>
      </c>
      <c r="J18" s="3">
        <v>0.2</v>
      </c>
      <c r="K18">
        <v>1.1900000000000001E-2</v>
      </c>
    </row>
    <row r="19" spans="1:11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5">
        <f>(D19 + E19) / 2</f>
        <v>28.5</v>
      </c>
      <c r="G19">
        <v>3</v>
      </c>
      <c r="H19" s="9">
        <v>0.8</v>
      </c>
      <c r="I19" s="3">
        <v>0.7</v>
      </c>
      <c r="J19" s="3">
        <v>0.34</v>
      </c>
      <c r="K19">
        <v>1.32E-2</v>
      </c>
    </row>
    <row r="20" spans="1:11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5">
        <f>(D20 + E20) / 2</f>
        <v>29.5</v>
      </c>
      <c r="G20">
        <v>5</v>
      </c>
      <c r="H20" s="9">
        <v>1.2</v>
      </c>
      <c r="I20" s="3">
        <v>0.73</v>
      </c>
      <c r="J20" s="3">
        <v>0.4</v>
      </c>
      <c r="K20">
        <v>1.15E-2</v>
      </c>
    </row>
    <row r="21" spans="1:11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5">
        <f>(D21 + E21) / 2</f>
        <v>28.5</v>
      </c>
      <c r="G21">
        <v>3</v>
      </c>
      <c r="H21" s="9">
        <v>7</v>
      </c>
      <c r="I21" s="3">
        <v>0.75</v>
      </c>
      <c r="J21" s="3">
        <v>0.57999999999999996</v>
      </c>
      <c r="K21">
        <v>1.5599999999999999E-2</v>
      </c>
    </row>
    <row r="22" spans="1:11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5">
        <f>(D22 + E22) / 2</f>
        <v>28.5</v>
      </c>
      <c r="G22">
        <v>5</v>
      </c>
      <c r="H22" s="9">
        <v>7.8</v>
      </c>
      <c r="I22" s="3">
        <v>0.76</v>
      </c>
      <c r="J22" s="3">
        <v>0.54</v>
      </c>
      <c r="K22">
        <v>1.8200000000000001E-2</v>
      </c>
    </row>
    <row r="23" spans="1:11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5">
        <f>(D23 + E23) / 2</f>
        <v>29</v>
      </c>
      <c r="G23">
        <v>5</v>
      </c>
      <c r="H23" s="9">
        <v>2.6</v>
      </c>
      <c r="I23" s="3">
        <v>0.75</v>
      </c>
      <c r="J23" s="3">
        <v>0.46</v>
      </c>
      <c r="K23">
        <v>1.77E-2</v>
      </c>
    </row>
    <row r="24" spans="1:11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5">
        <f>(D24 + E24) / 2</f>
        <v>28.5</v>
      </c>
      <c r="G24">
        <v>9</v>
      </c>
      <c r="H24" s="9">
        <v>0.9</v>
      </c>
      <c r="I24" s="3">
        <v>0.72</v>
      </c>
      <c r="J24" s="3">
        <v>0.39</v>
      </c>
      <c r="K24">
        <v>1.9400000000000001E-2</v>
      </c>
    </row>
    <row r="25" spans="1:11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5">
        <f>(D25 + E25) / 2</f>
        <v>29</v>
      </c>
      <c r="G25">
        <v>7</v>
      </c>
      <c r="H25" s="9">
        <v>0.1</v>
      </c>
      <c r="I25" s="3">
        <v>0.7</v>
      </c>
      <c r="J25" s="3">
        <v>0.28000000000000003</v>
      </c>
      <c r="K25">
        <v>1.7999999999999999E-2</v>
      </c>
    </row>
    <row r="26" spans="1:11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5">
        <f>(D26 + E26) / 2</f>
        <v>29</v>
      </c>
      <c r="G26">
        <v>4</v>
      </c>
      <c r="H26" s="9">
        <v>0.8</v>
      </c>
      <c r="I26" s="3">
        <v>0.71</v>
      </c>
      <c r="J26" s="3">
        <v>0.35</v>
      </c>
      <c r="K26">
        <v>1.83E-2</v>
      </c>
    </row>
    <row r="27" spans="1:11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5">
        <f>(D27 + E27) / 2</f>
        <v>29</v>
      </c>
      <c r="G27">
        <v>4</v>
      </c>
      <c r="H27" s="9">
        <v>0.9</v>
      </c>
      <c r="I27" s="3">
        <v>0.7</v>
      </c>
      <c r="J27" s="3">
        <v>0.46</v>
      </c>
      <c r="K27">
        <v>1.8599999999999998E-2</v>
      </c>
    </row>
    <row r="28" spans="1:11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5">
        <f>(D28 + E28) / 2</f>
        <v>29</v>
      </c>
      <c r="G28">
        <v>5</v>
      </c>
      <c r="H28" s="9">
        <v>0.4</v>
      </c>
      <c r="I28" s="3">
        <v>0.67</v>
      </c>
      <c r="J28" s="3">
        <v>0.41</v>
      </c>
      <c r="K28">
        <v>1.8700000000000001E-2</v>
      </c>
    </row>
    <row r="29" spans="1:11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5">
        <f>(D29 + E29) / 2</f>
        <v>28.5</v>
      </c>
      <c r="G29">
        <v>5</v>
      </c>
      <c r="H29" s="9">
        <v>5</v>
      </c>
      <c r="I29" s="3">
        <v>0.7</v>
      </c>
      <c r="J29" s="3">
        <v>0.48</v>
      </c>
      <c r="K29">
        <v>2.1999999999999999E-2</v>
      </c>
    </row>
    <row r="30" spans="1:11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5">
        <f>(D30 + E30) / 2</f>
        <v>26</v>
      </c>
      <c r="G30">
        <v>4</v>
      </c>
      <c r="H30" s="9">
        <v>8.5</v>
      </c>
      <c r="I30" s="3">
        <v>0.84</v>
      </c>
      <c r="J30" s="3">
        <v>0.67</v>
      </c>
      <c r="K30">
        <v>3.5900000000000001E-2</v>
      </c>
    </row>
    <row r="31" spans="1:11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5">
        <f>(D31 + E31) / 2</f>
        <v>27.5</v>
      </c>
      <c r="G31">
        <v>5</v>
      </c>
      <c r="H31" s="9">
        <v>10.9</v>
      </c>
      <c r="I31" s="3">
        <v>0.81</v>
      </c>
      <c r="J31" s="3">
        <v>0.56999999999999995</v>
      </c>
      <c r="K31">
        <v>3.4099999999999998E-2</v>
      </c>
    </row>
    <row r="32" spans="1:11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5">
        <f>(D32 + E32) / 2</f>
        <v>27</v>
      </c>
      <c r="G32">
        <v>5</v>
      </c>
      <c r="H32" s="9">
        <v>42.9</v>
      </c>
      <c r="I32" s="3">
        <v>0.86</v>
      </c>
      <c r="J32" s="3">
        <v>0.67</v>
      </c>
      <c r="K32">
        <v>6.0100000000000001E-2</v>
      </c>
    </row>
    <row r="33" spans="1:11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5">
        <f>(D33 + E33) / 2</f>
        <v>26.5</v>
      </c>
      <c r="G33">
        <v>4</v>
      </c>
      <c r="H33" s="9">
        <v>16</v>
      </c>
      <c r="I33" s="3">
        <v>0.82</v>
      </c>
      <c r="J33" s="3">
        <v>0.55000000000000004</v>
      </c>
      <c r="K33">
        <v>7.3800000000000004E-2</v>
      </c>
    </row>
    <row r="34" spans="1:11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5">
        <f>(D34 + E34) / 2</f>
        <v>26.5</v>
      </c>
      <c r="G34">
        <v>6</v>
      </c>
      <c r="H34" s="9">
        <v>4.3</v>
      </c>
      <c r="I34" s="3">
        <v>0.78</v>
      </c>
      <c r="J34" s="3">
        <v>0.73</v>
      </c>
      <c r="K34">
        <v>7.6600000000000001E-2</v>
      </c>
    </row>
    <row r="35" spans="1:11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5">
        <f>(D35 + E35) / 2</f>
        <v>28</v>
      </c>
      <c r="G35">
        <v>8</v>
      </c>
      <c r="H35" s="9">
        <v>1.4</v>
      </c>
      <c r="I35" s="3">
        <v>0.74</v>
      </c>
      <c r="J35" s="3">
        <v>0.4</v>
      </c>
      <c r="K35">
        <v>6.6199999999999995E-2</v>
      </c>
    </row>
    <row r="36" spans="1:11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5">
        <f>(D36 + E36) / 2</f>
        <v>28</v>
      </c>
      <c r="G36">
        <v>8</v>
      </c>
      <c r="H36" s="9">
        <v>0</v>
      </c>
      <c r="I36" s="3">
        <v>0.7</v>
      </c>
      <c r="J36" s="3">
        <v>0.23</v>
      </c>
      <c r="K36">
        <v>6.6199999999999995E-2</v>
      </c>
    </row>
    <row r="37" spans="1:11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5">
        <f>(D37 + E37) / 2</f>
        <v>28</v>
      </c>
      <c r="G37">
        <v>7</v>
      </c>
      <c r="H37" s="9">
        <v>0.1</v>
      </c>
      <c r="I37" s="3">
        <v>0.66</v>
      </c>
      <c r="J37" s="3">
        <v>0.17</v>
      </c>
      <c r="K37">
        <v>6.6199999999999995E-2</v>
      </c>
    </row>
    <row r="38" spans="1:11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5">
        <f>(D38 + E38) / 2</f>
        <v>29</v>
      </c>
      <c r="G38">
        <v>4</v>
      </c>
      <c r="H38" s="9">
        <v>0</v>
      </c>
      <c r="I38" s="3">
        <v>0.65</v>
      </c>
      <c r="J38" s="3">
        <v>0.13</v>
      </c>
      <c r="K38">
        <v>5.96E-2</v>
      </c>
    </row>
    <row r="39" spans="1:11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5">
        <f>(D39 + E39) / 2</f>
        <v>28.5</v>
      </c>
      <c r="G39">
        <v>5</v>
      </c>
      <c r="H39" s="9">
        <v>0.1</v>
      </c>
      <c r="I39" s="3">
        <v>0.65</v>
      </c>
      <c r="J39" s="3">
        <v>0.28000000000000003</v>
      </c>
      <c r="K39">
        <v>6.2899999999999998E-2</v>
      </c>
    </row>
    <row r="40" spans="1:11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5">
        <f>(D40 + E40) / 2</f>
        <v>28</v>
      </c>
      <c r="G40">
        <v>4</v>
      </c>
      <c r="H40" s="9">
        <v>0.2</v>
      </c>
      <c r="I40" s="3">
        <v>0.71</v>
      </c>
      <c r="J40" s="3">
        <v>0.4</v>
      </c>
      <c r="K40">
        <v>6.6400000000000001E-2</v>
      </c>
    </row>
    <row r="41" spans="1:11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5">
        <f>(D41 + E41) / 2</f>
        <v>28.5</v>
      </c>
      <c r="G41">
        <v>4</v>
      </c>
      <c r="H41" s="9">
        <v>1.1000000000000001</v>
      </c>
      <c r="I41" s="3">
        <v>0.69</v>
      </c>
      <c r="J41" s="3">
        <v>0.51</v>
      </c>
      <c r="K41">
        <v>6.3600000000000004E-2</v>
      </c>
    </row>
    <row r="42" spans="1:11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5">
        <f>(D42 + E42) / 2</f>
        <v>29</v>
      </c>
      <c r="G42">
        <v>3</v>
      </c>
      <c r="H42" s="9">
        <v>0.1</v>
      </c>
      <c r="I42" s="3">
        <v>0.64</v>
      </c>
      <c r="J42" s="3">
        <v>0.22</v>
      </c>
      <c r="K42">
        <v>6.0400000000000002E-2</v>
      </c>
    </row>
    <row r="43" spans="1:11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5">
        <f>(D43 + E43) / 2</f>
        <v>27.5</v>
      </c>
      <c r="G43">
        <v>3</v>
      </c>
      <c r="H43" s="9">
        <v>3.4</v>
      </c>
      <c r="I43" s="3">
        <v>0.7</v>
      </c>
      <c r="J43" s="3">
        <v>0.54</v>
      </c>
      <c r="K43">
        <v>7.2900000000000006E-2</v>
      </c>
    </row>
    <row r="44" spans="1:11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5">
        <f>(D44 + E44) / 2</f>
        <v>27</v>
      </c>
      <c r="G44">
        <v>3</v>
      </c>
      <c r="H44" s="9">
        <v>8.6999999999999993</v>
      </c>
      <c r="I44" s="3">
        <v>0.77</v>
      </c>
      <c r="J44" s="3">
        <v>0.65</v>
      </c>
      <c r="K44">
        <v>8.2400000000000001E-2</v>
      </c>
    </row>
    <row r="45" spans="1:11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5">
        <f>(D45 + E45) / 2</f>
        <v>27.5</v>
      </c>
      <c r="G45">
        <v>6</v>
      </c>
      <c r="H45" s="9">
        <v>3.7</v>
      </c>
      <c r="I45" s="3">
        <v>0.77</v>
      </c>
      <c r="J45" s="3">
        <v>0.6</v>
      </c>
      <c r="K45">
        <v>8.0699999999999994E-2</v>
      </c>
    </row>
    <row r="46" spans="1:11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5">
        <f>(D46 + E46) / 2</f>
        <v>29</v>
      </c>
      <c r="G46">
        <v>6</v>
      </c>
      <c r="H46" s="9">
        <v>0.7</v>
      </c>
      <c r="I46" s="3">
        <v>0.73</v>
      </c>
      <c r="J46" s="3">
        <v>0.46</v>
      </c>
      <c r="K46">
        <v>6.9900000000000004E-2</v>
      </c>
    </row>
    <row r="47" spans="1:11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5">
        <f>(D47 + E47) / 2</f>
        <v>29</v>
      </c>
      <c r="G47">
        <v>4</v>
      </c>
      <c r="H47" s="9">
        <v>4.9000000000000004</v>
      </c>
      <c r="I47" s="3">
        <v>0.75</v>
      </c>
      <c r="J47" s="3">
        <v>0.55000000000000004</v>
      </c>
      <c r="K47">
        <v>7.2700000000000001E-2</v>
      </c>
    </row>
    <row r="48" spans="1:11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5">
        <f>(D48 + E48) / 2</f>
        <v>28</v>
      </c>
      <c r="G48">
        <v>3</v>
      </c>
      <c r="H48" s="9">
        <v>5.6</v>
      </c>
      <c r="I48" s="3">
        <v>0.79</v>
      </c>
      <c r="J48" s="3">
        <v>0.54</v>
      </c>
      <c r="K48">
        <v>8.3799999999999999E-2</v>
      </c>
    </row>
    <row r="49" spans="1:11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5">
        <f>(D49 + E49) / 2</f>
        <v>28</v>
      </c>
      <c r="G49">
        <v>4</v>
      </c>
      <c r="H49" s="9">
        <v>8</v>
      </c>
      <c r="I49" s="3">
        <v>0.79</v>
      </c>
      <c r="J49" s="3">
        <v>0.69</v>
      </c>
      <c r="K49">
        <v>8.8900000000000007E-2</v>
      </c>
    </row>
    <row r="50" spans="1:11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5">
        <f>(D50 + E50) / 2</f>
        <v>27.5</v>
      </c>
      <c r="G50">
        <v>4</v>
      </c>
      <c r="H50" s="9">
        <v>4.8</v>
      </c>
      <c r="I50" s="3">
        <v>0.77</v>
      </c>
      <c r="J50" s="3">
        <v>0.63</v>
      </c>
      <c r="K50">
        <v>9.6299999999999997E-2</v>
      </c>
    </row>
    <row r="51" spans="1:11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5">
        <f>(D51 + E51) / 2</f>
        <v>28.5</v>
      </c>
      <c r="G51">
        <v>3</v>
      </c>
      <c r="H51" s="9">
        <v>2.8</v>
      </c>
      <c r="I51" s="3">
        <v>0.72</v>
      </c>
      <c r="J51" s="3">
        <v>0.48</v>
      </c>
      <c r="K51">
        <v>8.9599999999999999E-2</v>
      </c>
    </row>
    <row r="52" spans="1:11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5">
        <f>(D52 + E52) / 2</f>
        <v>26</v>
      </c>
      <c r="G52">
        <v>7</v>
      </c>
      <c r="H52" s="9">
        <v>6.1</v>
      </c>
      <c r="I52" s="3">
        <v>0.79</v>
      </c>
      <c r="J52" s="3">
        <v>0.73</v>
      </c>
      <c r="K52">
        <v>0.1171</v>
      </c>
    </row>
    <row r="53" spans="1:11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5">
        <f>(D53 + E53) / 2</f>
        <v>28</v>
      </c>
      <c r="G53">
        <v>7</v>
      </c>
      <c r="H53" s="9">
        <v>0.7</v>
      </c>
      <c r="I53" s="3">
        <v>0.73</v>
      </c>
      <c r="J53" s="3">
        <v>0.44</v>
      </c>
      <c r="K53">
        <v>9.8199999999999996E-2</v>
      </c>
    </row>
    <row r="54" spans="1:11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5">
        <f>(D54 + E54) / 2</f>
        <v>28.5</v>
      </c>
      <c r="G54">
        <v>7</v>
      </c>
      <c r="H54" s="9">
        <v>0.3</v>
      </c>
      <c r="I54" s="3">
        <v>0.7</v>
      </c>
      <c r="J54" s="3">
        <v>0.4</v>
      </c>
      <c r="K54">
        <v>9.4100000000000003E-2</v>
      </c>
    </row>
    <row r="55" spans="1:11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5">
        <f>(D55 + E55) / 2</f>
        <v>28</v>
      </c>
      <c r="G55">
        <v>8</v>
      </c>
      <c r="H55" s="9">
        <v>0.2</v>
      </c>
      <c r="I55" s="3">
        <v>0.71</v>
      </c>
      <c r="J55" s="3">
        <v>0.36</v>
      </c>
      <c r="K55">
        <v>9.8500000000000004E-2</v>
      </c>
    </row>
    <row r="56" spans="1:11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5">
        <f>(D56 + E56) / 2</f>
        <v>27.5</v>
      </c>
      <c r="G56">
        <v>10</v>
      </c>
      <c r="H56" s="9">
        <v>0.1</v>
      </c>
      <c r="I56" s="3">
        <v>0.69</v>
      </c>
      <c r="J56" s="3">
        <v>0.33</v>
      </c>
      <c r="K56">
        <v>0.1032</v>
      </c>
    </row>
    <row r="57" spans="1:11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5">
        <f>(D57 + E57) / 2</f>
        <v>28</v>
      </c>
      <c r="G57">
        <v>10</v>
      </c>
      <c r="H57" s="9">
        <v>0.1</v>
      </c>
      <c r="I57" s="3">
        <v>0.68</v>
      </c>
      <c r="J57" s="3">
        <v>0.31</v>
      </c>
      <c r="K57">
        <v>9.8699999999999996E-2</v>
      </c>
    </row>
    <row r="58" spans="1:11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5">
        <f>(D58 + E58) / 2</f>
        <v>28.5</v>
      </c>
      <c r="G58">
        <v>6</v>
      </c>
      <c r="H58" s="9">
        <v>1.8</v>
      </c>
      <c r="I58" s="3">
        <v>0.72</v>
      </c>
      <c r="J58" s="3">
        <v>0.41</v>
      </c>
      <c r="K58">
        <v>9.5500000000000002E-2</v>
      </c>
    </row>
    <row r="59" spans="1:11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5">
        <f>(D59 + E59) / 2</f>
        <v>29.5</v>
      </c>
      <c r="G59">
        <v>5</v>
      </c>
      <c r="H59" s="9">
        <v>0.3</v>
      </c>
      <c r="I59" s="3">
        <v>0.68</v>
      </c>
      <c r="J59" s="3">
        <v>0.33</v>
      </c>
      <c r="K59">
        <v>8.7400000000000005E-2</v>
      </c>
    </row>
    <row r="60" spans="1:11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5">
        <f>(D60 + E60) / 2</f>
        <v>30.5</v>
      </c>
      <c r="G60">
        <v>4</v>
      </c>
      <c r="H60" s="9">
        <v>0</v>
      </c>
      <c r="I60" s="3">
        <v>0.62</v>
      </c>
      <c r="J60" s="3">
        <v>0.16</v>
      </c>
      <c r="K60">
        <v>7.9899999999999999E-2</v>
      </c>
    </row>
    <row r="61" spans="1:11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5">
        <f>(D61 + E61) / 2</f>
        <v>30.5</v>
      </c>
      <c r="G61">
        <v>5</v>
      </c>
      <c r="H61" s="9">
        <v>0</v>
      </c>
      <c r="I61" s="3">
        <v>0.63</v>
      </c>
      <c r="J61" s="3">
        <v>0.17</v>
      </c>
      <c r="K61">
        <v>7.9899999999999999E-2</v>
      </c>
    </row>
    <row r="62" spans="1:11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5">
        <f>(D62 + E62) / 2</f>
        <v>30.5</v>
      </c>
      <c r="G62">
        <v>4</v>
      </c>
      <c r="H62" s="9">
        <v>0.1</v>
      </c>
      <c r="I62" s="3">
        <v>0.65</v>
      </c>
      <c r="J62" s="3">
        <v>0.19</v>
      </c>
      <c r="K62">
        <v>0.08</v>
      </c>
    </row>
    <row r="63" spans="1:11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5">
        <f>(D63 + E63) / 2</f>
        <v>30.5</v>
      </c>
      <c r="G63">
        <v>4</v>
      </c>
      <c r="H63" s="9">
        <v>0.1</v>
      </c>
      <c r="I63" s="3">
        <v>0.65</v>
      </c>
      <c r="J63" s="3">
        <v>0.19</v>
      </c>
      <c r="K63">
        <v>0.08</v>
      </c>
    </row>
    <row r="64" spans="1:11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5">
        <f>(D64 + E64) / 2</f>
        <v>29.5</v>
      </c>
      <c r="G64">
        <v>5</v>
      </c>
      <c r="H64" s="9">
        <v>1.8</v>
      </c>
      <c r="I64" s="3">
        <v>0.67</v>
      </c>
      <c r="J64" s="3">
        <v>0.3</v>
      </c>
      <c r="K64">
        <v>8.8700000000000001E-2</v>
      </c>
    </row>
    <row r="65" spans="1:11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5">
        <f>(D65 + E65) / 2</f>
        <v>30.5</v>
      </c>
      <c r="G65">
        <v>4</v>
      </c>
      <c r="H65" s="9">
        <v>0.1</v>
      </c>
      <c r="I65" s="3">
        <v>0.63</v>
      </c>
      <c r="J65" s="3">
        <v>0.21</v>
      </c>
      <c r="K65">
        <v>8.1100000000000005E-2</v>
      </c>
    </row>
    <row r="66" spans="1:11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5">
        <f>(D66 + E66) / 2</f>
        <v>29.5</v>
      </c>
      <c r="G66">
        <v>5</v>
      </c>
      <c r="H66" s="9">
        <v>0.4</v>
      </c>
      <c r="I66" s="3">
        <v>0.65</v>
      </c>
      <c r="J66" s="3">
        <v>0.49</v>
      </c>
      <c r="K66">
        <v>8.8999999999999996E-2</v>
      </c>
    </row>
    <row r="67" spans="1:11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5">
        <f>(D67 + E67) / 2</f>
        <v>29.5</v>
      </c>
      <c r="G67">
        <v>6</v>
      </c>
      <c r="H67" s="9">
        <v>2</v>
      </c>
      <c r="I67" s="3">
        <v>0.7</v>
      </c>
      <c r="J67" s="3">
        <v>0.54</v>
      </c>
      <c r="K67">
        <v>9.0200000000000002E-2</v>
      </c>
    </row>
    <row r="68" spans="1:11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5">
        <f>(D68 + E68) / 2</f>
        <v>28</v>
      </c>
      <c r="G68">
        <v>3</v>
      </c>
      <c r="H68" s="9">
        <v>13.1</v>
      </c>
      <c r="I68" s="3">
        <v>0.77</v>
      </c>
      <c r="J68" s="3">
        <v>0.6</v>
      </c>
      <c r="K68">
        <v>0.11169999999999999</v>
      </c>
    </row>
    <row r="69" spans="1:11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5">
        <f>(D69 + E69) / 2</f>
        <v>29</v>
      </c>
      <c r="G69">
        <v>4</v>
      </c>
      <c r="H69" s="9">
        <v>3.5</v>
      </c>
      <c r="I69" s="3">
        <v>0.73</v>
      </c>
      <c r="J69" s="3">
        <v>0.56000000000000005</v>
      </c>
      <c r="K69">
        <v>0.1048</v>
      </c>
    </row>
    <row r="70" spans="1:11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5">
        <f>(D70 + E70) / 2</f>
        <v>29</v>
      </c>
      <c r="G70">
        <v>4</v>
      </c>
      <c r="H70" s="9">
        <v>8.4</v>
      </c>
      <c r="I70" s="3">
        <v>0.73</v>
      </c>
      <c r="J70" s="3">
        <v>0.59</v>
      </c>
      <c r="K70">
        <v>0.11020000000000001</v>
      </c>
    </row>
    <row r="71" spans="1:11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5">
        <f>(D71 + E71) / 2</f>
        <v>29.5</v>
      </c>
      <c r="G71">
        <v>4</v>
      </c>
      <c r="H71" s="9">
        <v>1.5</v>
      </c>
      <c r="I71" s="3">
        <v>0.73</v>
      </c>
      <c r="J71" s="3">
        <v>0.38</v>
      </c>
      <c r="K71">
        <v>0.1066</v>
      </c>
    </row>
    <row r="72" spans="1:11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5">
        <f>(D72 + E72) / 2</f>
        <v>28.5</v>
      </c>
      <c r="G72">
        <v>5</v>
      </c>
      <c r="H72" s="9">
        <v>10.1</v>
      </c>
      <c r="I72" s="3">
        <v>0.77</v>
      </c>
      <c r="J72" s="3">
        <v>0.44</v>
      </c>
      <c r="K72">
        <v>0.1225</v>
      </c>
    </row>
    <row r="73" spans="1:11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5">
        <f>(D73 + E73) / 2</f>
        <v>29</v>
      </c>
      <c r="G73">
        <v>5</v>
      </c>
      <c r="H73" s="9">
        <v>6.3</v>
      </c>
      <c r="I73" s="3">
        <v>0.77</v>
      </c>
      <c r="J73" s="3">
        <v>0.49</v>
      </c>
      <c r="K73">
        <v>0.1217</v>
      </c>
    </row>
    <row r="74" spans="1:11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5">
        <f>(D74 + E74) / 2</f>
        <v>29</v>
      </c>
      <c r="G74">
        <v>5</v>
      </c>
      <c r="H74" s="9">
        <v>3.7</v>
      </c>
      <c r="I74" s="3">
        <v>0.73</v>
      </c>
      <c r="J74" s="3">
        <v>0.65</v>
      </c>
      <c r="K74">
        <v>0.1241</v>
      </c>
    </row>
    <row r="75" spans="1:11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5">
        <f>(D75 + E75) / 2</f>
        <v>30</v>
      </c>
      <c r="G75">
        <v>4</v>
      </c>
      <c r="H75" s="9">
        <v>0.9</v>
      </c>
      <c r="I75" s="3">
        <v>0.71</v>
      </c>
      <c r="J75" s="3">
        <v>0.34</v>
      </c>
      <c r="K75">
        <v>0.1153</v>
      </c>
    </row>
    <row r="76" spans="1:11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5">
        <f>(D76 + E76) / 2</f>
        <v>28</v>
      </c>
      <c r="G76">
        <v>3</v>
      </c>
      <c r="H76" s="9">
        <v>4</v>
      </c>
      <c r="I76" s="3">
        <v>0.76</v>
      </c>
      <c r="J76" s="3">
        <v>0.53</v>
      </c>
      <c r="K76">
        <v>0.1376</v>
      </c>
    </row>
    <row r="77" spans="1:11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5">
        <f>(D77 + E77) / 2</f>
        <v>29.5</v>
      </c>
      <c r="G77">
        <v>4</v>
      </c>
      <c r="H77" s="9">
        <v>2.7</v>
      </c>
      <c r="I77" s="3">
        <v>0.72</v>
      </c>
      <c r="J77" s="3">
        <v>0.47</v>
      </c>
      <c r="K77">
        <v>0.1242</v>
      </c>
    </row>
    <row r="78" spans="1:11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5">
        <f>(D78 + E78) / 2</f>
        <v>28.5</v>
      </c>
      <c r="G78">
        <v>7</v>
      </c>
      <c r="H78" s="9">
        <v>3.1</v>
      </c>
      <c r="I78" s="3">
        <v>0.73</v>
      </c>
      <c r="J78" s="3">
        <v>0.45</v>
      </c>
      <c r="K78">
        <v>0.13619999999999999</v>
      </c>
    </row>
    <row r="79" spans="1:11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5">
        <f>(D79 + E79) / 2</f>
        <v>29</v>
      </c>
      <c r="G79">
        <v>8</v>
      </c>
      <c r="H79" s="9">
        <v>0</v>
      </c>
      <c r="I79" s="3">
        <v>0.67</v>
      </c>
      <c r="J79" s="3">
        <v>0.34</v>
      </c>
      <c r="K79">
        <v>0.13109999999999999</v>
      </c>
    </row>
    <row r="80" spans="1:11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5">
        <f>(D80 + E80) / 2</f>
        <v>30.5</v>
      </c>
      <c r="G80">
        <v>4</v>
      </c>
      <c r="H80" s="9">
        <v>0.1</v>
      </c>
      <c r="I80" s="3">
        <v>0.63</v>
      </c>
      <c r="J80" s="3">
        <v>0.14000000000000001</v>
      </c>
      <c r="K80">
        <v>0.11700000000000001</v>
      </c>
    </row>
    <row r="81" spans="1:11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5">
        <f>(D81 + E81) / 2</f>
        <v>30.5</v>
      </c>
      <c r="G81">
        <v>4</v>
      </c>
      <c r="H81" s="9">
        <v>0.3</v>
      </c>
      <c r="I81" s="3">
        <v>0.66</v>
      </c>
      <c r="J81" s="3">
        <v>0.27</v>
      </c>
      <c r="K81">
        <v>0.1171</v>
      </c>
    </row>
    <row r="82" spans="1:11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5">
        <f>(D82 + E82) / 2</f>
        <v>29</v>
      </c>
      <c r="G82">
        <v>4</v>
      </c>
      <c r="H82" s="9">
        <v>0.2</v>
      </c>
      <c r="I82" s="3">
        <v>0.68</v>
      </c>
      <c r="J82" s="3">
        <v>0.28999999999999998</v>
      </c>
      <c r="K82">
        <v>0.13150000000000001</v>
      </c>
    </row>
    <row r="83" spans="1:11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5">
        <f>(D83 + E83) / 2</f>
        <v>29</v>
      </c>
      <c r="G83">
        <v>5</v>
      </c>
      <c r="H83" s="9">
        <v>1.8</v>
      </c>
      <c r="I83" s="3">
        <v>0.68</v>
      </c>
      <c r="J83" s="3">
        <v>0.48</v>
      </c>
      <c r="K83">
        <v>0.13270000000000001</v>
      </c>
    </row>
    <row r="84" spans="1:11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5">
        <f>(D84 + E84) / 2</f>
        <v>28.5</v>
      </c>
      <c r="G84">
        <v>4</v>
      </c>
      <c r="H84" s="9">
        <v>4.9000000000000004</v>
      </c>
      <c r="I84" s="3">
        <v>0.71</v>
      </c>
      <c r="J84" s="3">
        <v>0.68</v>
      </c>
      <c r="K84">
        <v>0.1411</v>
      </c>
    </row>
    <row r="85" spans="1:11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5">
        <f>(D85 + E85) / 2</f>
        <v>28</v>
      </c>
      <c r="G85">
        <v>4</v>
      </c>
      <c r="H85" s="9">
        <v>17.100000000000001</v>
      </c>
      <c r="I85" s="3">
        <v>0.78</v>
      </c>
      <c r="J85" s="3">
        <v>0.72</v>
      </c>
      <c r="K85">
        <v>0.15809999999999999</v>
      </c>
    </row>
    <row r="86" spans="1:11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5">
        <f>(D86 + E86) / 2</f>
        <v>28</v>
      </c>
      <c r="G86">
        <v>3</v>
      </c>
      <c r="H86" s="9">
        <v>22.9</v>
      </c>
      <c r="I86" s="3">
        <v>0.81</v>
      </c>
      <c r="J86" s="3">
        <v>0.71</v>
      </c>
      <c r="K86">
        <v>0.17349999999999999</v>
      </c>
    </row>
    <row r="87" spans="1:11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5">
        <f>(D87 + E87) / 2</f>
        <v>28.5</v>
      </c>
      <c r="G87">
        <v>4</v>
      </c>
      <c r="H87" s="9">
        <v>9.1</v>
      </c>
      <c r="I87" s="3">
        <v>0.78</v>
      </c>
      <c r="J87" s="3">
        <v>0.61</v>
      </c>
      <c r="K87">
        <v>0.17369999999999999</v>
      </c>
    </row>
    <row r="88" spans="1:11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5">
        <f>(D88 + E88) / 2</f>
        <v>30</v>
      </c>
      <c r="G88">
        <v>4</v>
      </c>
      <c r="H88" s="9">
        <v>0.3</v>
      </c>
      <c r="I88" s="3">
        <v>0.69</v>
      </c>
      <c r="J88" s="3">
        <v>0.25</v>
      </c>
      <c r="K88">
        <v>0.1573</v>
      </c>
    </row>
    <row r="89" spans="1:11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5">
        <f>(D89 + E89) / 2</f>
        <v>30.5</v>
      </c>
      <c r="G89">
        <v>4</v>
      </c>
      <c r="H89" s="9">
        <v>2.4</v>
      </c>
      <c r="I89" s="3">
        <v>0.67</v>
      </c>
      <c r="J89" s="3">
        <v>0.23</v>
      </c>
      <c r="K89">
        <v>0.15359999999999999</v>
      </c>
    </row>
    <row r="90" spans="1:11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5">
        <f>(D90 + E90) / 2</f>
        <v>29</v>
      </c>
      <c r="G90">
        <v>4</v>
      </c>
      <c r="H90" s="9">
        <v>5.0999999999999996</v>
      </c>
      <c r="I90" s="3">
        <v>0.75</v>
      </c>
      <c r="J90" s="3">
        <v>0.54</v>
      </c>
      <c r="K90">
        <v>0.1731</v>
      </c>
    </row>
    <row r="91" spans="1:11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5">
        <f>(D91 + E91) / 2</f>
        <v>29.5</v>
      </c>
      <c r="G91">
        <v>5</v>
      </c>
      <c r="H91" s="9">
        <v>4.2</v>
      </c>
      <c r="I91" s="3">
        <v>0.74</v>
      </c>
      <c r="J91" s="3">
        <v>0.48</v>
      </c>
      <c r="K91">
        <v>0.17019999999999999</v>
      </c>
    </row>
    <row r="92" spans="1:11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5">
        <f>(D92 + E92) / 2</f>
        <v>29.5</v>
      </c>
      <c r="G92">
        <v>4</v>
      </c>
      <c r="H92" s="9">
        <v>4.0999999999999996</v>
      </c>
      <c r="I92" s="3">
        <v>0.74</v>
      </c>
      <c r="J92" s="3">
        <v>0.63</v>
      </c>
      <c r="K92">
        <v>0.17280000000000001</v>
      </c>
    </row>
    <row r="93" spans="1:11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5">
        <f>(D93 + E93) / 2</f>
        <v>28.5</v>
      </c>
      <c r="G93">
        <v>5</v>
      </c>
      <c r="H93" s="9">
        <v>3.9</v>
      </c>
      <c r="I93" s="3">
        <v>0.74</v>
      </c>
      <c r="J93" s="3">
        <v>0.5</v>
      </c>
      <c r="K93">
        <v>0.18690000000000001</v>
      </c>
    </row>
    <row r="94" spans="1:11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5">
        <f>(D94 + E94) / 2</f>
        <v>30.5</v>
      </c>
      <c r="G94">
        <v>5</v>
      </c>
      <c r="H94" s="9">
        <v>3.6</v>
      </c>
      <c r="I94" s="3">
        <v>0.71</v>
      </c>
      <c r="J94" s="3">
        <v>0.53</v>
      </c>
      <c r="K94">
        <v>0.1666</v>
      </c>
    </row>
    <row r="95" spans="1:11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5">
        <f>(D95 + E95) / 2</f>
        <v>29</v>
      </c>
      <c r="G95">
        <v>4</v>
      </c>
      <c r="H95" s="9">
        <v>8.8000000000000007</v>
      </c>
      <c r="I95" s="3">
        <v>0.76</v>
      </c>
      <c r="J95" s="3">
        <v>0.56000000000000005</v>
      </c>
      <c r="K95">
        <v>0.189</v>
      </c>
    </row>
    <row r="96" spans="1:11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5">
        <f>(D96 + E96) / 2</f>
        <v>28.5</v>
      </c>
      <c r="G96">
        <v>5</v>
      </c>
      <c r="H96" s="9">
        <v>12.3</v>
      </c>
      <c r="I96" s="3">
        <v>0.78</v>
      </c>
      <c r="J96" s="3">
        <v>0.67</v>
      </c>
      <c r="K96">
        <v>0.20300000000000001</v>
      </c>
    </row>
    <row r="97" spans="1:11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5">
        <f>(D97 + E97) / 2</f>
        <v>29</v>
      </c>
      <c r="G97">
        <v>3</v>
      </c>
      <c r="H97" s="9">
        <v>25.9</v>
      </c>
      <c r="I97" s="3">
        <v>0.77</v>
      </c>
      <c r="J97" s="3">
        <v>0.72</v>
      </c>
      <c r="K97">
        <v>0.21329999999999999</v>
      </c>
    </row>
    <row r="98" spans="1:11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5">
        <f>(D98 + E98) / 2</f>
        <v>29</v>
      </c>
      <c r="G98">
        <v>3</v>
      </c>
      <c r="H98" s="9">
        <v>7.6</v>
      </c>
      <c r="I98" s="3">
        <v>0.76</v>
      </c>
      <c r="J98" s="3">
        <v>0.65</v>
      </c>
      <c r="K98">
        <v>0.21809999999999999</v>
      </c>
    </row>
    <row r="99" spans="1:11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5">
        <f>(D99 + E99) / 2</f>
        <v>29</v>
      </c>
      <c r="G99">
        <v>5</v>
      </c>
      <c r="H99" s="9">
        <v>27.3</v>
      </c>
      <c r="I99" s="3">
        <v>0.78</v>
      </c>
      <c r="J99" s="3">
        <v>0.57999999999999996</v>
      </c>
      <c r="K99">
        <v>0.23499999999999999</v>
      </c>
    </row>
    <row r="100" spans="1:11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5">
        <f>(D100 + E100) / 2</f>
        <v>28.5</v>
      </c>
      <c r="G100">
        <v>4</v>
      </c>
      <c r="H100" s="9">
        <v>20.7</v>
      </c>
      <c r="I100" s="3">
        <v>0.81</v>
      </c>
      <c r="J100" s="3">
        <v>0.71</v>
      </c>
      <c r="K100">
        <v>0.25409999999999999</v>
      </c>
    </row>
    <row r="101" spans="1:11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5">
        <f>(D101 + E101) / 2</f>
        <v>28.5</v>
      </c>
      <c r="G101">
        <v>3</v>
      </c>
      <c r="H101" s="9">
        <v>19.5</v>
      </c>
      <c r="I101" s="3">
        <v>0.78</v>
      </c>
      <c r="J101" s="3">
        <v>0.64</v>
      </c>
      <c r="K101">
        <v>0.26579999999999998</v>
      </c>
    </row>
    <row r="102" spans="1:11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5">
        <f>(D102 + E102) / 2</f>
        <v>28.5</v>
      </c>
      <c r="G102">
        <v>2</v>
      </c>
      <c r="H102" s="9">
        <v>20.100000000000001</v>
      </c>
      <c r="I102" s="3">
        <v>0.76</v>
      </c>
      <c r="J102" s="3">
        <v>0.7</v>
      </c>
      <c r="K102">
        <v>0.27760000000000001</v>
      </c>
    </row>
    <row r="103" spans="1:11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5">
        <f>(D103 + E103) / 2</f>
        <v>29</v>
      </c>
      <c r="G103">
        <v>4</v>
      </c>
      <c r="H103" s="9">
        <v>4.3</v>
      </c>
      <c r="I103" s="3">
        <v>0.73</v>
      </c>
      <c r="J103" s="3">
        <v>0.46</v>
      </c>
      <c r="K103">
        <v>0.27339999999999998</v>
      </c>
    </row>
    <row r="104" spans="1:11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5">
        <f>(D104 + E104) / 2</f>
        <v>29</v>
      </c>
      <c r="G104">
        <v>4</v>
      </c>
      <c r="H104" s="9">
        <v>0.4</v>
      </c>
      <c r="I104" s="3">
        <v>0.7</v>
      </c>
      <c r="J104" s="3">
        <v>0.28999999999999998</v>
      </c>
      <c r="K104">
        <v>0.27360000000000001</v>
      </c>
    </row>
    <row r="105" spans="1:11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5">
        <f>(D105 + E105) / 2</f>
        <v>29</v>
      </c>
      <c r="G105">
        <v>5</v>
      </c>
      <c r="H105" s="9">
        <v>1.2</v>
      </c>
      <c r="I105" s="3">
        <v>0.7</v>
      </c>
      <c r="J105" s="3">
        <v>0.48</v>
      </c>
      <c r="K105">
        <v>0.27429999999999999</v>
      </c>
    </row>
    <row r="106" spans="1:11">
      <c r="A106" s="4">
        <v>43933</v>
      </c>
      <c r="B106">
        <v>2020</v>
      </c>
      <c r="C106" t="s">
        <v>18</v>
      </c>
      <c r="D106" s="7">
        <v>33</v>
      </c>
      <c r="E106" s="7">
        <v>25</v>
      </c>
      <c r="F106" s="15">
        <f>(D106 + E106) / 2</f>
        <v>29</v>
      </c>
      <c r="G106">
        <v>3</v>
      </c>
      <c r="H106" s="9">
        <v>16.2</v>
      </c>
      <c r="I106" s="3">
        <v>0.77</v>
      </c>
      <c r="J106" s="3">
        <v>0.6</v>
      </c>
      <c r="K106">
        <v>0.27429999999999999</v>
      </c>
    </row>
    <row r="107" spans="1:11">
      <c r="A107" s="4">
        <v>43934</v>
      </c>
      <c r="B107">
        <v>2020</v>
      </c>
      <c r="C107" t="s">
        <v>18</v>
      </c>
      <c r="D107" s="7">
        <v>33</v>
      </c>
      <c r="E107" s="7">
        <v>23</v>
      </c>
      <c r="F107" s="15">
        <f>(D107 + E107) / 2</f>
        <v>28</v>
      </c>
      <c r="G107">
        <v>4</v>
      </c>
      <c r="H107" s="9">
        <v>75.099999999999994</v>
      </c>
      <c r="I107" s="3">
        <v>0.81</v>
      </c>
      <c r="J107" s="3">
        <v>0.69</v>
      </c>
      <c r="K107">
        <v>0.27549999999999997</v>
      </c>
    </row>
    <row r="108" spans="1:11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5">
        <f>(D108 + E108) / 2</f>
        <v>29</v>
      </c>
      <c r="G108">
        <v>4</v>
      </c>
      <c r="H108" s="9">
        <v>9.9</v>
      </c>
      <c r="I108" s="3">
        <v>0.74</v>
      </c>
      <c r="J108" s="3">
        <v>0.56000000000000005</v>
      </c>
      <c r="K108">
        <v>0.27579999999999999</v>
      </c>
    </row>
    <row r="109" spans="1:11">
      <c r="A109" s="4">
        <v>43936</v>
      </c>
      <c r="B109">
        <v>2020</v>
      </c>
      <c r="C109" t="s">
        <v>18</v>
      </c>
      <c r="D109" s="7">
        <v>32</v>
      </c>
      <c r="E109" s="7">
        <v>25</v>
      </c>
      <c r="F109" s="15">
        <f>(D109 + E109) / 2</f>
        <v>28.5</v>
      </c>
      <c r="G109">
        <v>5</v>
      </c>
      <c r="H109" s="9">
        <v>17.399999999999999</v>
      </c>
      <c r="I109" s="3">
        <v>0.77</v>
      </c>
      <c r="J109" s="3">
        <v>0.67</v>
      </c>
      <c r="K109">
        <v>0.2777</v>
      </c>
    </row>
    <row r="110" spans="1:11">
      <c r="A110" s="4">
        <v>43937</v>
      </c>
      <c r="B110">
        <v>2020</v>
      </c>
      <c r="C110" t="s">
        <v>18</v>
      </c>
      <c r="D110" s="7">
        <v>31</v>
      </c>
      <c r="E110" s="7">
        <v>25</v>
      </c>
      <c r="F110" s="15">
        <f>(D110 + E110) / 2</f>
        <v>28</v>
      </c>
      <c r="G110">
        <v>3</v>
      </c>
      <c r="H110" s="9">
        <v>29.5</v>
      </c>
      <c r="I110" s="3">
        <v>0.82</v>
      </c>
      <c r="J110" s="3">
        <v>0.77</v>
      </c>
      <c r="K110">
        <v>0.28349999999999997</v>
      </c>
    </row>
    <row r="111" spans="1:11">
      <c r="A111" s="4">
        <v>43938</v>
      </c>
      <c r="B111">
        <v>2020</v>
      </c>
      <c r="C111" t="s">
        <v>4</v>
      </c>
      <c r="D111" s="7">
        <v>29</v>
      </c>
      <c r="E111" s="7">
        <v>24</v>
      </c>
      <c r="F111" s="15">
        <f>(D111 + E111) / 2</f>
        <v>26.5</v>
      </c>
      <c r="G111">
        <v>5</v>
      </c>
      <c r="H111" s="9">
        <v>8.1</v>
      </c>
      <c r="I111" s="3">
        <v>0.84</v>
      </c>
      <c r="J111" s="3">
        <v>0.82</v>
      </c>
      <c r="K111">
        <v>0.28889999999999999</v>
      </c>
    </row>
    <row r="112" spans="1:11">
      <c r="A112" s="4">
        <v>43939</v>
      </c>
      <c r="B112">
        <v>2020</v>
      </c>
      <c r="C112" t="s">
        <v>5</v>
      </c>
      <c r="D112" s="7">
        <v>33</v>
      </c>
      <c r="E112" s="7">
        <v>24</v>
      </c>
      <c r="F112" s="15">
        <f>(D112 + E112) / 2</f>
        <v>28.5</v>
      </c>
      <c r="G112">
        <v>3</v>
      </c>
      <c r="H112" s="9">
        <v>6.8</v>
      </c>
      <c r="I112" s="3">
        <v>0.78</v>
      </c>
      <c r="J112" s="3">
        <v>0.69</v>
      </c>
      <c r="K112">
        <v>0.28639999999999999</v>
      </c>
    </row>
    <row r="113" spans="1:11">
      <c r="A113" s="4">
        <v>43940</v>
      </c>
      <c r="B113">
        <v>2020</v>
      </c>
      <c r="C113" t="s">
        <v>4</v>
      </c>
      <c r="D113" s="7">
        <v>28</v>
      </c>
      <c r="E113" s="7">
        <v>25</v>
      </c>
      <c r="F113" s="15">
        <f>(D113 + E113) / 2</f>
        <v>26.5</v>
      </c>
      <c r="G113">
        <v>3</v>
      </c>
      <c r="H113" s="9">
        <v>8.5</v>
      </c>
      <c r="I113" s="3">
        <v>0.85</v>
      </c>
      <c r="J113" s="3">
        <v>0.66</v>
      </c>
      <c r="K113">
        <v>0.29430000000000001</v>
      </c>
    </row>
    <row r="114" spans="1:11">
      <c r="A114" s="4">
        <v>43941</v>
      </c>
      <c r="B114">
        <v>2020</v>
      </c>
      <c r="C114" t="s">
        <v>4</v>
      </c>
      <c r="D114" s="7">
        <v>29</v>
      </c>
      <c r="E114" s="7">
        <v>24</v>
      </c>
      <c r="F114" s="15">
        <f>(D114 + E114) / 2</f>
        <v>26.5</v>
      </c>
      <c r="G114">
        <v>4</v>
      </c>
      <c r="H114" s="9">
        <v>9.3000000000000007</v>
      </c>
      <c r="I114" s="3">
        <v>0.85</v>
      </c>
      <c r="J114" s="3">
        <v>0.62</v>
      </c>
      <c r="K114">
        <v>0.29809999999999998</v>
      </c>
    </row>
    <row r="115" spans="1:11">
      <c r="A115" s="4">
        <v>43942</v>
      </c>
      <c r="B115">
        <v>2020</v>
      </c>
      <c r="C115" t="s">
        <v>5</v>
      </c>
      <c r="D115" s="7">
        <v>28</v>
      </c>
      <c r="E115" s="7">
        <v>24</v>
      </c>
      <c r="F115" s="15">
        <f>(D115 + E115) / 2</f>
        <v>26</v>
      </c>
      <c r="G115">
        <v>5</v>
      </c>
      <c r="H115" s="9">
        <v>11.5</v>
      </c>
      <c r="I115" s="3">
        <v>0.86</v>
      </c>
      <c r="J115" s="3">
        <v>0.7</v>
      </c>
      <c r="K115">
        <v>0.30530000000000002</v>
      </c>
    </row>
    <row r="116" spans="1:11">
      <c r="A116" s="4">
        <v>43943</v>
      </c>
      <c r="B116">
        <v>2020</v>
      </c>
      <c r="C116" t="s">
        <v>6</v>
      </c>
      <c r="D116" s="7">
        <v>34</v>
      </c>
      <c r="E116" s="7">
        <v>24</v>
      </c>
      <c r="F116" s="15">
        <f>(D116 + E116) / 2</f>
        <v>29</v>
      </c>
      <c r="G116">
        <v>4</v>
      </c>
      <c r="H116" s="9">
        <v>4.3</v>
      </c>
      <c r="I116" s="3">
        <v>0.74</v>
      </c>
      <c r="J116" s="3">
        <v>0.53</v>
      </c>
      <c r="K116">
        <v>0.29580000000000001</v>
      </c>
    </row>
    <row r="117" spans="1:11">
      <c r="A117" s="4">
        <v>43944</v>
      </c>
      <c r="B117">
        <v>2020</v>
      </c>
      <c r="C117" t="s">
        <v>18</v>
      </c>
      <c r="D117" s="7">
        <v>34</v>
      </c>
      <c r="E117" s="7">
        <v>25</v>
      </c>
      <c r="F117" s="15">
        <f>(D117 + E117) / 2</f>
        <v>29.5</v>
      </c>
      <c r="G117">
        <v>4</v>
      </c>
      <c r="H117" s="9">
        <v>23.4</v>
      </c>
      <c r="I117" s="3">
        <v>0.77</v>
      </c>
      <c r="J117" s="3">
        <v>0.7</v>
      </c>
      <c r="K117">
        <v>0.30319999999999997</v>
      </c>
    </row>
    <row r="118" spans="1:11">
      <c r="A118" s="4">
        <v>43945</v>
      </c>
      <c r="B118">
        <v>2020</v>
      </c>
      <c r="C118" t="s">
        <v>4</v>
      </c>
      <c r="D118" s="7">
        <v>34</v>
      </c>
      <c r="E118" s="7">
        <v>25</v>
      </c>
      <c r="F118" s="15">
        <f>(D118 + E118) / 2</f>
        <v>29.5</v>
      </c>
      <c r="G118">
        <v>5</v>
      </c>
      <c r="H118" s="9">
        <v>6</v>
      </c>
      <c r="I118" s="3">
        <v>0.74</v>
      </c>
      <c r="J118" s="3">
        <v>0.73</v>
      </c>
      <c r="K118">
        <v>0.30569999999999997</v>
      </c>
    </row>
    <row r="119" spans="1:11">
      <c r="A119" s="4">
        <v>43946</v>
      </c>
      <c r="B119">
        <v>2020</v>
      </c>
      <c r="C119" t="s">
        <v>6</v>
      </c>
      <c r="D119" s="7">
        <v>32</v>
      </c>
      <c r="E119" s="7">
        <v>25</v>
      </c>
      <c r="F119" s="15">
        <f>(D119 + E119) / 2</f>
        <v>28.5</v>
      </c>
      <c r="G119">
        <v>4</v>
      </c>
      <c r="H119" s="9">
        <v>11.6</v>
      </c>
      <c r="I119" s="3">
        <v>0.75</v>
      </c>
      <c r="J119" s="3">
        <v>0.68</v>
      </c>
      <c r="K119">
        <v>0.3155</v>
      </c>
    </row>
    <row r="120" spans="1:11">
      <c r="A120" s="4">
        <v>43947</v>
      </c>
      <c r="B120">
        <v>2020</v>
      </c>
      <c r="C120" t="s">
        <v>5</v>
      </c>
      <c r="D120" s="7">
        <v>32</v>
      </c>
      <c r="E120" s="7">
        <v>26</v>
      </c>
      <c r="F120" s="15">
        <f>(D120 + E120) / 2</f>
        <v>29</v>
      </c>
      <c r="G120">
        <v>3</v>
      </c>
      <c r="H120" s="9">
        <v>8.4</v>
      </c>
      <c r="I120" s="3">
        <v>0.77</v>
      </c>
      <c r="J120" s="3">
        <v>0.68</v>
      </c>
      <c r="K120">
        <v>0.31719999999999998</v>
      </c>
    </row>
    <row r="121" spans="1:11">
      <c r="A121" s="4">
        <v>43948</v>
      </c>
      <c r="B121">
        <v>2020</v>
      </c>
      <c r="C121" t="s">
        <v>5</v>
      </c>
      <c r="D121" s="7">
        <v>31</v>
      </c>
      <c r="E121" s="7">
        <v>26</v>
      </c>
      <c r="F121" s="15">
        <f>(D121 + E121) / 2</f>
        <v>28.5</v>
      </c>
      <c r="G121">
        <v>4</v>
      </c>
      <c r="H121" s="9">
        <v>19.399999999999999</v>
      </c>
      <c r="I121" s="3">
        <v>0.79</v>
      </c>
      <c r="J121" s="3">
        <v>0.67</v>
      </c>
      <c r="K121">
        <v>0.33019999999999999</v>
      </c>
    </row>
    <row r="122" spans="1:11">
      <c r="A122" s="4">
        <v>43949</v>
      </c>
      <c r="B122">
        <v>2020</v>
      </c>
      <c r="C122" t="s">
        <v>6</v>
      </c>
      <c r="D122" s="7">
        <v>32</v>
      </c>
      <c r="E122" s="7">
        <v>26</v>
      </c>
      <c r="F122" s="15">
        <f>(D122 + E122) / 2</f>
        <v>29</v>
      </c>
      <c r="G122">
        <v>6</v>
      </c>
      <c r="H122" s="9">
        <v>1</v>
      </c>
      <c r="I122" s="3">
        <v>0.71</v>
      </c>
      <c r="J122" s="3">
        <v>0.48</v>
      </c>
      <c r="K122">
        <v>0.32769999999999999</v>
      </c>
    </row>
    <row r="123" spans="1:11">
      <c r="A123" s="4">
        <v>43950</v>
      </c>
      <c r="B123">
        <v>2020</v>
      </c>
      <c r="C123" t="s">
        <v>32</v>
      </c>
      <c r="D123" s="7">
        <v>33</v>
      </c>
      <c r="E123" s="7">
        <v>26</v>
      </c>
      <c r="F123" s="15">
        <f>(D123 + E123) / 2</f>
        <v>29.5</v>
      </c>
      <c r="G123">
        <v>5</v>
      </c>
      <c r="H123" s="9">
        <v>5.8</v>
      </c>
      <c r="I123" s="3">
        <v>0.73</v>
      </c>
      <c r="J123" s="3">
        <v>0.67</v>
      </c>
      <c r="K123">
        <v>0.32789999999999997</v>
      </c>
    </row>
    <row r="124" spans="1:11">
      <c r="A124" s="4">
        <v>43951</v>
      </c>
      <c r="B124">
        <v>2020</v>
      </c>
      <c r="C124" t="s">
        <v>32</v>
      </c>
      <c r="D124" s="7">
        <v>33</v>
      </c>
      <c r="E124" s="7">
        <v>25</v>
      </c>
      <c r="F124" s="15">
        <f>(D124 + E124) / 2</f>
        <v>29</v>
      </c>
      <c r="G124">
        <v>6</v>
      </c>
      <c r="H124" s="9">
        <v>3.4</v>
      </c>
      <c r="I124" s="3">
        <v>0.75</v>
      </c>
      <c r="J124" s="3">
        <v>0.48</v>
      </c>
      <c r="K124">
        <v>0.3327</v>
      </c>
    </row>
    <row r="125" spans="1:11">
      <c r="A125" s="4">
        <v>43952</v>
      </c>
      <c r="B125">
        <v>2020</v>
      </c>
      <c r="C125" t="s">
        <v>4</v>
      </c>
      <c r="D125" s="7">
        <v>32</v>
      </c>
      <c r="E125" s="7">
        <v>25</v>
      </c>
      <c r="F125" s="15">
        <f>(D125 + E125) / 2</f>
        <v>28.5</v>
      </c>
      <c r="G125">
        <v>4</v>
      </c>
      <c r="H125" s="9">
        <v>4.3</v>
      </c>
      <c r="I125" s="3">
        <v>0.78</v>
      </c>
      <c r="J125" s="3">
        <v>0.69</v>
      </c>
      <c r="K125">
        <v>0.33839999999999998</v>
      </c>
    </row>
    <row r="126" spans="1:11">
      <c r="A126" s="4">
        <v>43953</v>
      </c>
      <c r="B126">
        <v>2020</v>
      </c>
      <c r="C126" t="s">
        <v>5</v>
      </c>
      <c r="D126" s="7">
        <v>27</v>
      </c>
      <c r="E126" s="7">
        <v>25</v>
      </c>
      <c r="F126" s="15">
        <f>(D126 + E126) / 2</f>
        <v>26</v>
      </c>
      <c r="G126">
        <v>5</v>
      </c>
      <c r="H126" s="9">
        <v>20.9</v>
      </c>
      <c r="I126" s="3">
        <v>0.86</v>
      </c>
      <c r="J126" s="3">
        <v>0.67</v>
      </c>
      <c r="K126">
        <v>0.37209999999999999</v>
      </c>
    </row>
    <row r="127" spans="1:11">
      <c r="A127" s="4">
        <v>43954</v>
      </c>
      <c r="B127">
        <v>2020</v>
      </c>
      <c r="C127" t="s">
        <v>4</v>
      </c>
      <c r="D127" s="7">
        <v>34</v>
      </c>
      <c r="E127" s="7">
        <v>24</v>
      </c>
      <c r="F127" s="15">
        <f>(D127 + E127) / 2</f>
        <v>29</v>
      </c>
      <c r="G127">
        <v>4</v>
      </c>
      <c r="H127" s="9">
        <v>4.7</v>
      </c>
      <c r="I127" s="3">
        <v>0.75</v>
      </c>
      <c r="J127" s="3">
        <v>0.72</v>
      </c>
      <c r="K127">
        <v>0.34989999999999999</v>
      </c>
    </row>
    <row r="128" spans="1:11">
      <c r="A128" s="4">
        <v>43955</v>
      </c>
      <c r="B128">
        <v>2020</v>
      </c>
      <c r="C128" t="s">
        <v>4</v>
      </c>
      <c r="D128" s="7">
        <v>33</v>
      </c>
      <c r="E128" s="7">
        <v>25</v>
      </c>
      <c r="F128" s="15">
        <f>(D128 + E128) / 2</f>
        <v>29</v>
      </c>
      <c r="G128">
        <v>5</v>
      </c>
      <c r="H128" s="9">
        <v>2.2999999999999998</v>
      </c>
      <c r="I128" s="3">
        <v>0.74</v>
      </c>
      <c r="J128" s="3">
        <v>0.64</v>
      </c>
      <c r="K128">
        <v>0.3513</v>
      </c>
    </row>
    <row r="129" spans="1:11">
      <c r="A129" s="4">
        <v>43956</v>
      </c>
      <c r="B129">
        <v>2020</v>
      </c>
      <c r="C129" t="s">
        <v>6</v>
      </c>
      <c r="D129" s="7">
        <v>33</v>
      </c>
      <c r="E129" s="7">
        <v>26</v>
      </c>
      <c r="F129" s="15">
        <f>(D129 + E129) / 2</f>
        <v>29.5</v>
      </c>
      <c r="G129">
        <v>5</v>
      </c>
      <c r="H129" s="9">
        <v>1.3</v>
      </c>
      <c r="I129" s="3">
        <v>0.73</v>
      </c>
      <c r="J129" s="3">
        <v>0.49</v>
      </c>
      <c r="K129">
        <v>0.34849999999999998</v>
      </c>
    </row>
    <row r="130" spans="1:11">
      <c r="A130" s="4">
        <v>43957</v>
      </c>
      <c r="B130">
        <v>2020</v>
      </c>
      <c r="C130" t="s">
        <v>5</v>
      </c>
      <c r="D130" s="7">
        <v>30</v>
      </c>
      <c r="E130" s="7">
        <v>24</v>
      </c>
      <c r="F130" s="15">
        <f>(D130 + E130) / 2</f>
        <v>27</v>
      </c>
      <c r="G130">
        <v>5</v>
      </c>
      <c r="H130" s="9">
        <v>12.8</v>
      </c>
      <c r="I130" s="3">
        <v>0.84</v>
      </c>
      <c r="J130" s="3">
        <v>0.75</v>
      </c>
      <c r="K130">
        <v>0.37719999999999998</v>
      </c>
    </row>
    <row r="131" spans="1:11">
      <c r="A131" s="4">
        <v>43958</v>
      </c>
      <c r="B131">
        <v>2020</v>
      </c>
      <c r="C131" t="s">
        <v>6</v>
      </c>
      <c r="D131" s="7">
        <v>34</v>
      </c>
      <c r="E131" s="7">
        <v>24</v>
      </c>
      <c r="F131" s="15">
        <f>(D131 + E131) / 2</f>
        <v>29</v>
      </c>
      <c r="G131">
        <v>4</v>
      </c>
      <c r="H131" s="9">
        <v>8</v>
      </c>
      <c r="I131" s="3">
        <v>0.76</v>
      </c>
      <c r="J131" s="3">
        <v>0.62</v>
      </c>
      <c r="K131">
        <v>0.36480000000000001</v>
      </c>
    </row>
    <row r="132" spans="1:11">
      <c r="A132" s="4">
        <v>43959</v>
      </c>
      <c r="B132">
        <v>2020</v>
      </c>
      <c r="C132" t="s">
        <v>6</v>
      </c>
      <c r="D132" s="7">
        <v>35</v>
      </c>
      <c r="E132" s="7">
        <v>26</v>
      </c>
      <c r="F132" s="15">
        <f>(D132 + E132) / 2</f>
        <v>30.5</v>
      </c>
      <c r="G132">
        <v>5</v>
      </c>
      <c r="H132" s="9">
        <v>4.8</v>
      </c>
      <c r="I132" s="3">
        <v>0.7</v>
      </c>
      <c r="J132" s="3">
        <v>0.61</v>
      </c>
      <c r="K132">
        <v>0.35609999999999997</v>
      </c>
    </row>
    <row r="133" spans="1:11">
      <c r="A133" s="4">
        <v>43960</v>
      </c>
      <c r="B133">
        <v>2020</v>
      </c>
      <c r="C133" t="s">
        <v>6</v>
      </c>
      <c r="D133" s="7">
        <v>33</v>
      </c>
      <c r="E133" s="7">
        <v>25</v>
      </c>
      <c r="F133" s="15">
        <f>(D133 + E133) / 2</f>
        <v>29</v>
      </c>
      <c r="G133">
        <v>5</v>
      </c>
      <c r="H133" s="9">
        <v>7.3</v>
      </c>
      <c r="I133" s="3">
        <v>0.76</v>
      </c>
      <c r="J133" s="3">
        <v>0.54</v>
      </c>
      <c r="K133">
        <v>0.37240000000000001</v>
      </c>
    </row>
    <row r="134" spans="1:11">
      <c r="A134" s="4">
        <v>43961</v>
      </c>
      <c r="B134">
        <v>2020</v>
      </c>
      <c r="C134" t="s">
        <v>4</v>
      </c>
      <c r="D134" s="7">
        <v>33</v>
      </c>
      <c r="E134" s="7">
        <v>24</v>
      </c>
      <c r="F134" s="15">
        <f>(D134 + E134) / 2</f>
        <v>28.5</v>
      </c>
      <c r="G134">
        <v>4</v>
      </c>
      <c r="H134" s="9">
        <v>4.0999999999999996</v>
      </c>
      <c r="I134" s="3">
        <v>0.77</v>
      </c>
      <c r="J134" s="3">
        <v>0.45</v>
      </c>
      <c r="K134">
        <v>0.37939999999999996</v>
      </c>
    </row>
    <row r="135" spans="1:11">
      <c r="A135" s="4">
        <v>43962</v>
      </c>
      <c r="B135">
        <v>2020</v>
      </c>
      <c r="C135" t="s">
        <v>4</v>
      </c>
      <c r="D135" s="7">
        <v>31</v>
      </c>
      <c r="E135" s="7">
        <v>24</v>
      </c>
      <c r="F135" s="15">
        <f>(D135 + E135) / 2</f>
        <v>27.5</v>
      </c>
      <c r="G135">
        <v>4</v>
      </c>
      <c r="H135" s="9">
        <v>22.3</v>
      </c>
      <c r="I135" s="3">
        <v>0.82</v>
      </c>
      <c r="J135" s="3">
        <v>0.73</v>
      </c>
      <c r="K135">
        <v>0.4042</v>
      </c>
    </row>
    <row r="136" spans="1:11">
      <c r="A136" s="4">
        <v>43963</v>
      </c>
      <c r="B136">
        <v>2020</v>
      </c>
      <c r="C136" t="s">
        <v>4</v>
      </c>
      <c r="D136" s="7">
        <v>29</v>
      </c>
      <c r="E136" s="7">
        <v>24</v>
      </c>
      <c r="F136" s="15">
        <f>(D136 + E136) / 2</f>
        <v>26.5</v>
      </c>
      <c r="G136">
        <v>6</v>
      </c>
      <c r="H136" s="9">
        <v>11.1</v>
      </c>
      <c r="I136" s="3">
        <v>0.83</v>
      </c>
      <c r="J136" s="3">
        <v>0.66</v>
      </c>
      <c r="K136">
        <v>0.42309999999999998</v>
      </c>
    </row>
    <row r="137" spans="1:11">
      <c r="A137" s="4">
        <v>43964</v>
      </c>
      <c r="B137">
        <v>2020</v>
      </c>
      <c r="C137" t="s">
        <v>5</v>
      </c>
      <c r="D137" s="7">
        <v>31</v>
      </c>
      <c r="E137" s="7">
        <v>24</v>
      </c>
      <c r="F137" s="15">
        <f>(D137 + E137) / 2</f>
        <v>27.5</v>
      </c>
      <c r="G137">
        <v>3</v>
      </c>
      <c r="H137" s="9">
        <v>6.5</v>
      </c>
      <c r="I137" s="3">
        <v>0.8</v>
      </c>
      <c r="J137" s="3">
        <v>0.68</v>
      </c>
      <c r="K137">
        <v>0.4163</v>
      </c>
    </row>
    <row r="138" spans="1:11">
      <c r="A138" s="4">
        <v>43965</v>
      </c>
      <c r="B138">
        <v>2020</v>
      </c>
      <c r="C138" t="s">
        <v>4</v>
      </c>
      <c r="D138" s="7">
        <v>32</v>
      </c>
      <c r="E138" s="7">
        <v>24</v>
      </c>
      <c r="F138" s="15">
        <f>(D138 + E138) / 2</f>
        <v>28</v>
      </c>
      <c r="G138">
        <v>3</v>
      </c>
      <c r="H138" s="9">
        <v>9.1999999999999993</v>
      </c>
      <c r="I138" s="3">
        <v>0.76</v>
      </c>
      <c r="J138" s="3">
        <v>0.69</v>
      </c>
      <c r="K138">
        <v>0.41720000000000002</v>
      </c>
    </row>
    <row r="139" spans="1:11">
      <c r="A139" s="4">
        <v>43966</v>
      </c>
      <c r="B139">
        <v>2020</v>
      </c>
      <c r="C139" t="s">
        <v>5</v>
      </c>
      <c r="D139" s="7">
        <v>33</v>
      </c>
      <c r="E139" s="7">
        <v>25</v>
      </c>
      <c r="F139" s="15">
        <f>(D139 + E139) / 2</f>
        <v>29</v>
      </c>
      <c r="G139">
        <v>4</v>
      </c>
      <c r="H139" s="9">
        <v>9.1</v>
      </c>
      <c r="I139" s="3">
        <v>0.75</v>
      </c>
      <c r="J139" s="3">
        <v>0.67</v>
      </c>
      <c r="K139">
        <v>0.41269999999999996</v>
      </c>
    </row>
    <row r="140" spans="1:11">
      <c r="A140" s="4">
        <v>43967</v>
      </c>
      <c r="B140">
        <v>2020</v>
      </c>
      <c r="C140" t="s">
        <v>6</v>
      </c>
      <c r="D140" s="7">
        <v>32</v>
      </c>
      <c r="E140" s="7">
        <v>26</v>
      </c>
      <c r="F140" s="15">
        <f>(D140 + E140) / 2</f>
        <v>29</v>
      </c>
      <c r="G140">
        <v>3</v>
      </c>
      <c r="H140" s="9">
        <v>5.6</v>
      </c>
      <c r="I140" s="3">
        <v>0.76</v>
      </c>
      <c r="J140" s="3">
        <v>0.63</v>
      </c>
      <c r="K140">
        <v>0.4163</v>
      </c>
    </row>
    <row r="141" spans="1:11">
      <c r="A141" s="4">
        <v>43968</v>
      </c>
      <c r="B141">
        <v>2020</v>
      </c>
      <c r="C141" t="s">
        <v>4</v>
      </c>
      <c r="D141" s="7">
        <v>34</v>
      </c>
      <c r="E141" s="7">
        <v>25</v>
      </c>
      <c r="F141" s="15">
        <f>(D141 + E141) / 2</f>
        <v>29.5</v>
      </c>
      <c r="G141">
        <v>4</v>
      </c>
      <c r="H141" s="9">
        <v>4.9000000000000004</v>
      </c>
      <c r="I141" s="3">
        <v>0.75</v>
      </c>
      <c r="J141" s="3">
        <v>0.64</v>
      </c>
      <c r="K141">
        <v>0.41439999999999999</v>
      </c>
    </row>
    <row r="142" spans="1:11">
      <c r="A142" s="4">
        <v>43969</v>
      </c>
      <c r="B142">
        <v>2020</v>
      </c>
      <c r="C142" t="s">
        <v>5</v>
      </c>
      <c r="D142" s="7">
        <v>30</v>
      </c>
      <c r="E142" s="7">
        <v>25</v>
      </c>
      <c r="F142" s="15">
        <f>(D142 + E142) / 2</f>
        <v>27.5</v>
      </c>
      <c r="G142">
        <v>4</v>
      </c>
      <c r="H142" s="9">
        <v>20.9</v>
      </c>
      <c r="I142" s="3">
        <v>0.82</v>
      </c>
      <c r="J142" s="3">
        <v>0.59</v>
      </c>
      <c r="K142">
        <v>0.4506</v>
      </c>
    </row>
    <row r="143" spans="1:11">
      <c r="A143" s="4">
        <v>43970</v>
      </c>
      <c r="B143">
        <v>2020</v>
      </c>
      <c r="C143" t="s">
        <v>5</v>
      </c>
      <c r="D143" s="7">
        <v>30</v>
      </c>
      <c r="E143" s="7">
        <v>25</v>
      </c>
      <c r="F143" s="15">
        <f>(D143 + E143) / 2</f>
        <v>27.5</v>
      </c>
      <c r="G143">
        <v>4</v>
      </c>
      <c r="H143" s="9">
        <v>10.9</v>
      </c>
      <c r="I143" s="3">
        <v>0.82</v>
      </c>
      <c r="J143" s="3">
        <v>0.69</v>
      </c>
      <c r="K143">
        <v>0.45799999999999996</v>
      </c>
    </row>
    <row r="144" spans="1:11">
      <c r="A144" s="4">
        <v>43971</v>
      </c>
      <c r="B144">
        <v>2020</v>
      </c>
      <c r="C144" t="s">
        <v>5</v>
      </c>
      <c r="D144" s="7">
        <v>31</v>
      </c>
      <c r="E144" s="7">
        <v>26</v>
      </c>
      <c r="F144" s="15">
        <f>(D144 + E144) / 2</f>
        <v>28.5</v>
      </c>
      <c r="G144">
        <v>4</v>
      </c>
      <c r="H144" s="9">
        <v>22.2</v>
      </c>
      <c r="I144" s="3">
        <v>0.79</v>
      </c>
      <c r="J144" s="3">
        <v>0.73</v>
      </c>
      <c r="K144">
        <v>0.4607</v>
      </c>
    </row>
    <row r="145" spans="1:11">
      <c r="A145" s="4">
        <v>43972</v>
      </c>
      <c r="B145">
        <v>2020</v>
      </c>
      <c r="C145" t="s">
        <v>5</v>
      </c>
      <c r="D145" s="7">
        <v>32</v>
      </c>
      <c r="E145" s="7">
        <v>25</v>
      </c>
      <c r="F145" s="15">
        <f>(D145 + E145) / 2</f>
        <v>28.5</v>
      </c>
      <c r="G145">
        <v>5</v>
      </c>
      <c r="H145" s="9">
        <v>16.399999999999999</v>
      </c>
      <c r="I145" s="3">
        <v>0.76</v>
      </c>
      <c r="J145" s="3">
        <v>0.59</v>
      </c>
      <c r="K145">
        <v>0.47139999999999999</v>
      </c>
    </row>
    <row r="146" spans="1:11">
      <c r="A146" s="4">
        <v>43973</v>
      </c>
      <c r="B146">
        <v>2020</v>
      </c>
      <c r="C146" t="s">
        <v>5</v>
      </c>
      <c r="D146" s="7">
        <v>31</v>
      </c>
      <c r="E146" s="7">
        <v>25</v>
      </c>
      <c r="F146" s="15">
        <f>(D146 + E146) / 2</f>
        <v>28</v>
      </c>
      <c r="G146">
        <v>5</v>
      </c>
      <c r="H146" s="9">
        <v>13.2</v>
      </c>
      <c r="I146" s="3">
        <v>0.78</v>
      </c>
      <c r="J146" s="3">
        <v>0.73</v>
      </c>
      <c r="K146">
        <v>0.48629999999999995</v>
      </c>
    </row>
    <row r="147" spans="1:11">
      <c r="A147" s="4">
        <v>43974</v>
      </c>
      <c r="B147">
        <v>2020</v>
      </c>
      <c r="C147" t="s">
        <v>5</v>
      </c>
      <c r="D147" s="7">
        <v>33</v>
      </c>
      <c r="E147" s="7">
        <v>26</v>
      </c>
      <c r="F147" s="15">
        <f>(D147 + E147) / 2</f>
        <v>29.5</v>
      </c>
      <c r="G147">
        <v>4</v>
      </c>
      <c r="H147" s="9">
        <v>4.9000000000000004</v>
      </c>
      <c r="I147" s="3">
        <v>0.77</v>
      </c>
      <c r="J147" s="3">
        <v>0.32</v>
      </c>
      <c r="K147">
        <v>0.47099999999999997</v>
      </c>
    </row>
    <row r="148" spans="1:11">
      <c r="A148" s="4">
        <v>43975</v>
      </c>
      <c r="B148">
        <v>2020</v>
      </c>
      <c r="C148" t="s">
        <v>5</v>
      </c>
      <c r="D148" s="7">
        <v>31</v>
      </c>
      <c r="E148" s="7">
        <v>25</v>
      </c>
      <c r="F148" s="15">
        <f>(D148 + E148) / 2</f>
        <v>28</v>
      </c>
      <c r="G148">
        <v>4</v>
      </c>
      <c r="H148" s="9">
        <v>17</v>
      </c>
      <c r="I148" s="3">
        <v>0.79</v>
      </c>
      <c r="J148" s="3">
        <v>0.67</v>
      </c>
      <c r="K148">
        <v>0.50039999999999996</v>
      </c>
    </row>
    <row r="149" spans="1:11">
      <c r="A149" s="4">
        <v>43976</v>
      </c>
      <c r="B149">
        <v>2020</v>
      </c>
      <c r="C149" t="s">
        <v>5</v>
      </c>
      <c r="D149" s="7">
        <v>31</v>
      </c>
      <c r="E149" s="7">
        <v>25</v>
      </c>
      <c r="F149" s="15">
        <f>(D149 + E149) / 2</f>
        <v>28</v>
      </c>
      <c r="G149">
        <v>4</v>
      </c>
      <c r="H149" s="9">
        <v>5.7</v>
      </c>
      <c r="I149" s="3">
        <v>0.78</v>
      </c>
      <c r="J149" s="3">
        <v>0.5</v>
      </c>
      <c r="K149">
        <v>0.50409999999999999</v>
      </c>
    </row>
    <row r="150" spans="1:11">
      <c r="A150" s="4">
        <v>43977</v>
      </c>
      <c r="B150">
        <v>2020</v>
      </c>
      <c r="C150" t="s">
        <v>4</v>
      </c>
      <c r="D150" s="7">
        <v>30</v>
      </c>
      <c r="E150" s="7">
        <v>23</v>
      </c>
      <c r="F150" s="15">
        <f>(D150 + E150) / 2</f>
        <v>26.5</v>
      </c>
      <c r="G150">
        <v>5</v>
      </c>
      <c r="H150" s="9">
        <v>5.6</v>
      </c>
      <c r="I150" s="3">
        <v>0.79</v>
      </c>
      <c r="J150" s="3">
        <v>0.6</v>
      </c>
      <c r="K150">
        <v>0.52829999999999999</v>
      </c>
    </row>
    <row r="151" spans="1:11">
      <c r="A151" s="4">
        <v>43978</v>
      </c>
      <c r="B151">
        <v>2020</v>
      </c>
      <c r="C151" s="3" t="s">
        <v>6</v>
      </c>
      <c r="D151" s="7">
        <v>33</v>
      </c>
      <c r="E151" s="7">
        <v>25</v>
      </c>
      <c r="F151" s="15">
        <f>(D151 + E151) / 2</f>
        <v>29</v>
      </c>
      <c r="G151">
        <v>5</v>
      </c>
      <c r="H151" s="9">
        <v>0.5</v>
      </c>
      <c r="I151" s="3">
        <v>0.68</v>
      </c>
      <c r="J151" s="3">
        <v>0.39</v>
      </c>
      <c r="K151">
        <v>0.49509999999999998</v>
      </c>
    </row>
    <row r="152" spans="1:11">
      <c r="A152" s="4">
        <v>43979</v>
      </c>
      <c r="B152">
        <v>2020</v>
      </c>
      <c r="C152" s="3" t="s">
        <v>32</v>
      </c>
      <c r="D152" s="7">
        <v>33</v>
      </c>
      <c r="E152" s="7">
        <v>25</v>
      </c>
      <c r="F152" s="15">
        <f>(D152 + E152) / 2</f>
        <v>29</v>
      </c>
      <c r="G152">
        <v>4</v>
      </c>
      <c r="H152" s="9">
        <v>1.9</v>
      </c>
      <c r="I152" s="3">
        <v>0.72</v>
      </c>
      <c r="J152" s="3">
        <v>0.66</v>
      </c>
      <c r="K152">
        <v>0.49629999999999996</v>
      </c>
    </row>
    <row r="153" spans="1:11">
      <c r="A153" s="4">
        <v>43980</v>
      </c>
      <c r="B153">
        <v>2020</v>
      </c>
      <c r="C153" s="3" t="s">
        <v>14</v>
      </c>
      <c r="D153" s="7">
        <v>34</v>
      </c>
      <c r="E153" s="7">
        <v>25</v>
      </c>
      <c r="F153" s="15">
        <f>(D153 + E153) / 2</f>
        <v>29.5</v>
      </c>
      <c r="G153">
        <v>6</v>
      </c>
      <c r="H153" s="9">
        <v>3.8</v>
      </c>
      <c r="I153" s="3">
        <v>0.72</v>
      </c>
      <c r="J153" s="3">
        <v>0.32</v>
      </c>
      <c r="K153">
        <v>0.49239999999999995</v>
      </c>
    </row>
    <row r="154" spans="1:11">
      <c r="A154" s="4">
        <v>43981</v>
      </c>
      <c r="B154">
        <v>2020</v>
      </c>
      <c r="C154" s="3" t="s">
        <v>32</v>
      </c>
      <c r="D154" s="7">
        <v>33</v>
      </c>
      <c r="E154" s="7">
        <v>25</v>
      </c>
      <c r="F154" s="15">
        <f>(D154 + E154) / 2</f>
        <v>29</v>
      </c>
      <c r="G154">
        <v>8</v>
      </c>
      <c r="H154" s="9">
        <v>3.5</v>
      </c>
      <c r="I154" s="3">
        <v>0.72</v>
      </c>
      <c r="J154" s="3">
        <v>0.56000000000000005</v>
      </c>
      <c r="K154">
        <v>0.50080000000000002</v>
      </c>
    </row>
    <row r="155" spans="1:11">
      <c r="A155" s="4">
        <v>43982</v>
      </c>
      <c r="B155">
        <v>2020</v>
      </c>
      <c r="C155" s="3" t="s">
        <v>14</v>
      </c>
      <c r="D155" s="7">
        <v>30</v>
      </c>
      <c r="E155" s="7">
        <v>25</v>
      </c>
      <c r="F155" s="15">
        <f>(D155 + E155) / 2</f>
        <v>27.5</v>
      </c>
      <c r="G155">
        <v>5</v>
      </c>
      <c r="H155" s="9">
        <v>6.4</v>
      </c>
      <c r="I155" s="3">
        <v>0.77</v>
      </c>
      <c r="J155" s="3">
        <v>0.59</v>
      </c>
      <c r="K155">
        <v>0.52459999999999996</v>
      </c>
    </row>
    <row r="156" spans="1:11">
      <c r="A156" s="4">
        <v>43983</v>
      </c>
      <c r="B156">
        <v>2020</v>
      </c>
      <c r="C156" s="3" t="s">
        <v>4</v>
      </c>
      <c r="D156" s="7">
        <v>31</v>
      </c>
      <c r="E156" s="7">
        <v>25</v>
      </c>
      <c r="F156" s="15">
        <f>(D156 + E156) / 2</f>
        <v>28</v>
      </c>
      <c r="G156">
        <v>4</v>
      </c>
      <c r="H156" s="9">
        <v>9.1</v>
      </c>
      <c r="I156" s="3">
        <v>0.78</v>
      </c>
      <c r="J156" s="3">
        <v>0.71</v>
      </c>
      <c r="K156">
        <v>0.52349999999999997</v>
      </c>
    </row>
    <row r="157" spans="1:11">
      <c r="A157" s="4">
        <v>43984</v>
      </c>
      <c r="B157">
        <v>2020</v>
      </c>
      <c r="C157" s="3" t="s">
        <v>5</v>
      </c>
      <c r="D157" s="7">
        <v>31</v>
      </c>
      <c r="E157" s="7">
        <v>24</v>
      </c>
      <c r="F157" s="15">
        <f>(D157 + E157) / 2</f>
        <v>27.5</v>
      </c>
      <c r="G157">
        <v>6</v>
      </c>
      <c r="H157" s="9">
        <v>5.4</v>
      </c>
      <c r="I157" s="3">
        <v>0.77</v>
      </c>
      <c r="J157" s="3">
        <v>0.52</v>
      </c>
      <c r="K157">
        <v>0.53370000000000006</v>
      </c>
    </row>
    <row r="158" spans="1:11">
      <c r="A158" s="4">
        <v>43985</v>
      </c>
      <c r="B158">
        <v>2020</v>
      </c>
      <c r="C158" s="3" t="s">
        <v>6</v>
      </c>
      <c r="D158" s="7">
        <v>32</v>
      </c>
      <c r="E158" s="7">
        <v>24</v>
      </c>
      <c r="F158" s="15">
        <f>(D158 + E158) / 2</f>
        <v>28</v>
      </c>
      <c r="G158">
        <v>6</v>
      </c>
      <c r="H158" s="9">
        <v>0.4</v>
      </c>
      <c r="I158" s="3">
        <v>0.74</v>
      </c>
      <c r="J158" s="3">
        <v>0.43</v>
      </c>
      <c r="K158">
        <v>0.52710000000000001</v>
      </c>
    </row>
    <row r="159" spans="1:11">
      <c r="A159" s="4">
        <v>43986</v>
      </c>
      <c r="B159">
        <v>2020</v>
      </c>
      <c r="C159" s="3" t="s">
        <v>32</v>
      </c>
      <c r="D159" s="7">
        <v>32</v>
      </c>
      <c r="E159" s="7">
        <v>25</v>
      </c>
      <c r="F159" s="15">
        <f>(D159 + E159) / 2</f>
        <v>28.5</v>
      </c>
      <c r="G159">
        <v>5</v>
      </c>
      <c r="H159" s="9">
        <v>3.1</v>
      </c>
      <c r="I159" s="3">
        <v>0.69</v>
      </c>
      <c r="J159" s="3">
        <v>0.47</v>
      </c>
      <c r="K159">
        <v>0.52229999999999999</v>
      </c>
    </row>
    <row r="160" spans="1:11">
      <c r="A160" s="4">
        <v>43987</v>
      </c>
      <c r="B160">
        <v>2020</v>
      </c>
      <c r="C160" s="3" t="s">
        <v>4</v>
      </c>
      <c r="D160" s="7">
        <v>33</v>
      </c>
      <c r="E160" s="7">
        <v>25</v>
      </c>
      <c r="F160" s="15">
        <f>(D160 + E160) / 2</f>
        <v>29</v>
      </c>
      <c r="G160">
        <v>5</v>
      </c>
      <c r="H160" s="9">
        <v>5.5</v>
      </c>
      <c r="I160" s="3">
        <v>0.73</v>
      </c>
      <c r="J160" s="3">
        <v>0.59</v>
      </c>
      <c r="K160">
        <v>0.51910000000000001</v>
      </c>
    </row>
    <row r="161" spans="1:11">
      <c r="A161" s="4">
        <v>43988</v>
      </c>
      <c r="B161">
        <v>2020</v>
      </c>
      <c r="C161" s="3" t="s">
        <v>5</v>
      </c>
      <c r="D161" s="7">
        <v>32</v>
      </c>
      <c r="E161" s="7">
        <v>24</v>
      </c>
      <c r="F161" s="15">
        <f>(D161 + E161) / 2</f>
        <v>28</v>
      </c>
      <c r="G161">
        <v>3</v>
      </c>
      <c r="H161" s="9">
        <v>13.3</v>
      </c>
      <c r="I161" s="3">
        <v>0.77</v>
      </c>
      <c r="J161" s="3">
        <v>0.73</v>
      </c>
      <c r="K161">
        <v>0.54039999999999999</v>
      </c>
    </row>
    <row r="162" spans="1:11">
      <c r="A162" s="4">
        <v>43989</v>
      </c>
      <c r="B162">
        <v>2020</v>
      </c>
      <c r="C162" s="3" t="s">
        <v>5</v>
      </c>
      <c r="D162" s="7">
        <v>30</v>
      </c>
      <c r="E162" s="7">
        <v>24</v>
      </c>
      <c r="F162" s="15">
        <f>(D162 + E162) / 2</f>
        <v>27</v>
      </c>
      <c r="G162">
        <v>5</v>
      </c>
      <c r="H162" s="9">
        <v>15</v>
      </c>
      <c r="I162" s="3">
        <v>0.8</v>
      </c>
      <c r="J162" s="3">
        <v>0.74</v>
      </c>
      <c r="K162">
        <v>0.56359999999999999</v>
      </c>
    </row>
    <row r="163" spans="1:11">
      <c r="A163" s="4">
        <v>43990</v>
      </c>
      <c r="B163">
        <v>2020</v>
      </c>
      <c r="C163" s="3" t="s">
        <v>5</v>
      </c>
      <c r="D163" s="7">
        <v>32</v>
      </c>
      <c r="E163" s="7">
        <v>24</v>
      </c>
      <c r="F163" s="15">
        <f>(D163 + E163) / 2</f>
        <v>28</v>
      </c>
      <c r="G163">
        <v>6</v>
      </c>
      <c r="H163" s="9">
        <v>8.9</v>
      </c>
      <c r="I163" s="3">
        <v>0.75</v>
      </c>
      <c r="J163" s="3">
        <v>0.68</v>
      </c>
      <c r="K163">
        <v>0.55469999999999997</v>
      </c>
    </row>
    <row r="164" spans="1:11">
      <c r="A164" s="4">
        <v>43991</v>
      </c>
      <c r="B164">
        <v>2020</v>
      </c>
      <c r="C164" s="3" t="s">
        <v>5</v>
      </c>
      <c r="D164" s="7">
        <v>28</v>
      </c>
      <c r="E164" s="7">
        <v>24</v>
      </c>
      <c r="F164" s="15">
        <f>(D164 + E164) / 2</f>
        <v>26</v>
      </c>
      <c r="G164">
        <v>6</v>
      </c>
      <c r="H164" s="9">
        <v>9.9</v>
      </c>
      <c r="I164" s="3">
        <v>0.83</v>
      </c>
      <c r="J164" s="3">
        <v>0.61</v>
      </c>
      <c r="K164">
        <v>0.5897</v>
      </c>
    </row>
    <row r="165" spans="1:11">
      <c r="A165" s="4">
        <v>43992</v>
      </c>
      <c r="B165">
        <v>2020</v>
      </c>
      <c r="C165" s="3" t="s">
        <v>4</v>
      </c>
      <c r="D165" s="7">
        <v>29</v>
      </c>
      <c r="E165" s="7">
        <v>24</v>
      </c>
      <c r="F165" s="15">
        <f>(D165 + E165) / 2</f>
        <v>26.5</v>
      </c>
      <c r="G165">
        <v>5</v>
      </c>
      <c r="H165" s="9">
        <v>6.7</v>
      </c>
      <c r="I165" s="3">
        <v>0.8</v>
      </c>
      <c r="J165" s="3">
        <v>0.7</v>
      </c>
      <c r="K165">
        <v>0.58610000000000007</v>
      </c>
    </row>
    <row r="166" spans="1:11">
      <c r="A166" s="4">
        <v>43993</v>
      </c>
      <c r="B166">
        <v>2020</v>
      </c>
      <c r="C166" t="s">
        <v>5</v>
      </c>
      <c r="D166" s="7">
        <v>31</v>
      </c>
      <c r="E166" s="7">
        <v>25</v>
      </c>
      <c r="F166" s="15">
        <f>(D166 + E166) / 2</f>
        <v>28</v>
      </c>
      <c r="G166">
        <v>2</v>
      </c>
      <c r="H166" s="9">
        <v>4.9000000000000004</v>
      </c>
      <c r="I166" s="3">
        <v>0.74</v>
      </c>
      <c r="J166" s="3">
        <v>0.63</v>
      </c>
      <c r="K166">
        <v>0.58610000000000007</v>
      </c>
    </row>
    <row r="167" spans="1:11">
      <c r="A167" s="4">
        <v>43994</v>
      </c>
      <c r="B167">
        <v>2020</v>
      </c>
      <c r="C167" t="s">
        <v>4</v>
      </c>
      <c r="D167" s="7">
        <v>33</v>
      </c>
      <c r="E167" s="7">
        <v>25</v>
      </c>
      <c r="F167" s="15">
        <f>(D167 + E167) / 2</f>
        <v>29</v>
      </c>
      <c r="G167">
        <v>4</v>
      </c>
      <c r="H167" s="9">
        <v>7</v>
      </c>
      <c r="I167" s="3">
        <v>0.74</v>
      </c>
      <c r="J167" s="3">
        <v>0.48</v>
      </c>
      <c r="K167">
        <v>0.58620000000000005</v>
      </c>
    </row>
    <row r="168" spans="1:11">
      <c r="A168" s="4">
        <v>43995</v>
      </c>
      <c r="B168">
        <v>2020</v>
      </c>
      <c r="C168" t="s">
        <v>18</v>
      </c>
      <c r="D168" s="7">
        <v>32</v>
      </c>
      <c r="E168" s="7">
        <v>24</v>
      </c>
      <c r="F168" s="15">
        <f>(D168 + E168) / 2</f>
        <v>28</v>
      </c>
      <c r="G168">
        <v>4</v>
      </c>
      <c r="H168" s="9">
        <v>10.9</v>
      </c>
      <c r="I168" s="3">
        <v>0.77</v>
      </c>
      <c r="J168" s="3">
        <v>0.51</v>
      </c>
      <c r="K168">
        <v>0.58640000000000003</v>
      </c>
    </row>
    <row r="169" spans="1:11">
      <c r="A169" s="4">
        <v>43996</v>
      </c>
      <c r="B169">
        <v>2020</v>
      </c>
      <c r="C169" t="s">
        <v>4</v>
      </c>
      <c r="D169" s="7">
        <v>33</v>
      </c>
      <c r="E169" s="7">
        <v>24</v>
      </c>
      <c r="F169" s="15">
        <f>(D169 + E169) / 2</f>
        <v>28.5</v>
      </c>
      <c r="G169">
        <v>4</v>
      </c>
      <c r="H169" s="9">
        <v>7.4</v>
      </c>
      <c r="I169" s="3">
        <v>0.75</v>
      </c>
      <c r="J169" s="3">
        <v>0.6</v>
      </c>
      <c r="K169">
        <v>0.58660000000000001</v>
      </c>
    </row>
    <row r="170" spans="1:11">
      <c r="A170" s="4">
        <v>43997</v>
      </c>
      <c r="B170">
        <v>2020</v>
      </c>
      <c r="C170" t="s">
        <v>5</v>
      </c>
      <c r="D170" s="7">
        <v>30</v>
      </c>
      <c r="E170" s="7">
        <v>23</v>
      </c>
      <c r="F170" s="15">
        <f>(D170 + E170) / 2</f>
        <v>26.5</v>
      </c>
      <c r="G170">
        <v>4</v>
      </c>
      <c r="H170" s="9">
        <v>16.899999999999999</v>
      </c>
      <c r="I170" s="3">
        <v>0.8</v>
      </c>
      <c r="J170" s="3">
        <v>0.6</v>
      </c>
      <c r="K170">
        <v>0.58820000000000006</v>
      </c>
    </row>
    <row r="171" spans="1:11">
      <c r="A171" s="4">
        <v>43998</v>
      </c>
      <c r="B171">
        <v>2020</v>
      </c>
      <c r="C171" t="s">
        <v>5</v>
      </c>
      <c r="D171" s="7">
        <v>31</v>
      </c>
      <c r="E171" s="7">
        <v>24</v>
      </c>
      <c r="F171" s="15">
        <f>(D171 + E171) / 2</f>
        <v>27.5</v>
      </c>
      <c r="G171">
        <v>5</v>
      </c>
      <c r="H171" s="9">
        <v>11.2</v>
      </c>
      <c r="I171" s="3">
        <v>0.79</v>
      </c>
      <c r="J171" s="3">
        <v>0.63</v>
      </c>
      <c r="K171">
        <v>0.5888000000000001</v>
      </c>
    </row>
    <row r="172" spans="1:11">
      <c r="A172" s="4">
        <v>43999</v>
      </c>
      <c r="B172">
        <v>2020</v>
      </c>
      <c r="C172" t="s">
        <v>4</v>
      </c>
      <c r="D172" s="7">
        <v>27</v>
      </c>
      <c r="E172" s="7">
        <v>24</v>
      </c>
      <c r="F172" s="15">
        <f>(D172 + E172) / 2</f>
        <v>25.5</v>
      </c>
      <c r="G172">
        <v>5</v>
      </c>
      <c r="H172" s="9">
        <v>7.5</v>
      </c>
      <c r="I172" s="3">
        <v>0.85</v>
      </c>
      <c r="J172" s="3">
        <v>0.78</v>
      </c>
      <c r="K172">
        <v>0.59170000000000011</v>
      </c>
    </row>
    <row r="173" spans="1:11">
      <c r="A173" s="4">
        <v>44000</v>
      </c>
      <c r="B173">
        <v>2020</v>
      </c>
      <c r="C173" t="s">
        <v>5</v>
      </c>
      <c r="D173" s="7">
        <v>32</v>
      </c>
      <c r="E173" s="7">
        <v>24</v>
      </c>
      <c r="F173" s="15">
        <f>(D173 + E173) / 2</f>
        <v>28</v>
      </c>
      <c r="G173">
        <v>3</v>
      </c>
      <c r="H173" s="9">
        <v>6.4</v>
      </c>
      <c r="I173" s="3">
        <v>0.74</v>
      </c>
      <c r="J173" s="3">
        <v>0.66</v>
      </c>
      <c r="K173">
        <v>0.59020000000000006</v>
      </c>
    </row>
    <row r="174" spans="1:11">
      <c r="A174" s="4">
        <v>44001</v>
      </c>
      <c r="B174">
        <v>2020</v>
      </c>
      <c r="C174" t="s">
        <v>5</v>
      </c>
      <c r="D174" s="7">
        <v>27</v>
      </c>
      <c r="E174" s="7">
        <v>24</v>
      </c>
      <c r="F174" s="15">
        <f>(D174 + E174) / 2</f>
        <v>25.5</v>
      </c>
      <c r="G174">
        <v>3</v>
      </c>
      <c r="H174" s="9">
        <v>11.8</v>
      </c>
      <c r="I174" s="3">
        <v>0.83</v>
      </c>
      <c r="J174" s="3">
        <v>0.65</v>
      </c>
      <c r="K174">
        <v>0.5959000000000001</v>
      </c>
    </row>
    <row r="175" spans="1:11">
      <c r="A175" s="4">
        <v>44002</v>
      </c>
      <c r="B175">
        <v>2020</v>
      </c>
      <c r="C175" t="s">
        <v>5</v>
      </c>
      <c r="D175" s="7">
        <v>30</v>
      </c>
      <c r="E175" s="7">
        <v>22</v>
      </c>
      <c r="F175" s="15">
        <f>(D175 + E175) / 2</f>
        <v>26</v>
      </c>
      <c r="G175">
        <v>5</v>
      </c>
      <c r="H175" s="9">
        <v>9.4</v>
      </c>
      <c r="I175" s="3">
        <v>0.8</v>
      </c>
      <c r="J175" s="3">
        <v>0.73</v>
      </c>
      <c r="K175">
        <v>0.59750000000000003</v>
      </c>
    </row>
    <row r="176" spans="1:11">
      <c r="A176" s="4">
        <v>44003</v>
      </c>
      <c r="B176">
        <v>2020</v>
      </c>
      <c r="C176" t="s">
        <v>4</v>
      </c>
      <c r="D176" s="7">
        <v>31</v>
      </c>
      <c r="E176" s="7">
        <v>23</v>
      </c>
      <c r="F176" s="15">
        <f>(D176 + E176) / 2</f>
        <v>27</v>
      </c>
      <c r="G176">
        <v>5</v>
      </c>
      <c r="H176" s="9">
        <v>2.4</v>
      </c>
      <c r="I176" s="3">
        <v>0.74</v>
      </c>
      <c r="J176" s="3">
        <v>0.56000000000000005</v>
      </c>
      <c r="K176">
        <v>0.59610000000000007</v>
      </c>
    </row>
    <row r="177" spans="1:11">
      <c r="A177" s="4">
        <v>44004</v>
      </c>
      <c r="B177">
        <v>2020</v>
      </c>
      <c r="C177" t="s">
        <v>4</v>
      </c>
      <c r="D177" s="7">
        <v>30</v>
      </c>
      <c r="E177" s="7">
        <v>24</v>
      </c>
      <c r="F177" s="15">
        <f>(D177 + E177) / 2</f>
        <v>27</v>
      </c>
      <c r="G177">
        <v>5</v>
      </c>
      <c r="H177" s="9">
        <v>6.1</v>
      </c>
      <c r="I177" s="3">
        <v>0.8</v>
      </c>
      <c r="J177" s="3">
        <v>0.56000000000000005</v>
      </c>
      <c r="K177">
        <v>0.59780000000000011</v>
      </c>
    </row>
    <row r="178" spans="1:11">
      <c r="A178" s="4">
        <v>44005</v>
      </c>
      <c r="B178">
        <v>2020</v>
      </c>
      <c r="C178" t="s">
        <v>18</v>
      </c>
      <c r="D178" s="7">
        <v>31</v>
      </c>
      <c r="E178" s="7">
        <v>24</v>
      </c>
      <c r="F178" s="15">
        <f>(D178 + E178) / 2</f>
        <v>27.5</v>
      </c>
      <c r="G178">
        <v>4</v>
      </c>
      <c r="H178" s="9">
        <v>24.9</v>
      </c>
      <c r="I178" s="3">
        <v>0.81</v>
      </c>
      <c r="J178" s="3">
        <v>0.62</v>
      </c>
      <c r="K178">
        <v>0.60440000000000005</v>
      </c>
    </row>
    <row r="179" spans="1:11">
      <c r="A179" s="4">
        <v>44006</v>
      </c>
      <c r="B179">
        <v>2020</v>
      </c>
      <c r="C179" t="s">
        <v>5</v>
      </c>
      <c r="D179" s="7">
        <v>31</v>
      </c>
      <c r="E179" s="7">
        <v>24</v>
      </c>
      <c r="F179" s="15">
        <f>(D179 + E179) / 2</f>
        <v>27.5</v>
      </c>
      <c r="G179">
        <v>4</v>
      </c>
      <c r="H179" s="9">
        <v>24.5</v>
      </c>
      <c r="I179" s="3">
        <v>0.77</v>
      </c>
      <c r="J179" s="3">
        <v>0.74</v>
      </c>
      <c r="K179">
        <v>0.61410000000000009</v>
      </c>
    </row>
    <row r="180" spans="1:11">
      <c r="A180" s="4">
        <v>44007</v>
      </c>
      <c r="B180">
        <v>2020</v>
      </c>
      <c r="C180" t="s">
        <v>5</v>
      </c>
      <c r="D180" s="7">
        <v>32</v>
      </c>
      <c r="E180" s="7">
        <v>24</v>
      </c>
      <c r="F180" s="15">
        <f>(D180 + E180) / 2</f>
        <v>28</v>
      </c>
      <c r="G180">
        <v>4</v>
      </c>
      <c r="H180" s="9">
        <v>9.4</v>
      </c>
      <c r="I180" s="3">
        <v>0.79</v>
      </c>
      <c r="J180" s="3">
        <v>0.57999999999999996</v>
      </c>
      <c r="K180">
        <v>0.61620000000000008</v>
      </c>
    </row>
    <row r="181" spans="1:11">
      <c r="A181" s="4">
        <v>44008</v>
      </c>
      <c r="B181">
        <v>2020</v>
      </c>
      <c r="C181" t="s">
        <v>5</v>
      </c>
      <c r="D181" s="7">
        <v>31</v>
      </c>
      <c r="E181" s="7">
        <v>25</v>
      </c>
      <c r="F181" s="15">
        <f>(D181 + E181) / 2</f>
        <v>28</v>
      </c>
      <c r="G181">
        <v>4</v>
      </c>
      <c r="H181" s="9">
        <v>18.7</v>
      </c>
      <c r="I181" s="3">
        <v>0.78</v>
      </c>
      <c r="J181" s="3">
        <v>0.68</v>
      </c>
      <c r="K181">
        <v>0.62500000000000011</v>
      </c>
    </row>
    <row r="182" spans="1:11">
      <c r="A182" s="4">
        <v>44009</v>
      </c>
      <c r="B182">
        <v>2020</v>
      </c>
      <c r="C182" t="s">
        <v>5</v>
      </c>
      <c r="D182" s="7">
        <v>32</v>
      </c>
      <c r="E182" s="7">
        <v>25</v>
      </c>
      <c r="F182" s="15">
        <f>(D182 + E182) / 2</f>
        <v>28.5</v>
      </c>
      <c r="G182">
        <v>4</v>
      </c>
      <c r="H182" s="9">
        <v>9.1999999999999993</v>
      </c>
      <c r="I182" s="3">
        <v>0.75</v>
      </c>
      <c r="J182" s="3">
        <v>0.56999999999999995</v>
      </c>
      <c r="K182">
        <v>0.62700000000000011</v>
      </c>
    </row>
    <row r="183" spans="1:11">
      <c r="A183" s="4">
        <v>44010</v>
      </c>
      <c r="B183">
        <v>2020</v>
      </c>
      <c r="C183" t="s">
        <v>5</v>
      </c>
      <c r="D183" s="7">
        <v>32</v>
      </c>
      <c r="E183" s="7">
        <v>24</v>
      </c>
      <c r="F183" s="15">
        <f>(D183 + E183) / 2</f>
        <v>28</v>
      </c>
      <c r="G183">
        <v>4</v>
      </c>
      <c r="H183" s="9">
        <v>14.2</v>
      </c>
      <c r="I183" s="3">
        <v>0.8</v>
      </c>
      <c r="J183" s="3">
        <v>0.56999999999999995</v>
      </c>
      <c r="K183">
        <v>0.6372000000000001</v>
      </c>
    </row>
    <row r="184" spans="1:11">
      <c r="A184" s="4">
        <v>44011</v>
      </c>
      <c r="B184">
        <v>2020</v>
      </c>
      <c r="C184" t="s">
        <v>5</v>
      </c>
      <c r="D184" s="7">
        <v>31</v>
      </c>
      <c r="E184" s="7">
        <v>24</v>
      </c>
      <c r="F184" s="15">
        <f>(D184 + E184) / 2</f>
        <v>27.5</v>
      </c>
      <c r="G184">
        <v>4</v>
      </c>
      <c r="H184" s="9">
        <v>18.899999999999999</v>
      </c>
      <c r="I184" s="3">
        <v>0.79</v>
      </c>
      <c r="J184" s="3">
        <v>0.77</v>
      </c>
      <c r="K184">
        <v>0.6513000000000001</v>
      </c>
    </row>
    <row r="185" spans="1:11">
      <c r="A185" s="4">
        <v>44012</v>
      </c>
      <c r="B185">
        <v>2020</v>
      </c>
      <c r="C185" t="s">
        <v>4</v>
      </c>
      <c r="D185" s="7">
        <v>31</v>
      </c>
      <c r="E185" s="7">
        <v>24</v>
      </c>
      <c r="F185" s="15">
        <f>(D185 + E185) / 2</f>
        <v>27.5</v>
      </c>
      <c r="G185">
        <v>4</v>
      </c>
      <c r="H185" s="9">
        <v>8.1999999999999993</v>
      </c>
      <c r="I185" s="3">
        <v>0.78</v>
      </c>
      <c r="J185" s="3">
        <v>0.6</v>
      </c>
      <c r="K185">
        <v>0.65630000000000011</v>
      </c>
    </row>
    <row r="186" spans="1:11">
      <c r="A186" s="4">
        <v>44013</v>
      </c>
      <c r="B186">
        <v>2020</v>
      </c>
      <c r="C186" t="s">
        <v>5</v>
      </c>
      <c r="D186" s="7">
        <v>31</v>
      </c>
      <c r="E186" s="7">
        <v>24</v>
      </c>
      <c r="F186" s="15">
        <f>(D186 + E186) / 2</f>
        <v>27.5</v>
      </c>
      <c r="G186">
        <v>3</v>
      </c>
      <c r="H186" s="9">
        <v>17.100000000000001</v>
      </c>
      <c r="I186" s="3">
        <v>0.79</v>
      </c>
      <c r="J186" s="3">
        <v>0.71</v>
      </c>
      <c r="K186">
        <v>0.66710000000000003</v>
      </c>
    </row>
    <row r="187" spans="1:11">
      <c r="A187" s="4">
        <v>44014</v>
      </c>
      <c r="B187">
        <v>2020</v>
      </c>
      <c r="C187" t="s">
        <v>18</v>
      </c>
      <c r="D187" s="7">
        <v>30</v>
      </c>
      <c r="E187" s="7">
        <v>24</v>
      </c>
      <c r="F187" s="15">
        <f>(D187 + E187) / 2</f>
        <v>27</v>
      </c>
      <c r="G187">
        <v>5</v>
      </c>
      <c r="H187" s="9">
        <v>15.5</v>
      </c>
      <c r="I187" s="3">
        <v>0.82</v>
      </c>
      <c r="J187" s="3">
        <v>0.66</v>
      </c>
      <c r="K187">
        <v>0.68150000000000011</v>
      </c>
    </row>
    <row r="188" spans="1:11">
      <c r="A188" s="4">
        <v>44015</v>
      </c>
      <c r="B188">
        <v>2020</v>
      </c>
      <c r="C188" t="s">
        <v>5</v>
      </c>
      <c r="D188" s="7">
        <v>31</v>
      </c>
      <c r="E188" s="7">
        <v>24</v>
      </c>
      <c r="F188" s="15">
        <f>(D188 + E188) / 2</f>
        <v>27.5</v>
      </c>
      <c r="G188">
        <v>7</v>
      </c>
      <c r="H188" s="9">
        <v>10.5</v>
      </c>
      <c r="I188" s="3">
        <v>0.75</v>
      </c>
      <c r="J188" s="3">
        <v>0.59</v>
      </c>
      <c r="K188">
        <v>0.68400000000000005</v>
      </c>
    </row>
    <row r="189" spans="1:11">
      <c r="A189" s="4">
        <v>44016</v>
      </c>
      <c r="B189">
        <v>2020</v>
      </c>
      <c r="C189" t="s">
        <v>6</v>
      </c>
      <c r="D189" s="7">
        <v>32</v>
      </c>
      <c r="E189" s="7">
        <v>24</v>
      </c>
      <c r="F189" s="15">
        <f>(D189 + E189) / 2</f>
        <v>28</v>
      </c>
      <c r="G189">
        <v>8</v>
      </c>
      <c r="H189" s="9">
        <v>3.7</v>
      </c>
      <c r="I189" s="3">
        <v>0.69</v>
      </c>
      <c r="J189" s="3">
        <v>0.53</v>
      </c>
      <c r="K189">
        <v>0.68200000000000005</v>
      </c>
    </row>
    <row r="190" spans="1:11">
      <c r="A190" s="4">
        <v>44017</v>
      </c>
      <c r="B190">
        <v>2020</v>
      </c>
      <c r="C190" t="s">
        <v>5</v>
      </c>
      <c r="D190" s="7">
        <v>31</v>
      </c>
      <c r="E190" s="7">
        <v>24</v>
      </c>
      <c r="F190" s="15">
        <f>(D190 + E190) / 2</f>
        <v>27.5</v>
      </c>
      <c r="G190">
        <v>6</v>
      </c>
      <c r="H190" s="9">
        <v>6.7</v>
      </c>
      <c r="I190" s="3">
        <v>0.74</v>
      </c>
      <c r="J190" s="3">
        <v>0.47</v>
      </c>
      <c r="K190">
        <v>0.69100000000000006</v>
      </c>
    </row>
    <row r="191" spans="1:11">
      <c r="A191" s="4">
        <v>44018</v>
      </c>
      <c r="B191">
        <v>2020</v>
      </c>
      <c r="C191" t="s">
        <v>5</v>
      </c>
      <c r="D191" s="7">
        <v>30</v>
      </c>
      <c r="E191" s="7">
        <v>23</v>
      </c>
      <c r="F191" s="15">
        <f>(D191 + E191) / 2</f>
        <v>26.5</v>
      </c>
      <c r="G191">
        <v>4</v>
      </c>
      <c r="H191" s="9">
        <v>12.8</v>
      </c>
      <c r="I191" s="3">
        <v>0.78</v>
      </c>
      <c r="J191" s="3">
        <v>0.68</v>
      </c>
      <c r="K191">
        <v>0.70990000000000009</v>
      </c>
    </row>
    <row r="192" spans="1:11">
      <c r="A192" s="4">
        <v>44019</v>
      </c>
      <c r="B192">
        <v>2020</v>
      </c>
      <c r="C192" t="s">
        <v>12</v>
      </c>
      <c r="D192" s="7">
        <v>30</v>
      </c>
      <c r="E192" s="7">
        <v>24</v>
      </c>
      <c r="F192" s="15">
        <f>(D192 + E192) / 2</f>
        <v>27</v>
      </c>
      <c r="G192">
        <v>3</v>
      </c>
      <c r="H192" s="9">
        <v>2.5</v>
      </c>
      <c r="I192" s="3">
        <v>0.79</v>
      </c>
      <c r="J192" s="3">
        <v>0.56000000000000005</v>
      </c>
      <c r="K192">
        <v>0.70640000000000003</v>
      </c>
    </row>
    <row r="193" spans="1:11">
      <c r="A193" s="4">
        <v>44020</v>
      </c>
      <c r="B193">
        <v>2020</v>
      </c>
      <c r="C193" t="s">
        <v>6</v>
      </c>
      <c r="D193" s="7">
        <v>32</v>
      </c>
      <c r="E193" s="7">
        <v>24</v>
      </c>
      <c r="F193" s="15">
        <f>(D193 + E193) / 2</f>
        <v>28</v>
      </c>
      <c r="G193">
        <v>4</v>
      </c>
      <c r="H193" s="9">
        <v>2.1</v>
      </c>
      <c r="I193" s="3">
        <v>0.69</v>
      </c>
      <c r="J193" s="3">
        <v>0.61</v>
      </c>
      <c r="K193">
        <v>0.69790000000000008</v>
      </c>
    </row>
    <row r="194" spans="1:11">
      <c r="A194" s="4">
        <v>44021</v>
      </c>
      <c r="B194">
        <v>2020</v>
      </c>
      <c r="C194" t="s">
        <v>6</v>
      </c>
      <c r="D194" s="7">
        <v>32</v>
      </c>
      <c r="E194" s="7">
        <v>24</v>
      </c>
      <c r="F194" s="15">
        <f>(D194 + E194) / 2</f>
        <v>28</v>
      </c>
      <c r="G194">
        <v>5</v>
      </c>
      <c r="H194" s="9">
        <v>1.4</v>
      </c>
      <c r="I194" s="3">
        <v>0.74</v>
      </c>
      <c r="J194" s="3">
        <v>0.6</v>
      </c>
      <c r="K194">
        <v>0.69890000000000008</v>
      </c>
    </row>
    <row r="195" spans="1:11">
      <c r="A195" s="4">
        <v>44022</v>
      </c>
      <c r="B195">
        <v>2020</v>
      </c>
      <c r="C195" t="s">
        <v>6</v>
      </c>
      <c r="D195" s="7">
        <v>32</v>
      </c>
      <c r="E195" s="7">
        <v>25</v>
      </c>
      <c r="F195" s="15">
        <f>(D195 + E195) / 2</f>
        <v>28.5</v>
      </c>
      <c r="G195">
        <v>6</v>
      </c>
      <c r="H195" s="9">
        <v>2.6</v>
      </c>
      <c r="I195" s="3">
        <v>0.73</v>
      </c>
      <c r="J195" s="3">
        <v>0.56000000000000005</v>
      </c>
      <c r="K195">
        <v>0.69590000000000007</v>
      </c>
    </row>
    <row r="196" spans="1:11">
      <c r="A196" s="4">
        <v>44023</v>
      </c>
      <c r="B196">
        <v>2020</v>
      </c>
      <c r="C196" t="s">
        <v>6</v>
      </c>
      <c r="D196" s="7">
        <v>33</v>
      </c>
      <c r="E196" s="7">
        <v>25</v>
      </c>
      <c r="F196" s="15">
        <f>(D196 + E196) / 2</f>
        <v>29</v>
      </c>
      <c r="G196">
        <v>6</v>
      </c>
      <c r="H196" s="9">
        <v>0.5</v>
      </c>
      <c r="I196" s="3">
        <v>0.68</v>
      </c>
      <c r="J196" s="3">
        <v>0.41</v>
      </c>
      <c r="K196">
        <v>0.6916000000000001</v>
      </c>
    </row>
    <row r="197" spans="1:11">
      <c r="A197" s="4">
        <v>44024</v>
      </c>
      <c r="B197">
        <v>2020</v>
      </c>
      <c r="C197" t="s">
        <v>6</v>
      </c>
      <c r="D197" s="7">
        <v>33</v>
      </c>
      <c r="E197" s="7">
        <v>25</v>
      </c>
      <c r="F197" s="15">
        <f>(D197 + E197) / 2</f>
        <v>29</v>
      </c>
      <c r="G197">
        <v>6</v>
      </c>
      <c r="H197" s="9">
        <v>0.6</v>
      </c>
      <c r="I197" s="3">
        <v>0.67</v>
      </c>
      <c r="J197" s="3">
        <v>0.54</v>
      </c>
      <c r="K197">
        <v>0.69200000000000006</v>
      </c>
    </row>
    <row r="198" spans="1:11">
      <c r="A198" s="4">
        <v>44025</v>
      </c>
      <c r="B198">
        <v>2020</v>
      </c>
      <c r="C198" t="s">
        <v>4</v>
      </c>
      <c r="D198" s="7">
        <v>32</v>
      </c>
      <c r="E198" s="7">
        <v>24</v>
      </c>
      <c r="F198" s="15">
        <f>(D198 + E198) / 2</f>
        <v>28</v>
      </c>
      <c r="G198">
        <v>4</v>
      </c>
      <c r="H198" s="9">
        <v>0.4</v>
      </c>
      <c r="I198" s="3">
        <v>0.71</v>
      </c>
      <c r="J198" s="3">
        <v>0.5</v>
      </c>
      <c r="K198">
        <v>0.70160000000000011</v>
      </c>
    </row>
    <row r="199" spans="1:11">
      <c r="A199" s="4">
        <v>44026</v>
      </c>
      <c r="B199">
        <v>2020</v>
      </c>
      <c r="C199" t="s">
        <v>6</v>
      </c>
      <c r="D199" s="7">
        <v>33</v>
      </c>
      <c r="E199" s="7">
        <v>25</v>
      </c>
      <c r="F199" s="15">
        <f>(D199 + E199) / 2</f>
        <v>29</v>
      </c>
      <c r="G199">
        <v>5</v>
      </c>
      <c r="H199" s="9">
        <v>0.5</v>
      </c>
      <c r="I199" s="3">
        <v>0.7</v>
      </c>
      <c r="J199" s="3">
        <v>0.59</v>
      </c>
      <c r="K199">
        <v>0.6926000000000001</v>
      </c>
    </row>
    <row r="200" spans="1:11">
      <c r="A200" s="4">
        <v>44027</v>
      </c>
      <c r="B200">
        <v>2020</v>
      </c>
      <c r="C200" t="s">
        <v>6</v>
      </c>
      <c r="D200" s="7">
        <v>34</v>
      </c>
      <c r="E200" s="7">
        <v>25</v>
      </c>
      <c r="F200" s="15">
        <f>(D200 + E200) / 2</f>
        <v>29.5</v>
      </c>
      <c r="G200">
        <v>5</v>
      </c>
      <c r="H200" s="9">
        <v>2.4</v>
      </c>
      <c r="I200" s="3">
        <v>0.68</v>
      </c>
      <c r="J200" s="3">
        <v>0.55000000000000004</v>
      </c>
      <c r="K200">
        <v>0.68970000000000009</v>
      </c>
    </row>
    <row r="201" spans="1:11">
      <c r="A201" s="4">
        <v>44028</v>
      </c>
      <c r="B201">
        <v>2020</v>
      </c>
      <c r="C201" t="s">
        <v>6</v>
      </c>
      <c r="D201" s="7">
        <v>34</v>
      </c>
      <c r="E201" s="7">
        <v>26</v>
      </c>
      <c r="F201" s="15">
        <f>(D201 + E201) / 2</f>
        <v>30</v>
      </c>
      <c r="G201">
        <v>5</v>
      </c>
      <c r="H201" s="9">
        <v>0.2</v>
      </c>
      <c r="I201" s="3">
        <v>0.62</v>
      </c>
      <c r="J201" s="3">
        <v>0.3</v>
      </c>
      <c r="K201">
        <v>0.6856000000000001</v>
      </c>
    </row>
    <row r="202" spans="1:11">
      <c r="A202" s="4">
        <v>44029</v>
      </c>
      <c r="B202">
        <v>2020</v>
      </c>
      <c r="C202" t="s">
        <v>6</v>
      </c>
      <c r="D202" s="7">
        <v>34</v>
      </c>
      <c r="E202" s="7">
        <v>26</v>
      </c>
      <c r="F202" s="15">
        <f>(D202 + E202) / 2</f>
        <v>30</v>
      </c>
      <c r="G202">
        <v>6</v>
      </c>
      <c r="H202" s="9">
        <v>0.8</v>
      </c>
      <c r="I202" s="3">
        <v>0.65</v>
      </c>
      <c r="J202" s="3">
        <v>0.34</v>
      </c>
      <c r="K202">
        <v>0.68610000000000004</v>
      </c>
    </row>
    <row r="203" spans="1:11">
      <c r="A203" s="4">
        <v>44030</v>
      </c>
      <c r="B203">
        <v>2020</v>
      </c>
      <c r="C203" t="s">
        <v>14</v>
      </c>
      <c r="D203" s="7">
        <v>34</v>
      </c>
      <c r="E203" s="7">
        <v>26</v>
      </c>
      <c r="F203" s="15">
        <f>(D203 + E203) / 2</f>
        <v>30</v>
      </c>
      <c r="G203">
        <v>6</v>
      </c>
      <c r="H203" s="9">
        <v>0</v>
      </c>
      <c r="I203" s="3">
        <v>0.62</v>
      </c>
      <c r="J203" s="3">
        <v>0.13</v>
      </c>
      <c r="K203">
        <v>0.68610000000000004</v>
      </c>
    </row>
    <row r="204" spans="1:11">
      <c r="A204" s="4">
        <v>44031</v>
      </c>
      <c r="B204">
        <v>2020</v>
      </c>
      <c r="C204" t="s">
        <v>4</v>
      </c>
      <c r="D204" s="7">
        <v>32</v>
      </c>
      <c r="E204" s="7">
        <v>25</v>
      </c>
      <c r="F204" s="15">
        <f>(D204 + E204) / 2</f>
        <v>28.5</v>
      </c>
      <c r="G204">
        <v>5</v>
      </c>
      <c r="H204" s="9">
        <v>4.4000000000000004</v>
      </c>
      <c r="I204" s="3">
        <v>0.68</v>
      </c>
      <c r="J204" s="3">
        <v>0.66</v>
      </c>
      <c r="K204">
        <v>0.70230000000000004</v>
      </c>
    </row>
    <row r="205" spans="1:11">
      <c r="A205" s="4">
        <v>44032</v>
      </c>
      <c r="B205">
        <v>2020</v>
      </c>
      <c r="C205" t="s">
        <v>18</v>
      </c>
      <c r="D205" s="7">
        <v>27</v>
      </c>
      <c r="E205" s="7">
        <v>24</v>
      </c>
      <c r="F205" s="15">
        <f>(D205 + E205) / 2</f>
        <v>25.5</v>
      </c>
      <c r="G205">
        <v>3</v>
      </c>
      <c r="H205" s="9">
        <v>14.9</v>
      </c>
      <c r="I205" s="3">
        <v>0.8</v>
      </c>
      <c r="J205" s="3">
        <v>0.54</v>
      </c>
      <c r="K205">
        <v>0.74580000000000002</v>
      </c>
    </row>
    <row r="206" spans="1:11">
      <c r="A206" s="4">
        <v>44033</v>
      </c>
      <c r="B206">
        <v>2020</v>
      </c>
      <c r="C206" t="s">
        <v>6</v>
      </c>
      <c r="D206" s="7">
        <v>32</v>
      </c>
      <c r="E206" s="7">
        <v>24</v>
      </c>
      <c r="F206" s="15">
        <f>(D206 + E206) / 2</f>
        <v>28</v>
      </c>
      <c r="G206">
        <v>6</v>
      </c>
      <c r="H206" s="9">
        <v>1.5</v>
      </c>
      <c r="I206" s="3">
        <v>0.69</v>
      </c>
      <c r="J206" s="3">
        <v>0.54</v>
      </c>
      <c r="K206">
        <v>0.71820000000000006</v>
      </c>
    </row>
    <row r="207" spans="1:11">
      <c r="A207" s="4">
        <v>44034</v>
      </c>
      <c r="B207">
        <v>2020</v>
      </c>
      <c r="C207" t="s">
        <v>4</v>
      </c>
      <c r="D207" s="7">
        <v>34</v>
      </c>
      <c r="E207" s="7">
        <v>24</v>
      </c>
      <c r="F207" s="15">
        <f>(D207 + E207) / 2</f>
        <v>29</v>
      </c>
      <c r="G207">
        <v>5</v>
      </c>
      <c r="H207" s="9">
        <v>4.8</v>
      </c>
      <c r="I207" s="3">
        <v>0.71</v>
      </c>
      <c r="J207" s="3">
        <v>0.74</v>
      </c>
      <c r="K207">
        <v>0.71130000000000004</v>
      </c>
    </row>
    <row r="208" spans="1:11">
      <c r="A208" s="4">
        <v>44035</v>
      </c>
      <c r="B208">
        <v>2020</v>
      </c>
      <c r="C208" t="s">
        <v>6</v>
      </c>
      <c r="D208" s="7">
        <v>31</v>
      </c>
      <c r="E208" s="7">
        <v>25</v>
      </c>
      <c r="F208" s="15">
        <f>(D208 + E208) / 2</f>
        <v>28</v>
      </c>
      <c r="G208">
        <v>3</v>
      </c>
      <c r="H208" s="9">
        <v>2.6</v>
      </c>
      <c r="I208" s="3">
        <v>0.71</v>
      </c>
      <c r="J208" s="3">
        <v>0.61</v>
      </c>
      <c r="K208">
        <v>0.72330000000000005</v>
      </c>
    </row>
    <row r="209" spans="1:11">
      <c r="A209" s="4">
        <v>44036</v>
      </c>
      <c r="B209">
        <v>2020</v>
      </c>
      <c r="C209" t="s">
        <v>18</v>
      </c>
      <c r="D209" s="7">
        <v>32</v>
      </c>
      <c r="E209" s="7">
        <v>23</v>
      </c>
      <c r="F209" s="15">
        <f>(D209 + E209) / 2</f>
        <v>27.5</v>
      </c>
      <c r="G209">
        <v>4</v>
      </c>
      <c r="H209" s="9">
        <v>26</v>
      </c>
      <c r="I209" s="3">
        <v>0.79</v>
      </c>
      <c r="J209" s="3">
        <v>0.7</v>
      </c>
      <c r="K209">
        <v>0.74660000000000004</v>
      </c>
    </row>
    <row r="210" spans="1:11">
      <c r="A210" s="4">
        <v>44037</v>
      </c>
      <c r="B210">
        <v>2020</v>
      </c>
      <c r="C210" t="s">
        <v>6</v>
      </c>
      <c r="D210" s="7">
        <v>32</v>
      </c>
      <c r="E210" s="7">
        <v>24</v>
      </c>
      <c r="F210" s="15">
        <f>(D210 + E210) / 2</f>
        <v>28</v>
      </c>
      <c r="G210">
        <v>6</v>
      </c>
      <c r="H210" s="9">
        <v>11.6</v>
      </c>
      <c r="I210" s="3">
        <v>0.74</v>
      </c>
      <c r="J210" s="3">
        <v>0.62</v>
      </c>
      <c r="K210">
        <v>0.74880000000000013</v>
      </c>
    </row>
    <row r="211" spans="1:11">
      <c r="A211" s="4">
        <v>44038</v>
      </c>
      <c r="B211">
        <v>2020</v>
      </c>
      <c r="C211" t="s">
        <v>5</v>
      </c>
      <c r="D211" s="7">
        <v>29</v>
      </c>
      <c r="E211" s="7">
        <v>24</v>
      </c>
      <c r="F211" s="15">
        <f>(D211 + E211) / 2</f>
        <v>26.5</v>
      </c>
      <c r="G211">
        <v>4</v>
      </c>
      <c r="H211" s="9">
        <v>10.9</v>
      </c>
      <c r="I211" s="3">
        <v>0.78</v>
      </c>
      <c r="J211" s="3">
        <v>0.73</v>
      </c>
      <c r="K211">
        <v>0.77460000000000007</v>
      </c>
    </row>
    <row r="212" spans="1:11">
      <c r="A212" s="4">
        <v>44039</v>
      </c>
      <c r="B212">
        <v>2020</v>
      </c>
      <c r="C212" t="s">
        <v>18</v>
      </c>
      <c r="D212" s="7">
        <v>30</v>
      </c>
      <c r="E212" s="7">
        <v>25</v>
      </c>
      <c r="F212" s="15">
        <f>(D212 + E212) / 2</f>
        <v>27.5</v>
      </c>
      <c r="G212">
        <v>4</v>
      </c>
      <c r="H212" s="9">
        <v>17</v>
      </c>
      <c r="I212" s="3">
        <v>0.79</v>
      </c>
      <c r="J212" s="3">
        <v>0.66</v>
      </c>
      <c r="K212">
        <v>0.77370000000000005</v>
      </c>
    </row>
    <row r="213" spans="1:11">
      <c r="A213" s="4">
        <v>44040</v>
      </c>
      <c r="B213">
        <v>2020</v>
      </c>
      <c r="C213" t="s">
        <v>4</v>
      </c>
      <c r="D213" s="7">
        <v>32</v>
      </c>
      <c r="E213" s="7">
        <v>22</v>
      </c>
      <c r="F213" s="15">
        <f>(D213 + E213) / 2</f>
        <v>27</v>
      </c>
      <c r="G213">
        <v>5</v>
      </c>
      <c r="H213" s="9">
        <v>1.8</v>
      </c>
      <c r="I213" s="3">
        <v>0.74</v>
      </c>
      <c r="J213" s="3">
        <v>0.61</v>
      </c>
      <c r="K213">
        <v>0.78120000000000012</v>
      </c>
    </row>
    <row r="214" spans="1:11">
      <c r="A214" s="4">
        <v>44041</v>
      </c>
      <c r="B214">
        <v>2020</v>
      </c>
      <c r="C214" t="s">
        <v>5</v>
      </c>
      <c r="D214" s="7">
        <v>33</v>
      </c>
      <c r="E214" s="7">
        <v>25</v>
      </c>
      <c r="F214" s="15">
        <f>(D214 + E214) / 2</f>
        <v>29</v>
      </c>
      <c r="G214">
        <v>5</v>
      </c>
      <c r="H214" s="9">
        <v>6</v>
      </c>
      <c r="I214" s="3">
        <v>0.74</v>
      </c>
      <c r="J214" s="3">
        <v>0.48</v>
      </c>
      <c r="K214">
        <v>0.76100000000000012</v>
      </c>
    </row>
    <row r="215" spans="1:11">
      <c r="A215" s="4">
        <v>44042</v>
      </c>
      <c r="B215">
        <v>2020</v>
      </c>
      <c r="C215" t="s">
        <v>4</v>
      </c>
      <c r="D215" s="7">
        <v>32</v>
      </c>
      <c r="E215" s="7">
        <v>24</v>
      </c>
      <c r="F215" s="15">
        <f>(D215 + E215) / 2</f>
        <v>28</v>
      </c>
      <c r="G215">
        <v>5</v>
      </c>
      <c r="H215" s="9">
        <v>10.1</v>
      </c>
      <c r="I215" s="3">
        <v>0.72</v>
      </c>
      <c r="J215" s="3">
        <v>0.72</v>
      </c>
      <c r="K215">
        <v>0.77950000000000008</v>
      </c>
    </row>
    <row r="216" spans="1:11">
      <c r="A216" s="4">
        <v>44043</v>
      </c>
      <c r="B216">
        <v>2020</v>
      </c>
      <c r="C216" t="s">
        <v>5</v>
      </c>
      <c r="D216" s="7">
        <v>32</v>
      </c>
      <c r="E216" s="7">
        <v>24</v>
      </c>
      <c r="F216" s="15">
        <f>(D216 + E216) / 2</f>
        <v>28</v>
      </c>
      <c r="G216">
        <v>5</v>
      </c>
      <c r="H216" s="9">
        <v>5.0999999999999996</v>
      </c>
      <c r="I216" s="3">
        <v>0.74</v>
      </c>
      <c r="J216" s="3">
        <v>0.39</v>
      </c>
      <c r="K216">
        <v>0.78290000000000004</v>
      </c>
    </row>
    <row r="217" spans="1:11">
      <c r="A217" s="4">
        <v>44044</v>
      </c>
      <c r="B217">
        <v>2020</v>
      </c>
      <c r="C217" t="s">
        <v>4</v>
      </c>
      <c r="D217" s="7">
        <v>33</v>
      </c>
      <c r="E217" s="7">
        <v>24</v>
      </c>
      <c r="F217" s="15">
        <f>(D217 + E217) / 2</f>
        <v>28.5</v>
      </c>
      <c r="G217">
        <v>3</v>
      </c>
      <c r="H217" s="9">
        <v>3.5</v>
      </c>
      <c r="I217" s="3">
        <v>0.72</v>
      </c>
      <c r="J217" s="3">
        <v>0.53</v>
      </c>
      <c r="K217">
        <v>0.77900000000000003</v>
      </c>
    </row>
    <row r="218" spans="1:11">
      <c r="A218" s="4">
        <v>44045</v>
      </c>
      <c r="B218">
        <v>2020</v>
      </c>
      <c r="C218" t="s">
        <v>5</v>
      </c>
      <c r="D218" s="7">
        <v>33</v>
      </c>
      <c r="E218" s="7">
        <v>25</v>
      </c>
      <c r="F218" s="15">
        <f>(D218 + E218) / 2</f>
        <v>29</v>
      </c>
      <c r="G218">
        <v>4</v>
      </c>
      <c r="H218" s="9">
        <v>7.5</v>
      </c>
      <c r="I218" s="3">
        <v>0.74</v>
      </c>
      <c r="J218" s="3">
        <v>0.68</v>
      </c>
      <c r="K218">
        <v>0.77790000000000004</v>
      </c>
    </row>
    <row r="219" spans="1:11">
      <c r="A219" s="4">
        <v>44046</v>
      </c>
      <c r="B219">
        <v>2020</v>
      </c>
      <c r="C219" t="s">
        <v>6</v>
      </c>
      <c r="D219" s="7">
        <v>33</v>
      </c>
      <c r="E219" s="7">
        <v>24</v>
      </c>
      <c r="F219" s="15">
        <f>(D219 + E219) / 2</f>
        <v>28.5</v>
      </c>
      <c r="G219">
        <v>6</v>
      </c>
      <c r="H219" s="9">
        <v>4.4000000000000004</v>
      </c>
      <c r="I219" s="3">
        <v>0.71</v>
      </c>
      <c r="J219" s="3">
        <v>0.56000000000000005</v>
      </c>
      <c r="K219">
        <v>0.78680000000000005</v>
      </c>
    </row>
    <row r="220" spans="1:11">
      <c r="A220" s="4">
        <v>44047</v>
      </c>
      <c r="B220">
        <v>2020</v>
      </c>
      <c r="C220" t="s">
        <v>5</v>
      </c>
      <c r="D220" s="7">
        <v>32</v>
      </c>
      <c r="E220" s="7">
        <v>25</v>
      </c>
      <c r="F220" s="15">
        <f>(D220 + E220) / 2</f>
        <v>28.5</v>
      </c>
      <c r="G220">
        <v>5</v>
      </c>
      <c r="H220" s="9">
        <v>6.2</v>
      </c>
      <c r="I220" s="3">
        <v>0.71</v>
      </c>
      <c r="J220" s="3">
        <v>0.8</v>
      </c>
      <c r="K220">
        <v>0.79080000000000006</v>
      </c>
    </row>
    <row r="221" spans="1:11">
      <c r="A221" s="4">
        <v>44048</v>
      </c>
      <c r="B221">
        <v>2020</v>
      </c>
      <c r="C221" t="s">
        <v>4</v>
      </c>
      <c r="D221" s="7">
        <v>31</v>
      </c>
      <c r="E221" s="7">
        <v>24</v>
      </c>
      <c r="F221" s="15">
        <f>(D221 + E221) / 2</f>
        <v>27.5</v>
      </c>
      <c r="G221">
        <v>4</v>
      </c>
      <c r="H221" s="9">
        <v>2.5</v>
      </c>
      <c r="I221" s="3">
        <v>0.74</v>
      </c>
      <c r="J221" s="3">
        <v>0.65</v>
      </c>
      <c r="K221">
        <v>0.80520000000000003</v>
      </c>
    </row>
    <row r="222" spans="1:11">
      <c r="A222" s="4">
        <v>44049</v>
      </c>
      <c r="B222">
        <v>2020</v>
      </c>
      <c r="C222" t="s">
        <v>4</v>
      </c>
      <c r="D222" s="7">
        <v>32</v>
      </c>
      <c r="E222" s="7">
        <v>25</v>
      </c>
      <c r="F222" s="15">
        <f>(D222 + E222) / 2</f>
        <v>28.5</v>
      </c>
      <c r="G222">
        <v>5</v>
      </c>
      <c r="H222" s="9">
        <v>2.1</v>
      </c>
      <c r="I222" s="3">
        <v>0.68</v>
      </c>
      <c r="J222" s="3">
        <v>0.47</v>
      </c>
      <c r="K222">
        <v>0.79380000000000006</v>
      </c>
    </row>
    <row r="223" spans="1:11">
      <c r="A223" s="4">
        <v>44050</v>
      </c>
      <c r="B223">
        <v>2020</v>
      </c>
      <c r="C223" t="s">
        <v>5</v>
      </c>
      <c r="D223" s="7">
        <v>32</v>
      </c>
      <c r="E223" s="7">
        <v>24</v>
      </c>
      <c r="F223" s="15">
        <f>(D223 + E223) / 2</f>
        <v>28</v>
      </c>
      <c r="G223">
        <v>5</v>
      </c>
      <c r="H223" s="9">
        <v>3.4</v>
      </c>
      <c r="I223" s="3">
        <v>0.71</v>
      </c>
      <c r="J223" s="3">
        <v>0.46</v>
      </c>
      <c r="K223">
        <v>0.80230000000000001</v>
      </c>
    </row>
    <row r="224" spans="1:11">
      <c r="A224" s="4">
        <v>44051</v>
      </c>
      <c r="B224">
        <v>2020</v>
      </c>
      <c r="C224" t="s">
        <v>6</v>
      </c>
      <c r="D224" s="7">
        <v>33</v>
      </c>
      <c r="E224" s="7">
        <v>25</v>
      </c>
      <c r="F224" s="15">
        <f>(D224 + E224) / 2</f>
        <v>29</v>
      </c>
      <c r="G224">
        <v>5</v>
      </c>
      <c r="H224" s="9">
        <v>2.6</v>
      </c>
      <c r="I224" s="3">
        <v>0.71</v>
      </c>
      <c r="J224" s="3">
        <v>0.54</v>
      </c>
      <c r="K224">
        <v>0.7914000000000001</v>
      </c>
    </row>
    <row r="225" spans="1:11">
      <c r="A225" s="4">
        <v>44052</v>
      </c>
      <c r="B225">
        <v>2020</v>
      </c>
      <c r="C225" t="s">
        <v>6</v>
      </c>
      <c r="D225" s="7">
        <v>32</v>
      </c>
      <c r="E225" s="7">
        <v>25</v>
      </c>
      <c r="F225" s="15">
        <f>(D225 + E225) / 2</f>
        <v>28.5</v>
      </c>
      <c r="G225">
        <v>8</v>
      </c>
      <c r="H225" s="9">
        <v>2.9</v>
      </c>
      <c r="I225" s="3">
        <v>0.69</v>
      </c>
      <c r="J225" s="3">
        <v>0.41</v>
      </c>
      <c r="K225">
        <v>0.7995000000000001</v>
      </c>
    </row>
    <row r="226" spans="1:11">
      <c r="A226" s="4">
        <v>44053</v>
      </c>
      <c r="B226">
        <v>2020</v>
      </c>
      <c r="C226" t="s">
        <v>5</v>
      </c>
      <c r="D226" s="7">
        <v>31</v>
      </c>
      <c r="E226" s="7">
        <v>24</v>
      </c>
      <c r="F226" s="15">
        <f>(D226 + E226) / 2</f>
        <v>27.5</v>
      </c>
      <c r="G226">
        <v>6</v>
      </c>
      <c r="H226" s="9">
        <v>10.9</v>
      </c>
      <c r="I226" s="3">
        <v>0.76</v>
      </c>
      <c r="J226" s="3">
        <v>0.53</v>
      </c>
      <c r="K226">
        <v>0.81950000000000012</v>
      </c>
    </row>
    <row r="227" spans="1:11">
      <c r="A227" s="4">
        <v>44054</v>
      </c>
      <c r="B227">
        <v>2020</v>
      </c>
      <c r="C227" t="s">
        <v>5</v>
      </c>
      <c r="D227" s="7">
        <v>31</v>
      </c>
      <c r="E227" s="7">
        <v>25</v>
      </c>
      <c r="F227" s="15">
        <f>(D227 + E227) / 2</f>
        <v>28</v>
      </c>
      <c r="G227">
        <v>5</v>
      </c>
      <c r="H227" s="9">
        <v>5.7</v>
      </c>
      <c r="I227" s="3">
        <v>0.74</v>
      </c>
      <c r="J227" s="3">
        <v>0.56999999999999995</v>
      </c>
      <c r="K227">
        <v>0.8165</v>
      </c>
    </row>
    <row r="228" spans="1:11">
      <c r="A228" s="4">
        <v>44055</v>
      </c>
      <c r="B228">
        <v>2020</v>
      </c>
      <c r="C228" t="s">
        <v>18</v>
      </c>
      <c r="D228" s="7">
        <v>30</v>
      </c>
      <c r="E228" s="7">
        <v>24</v>
      </c>
      <c r="F228" s="15">
        <f>(D228 + E228) / 2</f>
        <v>27</v>
      </c>
      <c r="G228">
        <v>5</v>
      </c>
      <c r="H228" s="9">
        <v>23.2</v>
      </c>
      <c r="I228" s="3">
        <v>0.81</v>
      </c>
      <c r="J228" s="3">
        <v>0.72</v>
      </c>
      <c r="K228">
        <v>0.84489999999999998</v>
      </c>
    </row>
    <row r="229" spans="1:11">
      <c r="A229" s="4">
        <v>44056</v>
      </c>
      <c r="B229">
        <v>2020</v>
      </c>
      <c r="C229" t="s">
        <v>5</v>
      </c>
      <c r="D229" s="7">
        <v>32</v>
      </c>
      <c r="E229" s="7">
        <v>24</v>
      </c>
      <c r="F229" s="15">
        <f>(D229 + E229) / 2</f>
        <v>28</v>
      </c>
      <c r="G229">
        <v>5</v>
      </c>
      <c r="H229" s="9">
        <v>6.6</v>
      </c>
      <c r="I229" s="3">
        <v>0.79</v>
      </c>
      <c r="J229" s="3">
        <v>0.68</v>
      </c>
      <c r="K229">
        <v>0.83530000000000004</v>
      </c>
    </row>
    <row r="230" spans="1:11">
      <c r="A230" s="4">
        <v>44057</v>
      </c>
      <c r="B230">
        <v>2020</v>
      </c>
      <c r="C230" t="s">
        <v>4</v>
      </c>
      <c r="D230" s="7">
        <v>27</v>
      </c>
      <c r="E230" s="7">
        <v>24</v>
      </c>
      <c r="F230" s="15">
        <f>(D230 + E230) / 2</f>
        <v>25.5</v>
      </c>
      <c r="G230">
        <v>5</v>
      </c>
      <c r="H230" s="9">
        <v>3.7</v>
      </c>
      <c r="I230" s="3">
        <v>0.8</v>
      </c>
      <c r="J230" s="3">
        <v>0.65</v>
      </c>
      <c r="K230">
        <v>0.87360000000000004</v>
      </c>
    </row>
    <row r="231" spans="1:11">
      <c r="A231" s="4">
        <v>44058</v>
      </c>
      <c r="B231">
        <v>2020</v>
      </c>
      <c r="C231" t="s">
        <v>6</v>
      </c>
      <c r="D231" s="7">
        <v>34</v>
      </c>
      <c r="E231" s="7">
        <v>24</v>
      </c>
      <c r="F231" s="15">
        <f>(D231 + E231) / 2</f>
        <v>29</v>
      </c>
      <c r="G231">
        <v>6</v>
      </c>
      <c r="H231" s="9">
        <v>0.1</v>
      </c>
      <c r="I231" s="3">
        <v>0.56999999999999995</v>
      </c>
      <c r="J231" s="3">
        <v>0.31</v>
      </c>
      <c r="K231">
        <v>0.82440000000000002</v>
      </c>
    </row>
    <row r="232" spans="1:11">
      <c r="A232" s="4">
        <v>44059</v>
      </c>
      <c r="B232">
        <v>2020</v>
      </c>
      <c r="C232" t="s">
        <v>4</v>
      </c>
      <c r="D232" s="7">
        <v>33</v>
      </c>
      <c r="E232" s="7">
        <v>24</v>
      </c>
      <c r="F232" s="15">
        <f>(D232 + E232) / 2</f>
        <v>28.5</v>
      </c>
      <c r="G232">
        <v>7</v>
      </c>
      <c r="H232" s="9">
        <v>4.3</v>
      </c>
      <c r="I232" s="3">
        <v>0.65</v>
      </c>
      <c r="J232" s="3">
        <v>0.5</v>
      </c>
      <c r="K232">
        <v>0.83360000000000012</v>
      </c>
    </row>
    <row r="233" spans="1:11">
      <c r="A233" s="4">
        <v>44060</v>
      </c>
      <c r="B233">
        <v>2020</v>
      </c>
      <c r="C233" t="s">
        <v>5</v>
      </c>
      <c r="D233" s="7">
        <v>31</v>
      </c>
      <c r="E233" s="7">
        <v>25</v>
      </c>
      <c r="F233" s="15">
        <f>(D233 + E233) / 2</f>
        <v>28</v>
      </c>
      <c r="G233">
        <v>4</v>
      </c>
      <c r="H233" s="9">
        <v>5.2</v>
      </c>
      <c r="I233" s="3">
        <v>0.73</v>
      </c>
      <c r="J233" s="3">
        <v>0.44</v>
      </c>
      <c r="K233">
        <v>0.84350000000000014</v>
      </c>
    </row>
    <row r="234" spans="1:11">
      <c r="A234" s="4">
        <v>44061</v>
      </c>
      <c r="B234">
        <v>2020</v>
      </c>
      <c r="C234" t="s">
        <v>18</v>
      </c>
      <c r="D234" s="7">
        <v>32</v>
      </c>
      <c r="E234" s="7">
        <v>24</v>
      </c>
      <c r="F234" s="15">
        <f>(D234 + E234) / 2</f>
        <v>28</v>
      </c>
      <c r="G234">
        <v>5</v>
      </c>
      <c r="H234" s="9">
        <v>15.3</v>
      </c>
      <c r="I234" s="3">
        <v>0.78</v>
      </c>
      <c r="J234" s="3">
        <v>0.7</v>
      </c>
      <c r="K234">
        <v>0.8528</v>
      </c>
    </row>
    <row r="235" spans="1:11">
      <c r="A235" s="4">
        <v>44062</v>
      </c>
      <c r="B235">
        <v>2020</v>
      </c>
      <c r="C235" t="s">
        <v>4</v>
      </c>
      <c r="D235" s="7">
        <v>29</v>
      </c>
      <c r="E235" s="7">
        <v>22</v>
      </c>
      <c r="F235" s="15">
        <f>(D235 + E235) / 2</f>
        <v>25.5</v>
      </c>
      <c r="G235">
        <v>6</v>
      </c>
      <c r="H235" s="9">
        <v>8</v>
      </c>
      <c r="I235" s="3">
        <v>0.82</v>
      </c>
      <c r="J235" s="3">
        <v>0.8</v>
      </c>
      <c r="K235">
        <v>0.89420000000000011</v>
      </c>
    </row>
    <row r="236" spans="1:11">
      <c r="A236" s="4">
        <v>44063</v>
      </c>
      <c r="B236">
        <v>2020</v>
      </c>
      <c r="C236" t="s">
        <v>4</v>
      </c>
      <c r="D236" s="7">
        <v>30</v>
      </c>
      <c r="E236" s="7">
        <v>24</v>
      </c>
      <c r="F236" s="15">
        <f>(D236 + E236) / 2</f>
        <v>27</v>
      </c>
      <c r="G236">
        <v>6</v>
      </c>
      <c r="H236" s="9">
        <v>2</v>
      </c>
      <c r="I236" s="3">
        <v>0.75</v>
      </c>
      <c r="J236" s="3">
        <v>0.64</v>
      </c>
      <c r="K236">
        <v>0.87290000000000001</v>
      </c>
    </row>
    <row r="237" spans="1:11">
      <c r="A237" s="4">
        <v>44064</v>
      </c>
      <c r="B237">
        <v>2020</v>
      </c>
      <c r="C237" t="s">
        <v>5</v>
      </c>
      <c r="D237" s="7">
        <v>29</v>
      </c>
      <c r="E237" s="7">
        <v>24</v>
      </c>
      <c r="F237" s="15">
        <f>(D237 + E237) / 2</f>
        <v>26.5</v>
      </c>
      <c r="G237">
        <v>4</v>
      </c>
      <c r="H237" s="9">
        <v>10.199999999999999</v>
      </c>
      <c r="I237" s="3">
        <v>0.82</v>
      </c>
      <c r="J237" s="3">
        <v>0.69</v>
      </c>
      <c r="K237">
        <v>0.88640000000000008</v>
      </c>
    </row>
    <row r="238" spans="1:11">
      <c r="A238" s="4">
        <v>44065</v>
      </c>
      <c r="B238">
        <v>2020</v>
      </c>
      <c r="C238" t="s">
        <v>5</v>
      </c>
      <c r="D238" s="7">
        <v>31</v>
      </c>
      <c r="E238" s="7">
        <v>25</v>
      </c>
      <c r="F238" s="15">
        <f>(D238 + E238) / 2</f>
        <v>28</v>
      </c>
      <c r="G238">
        <v>3</v>
      </c>
      <c r="H238" s="9">
        <v>9.1</v>
      </c>
      <c r="I238" s="3">
        <v>0.73</v>
      </c>
      <c r="J238" s="3">
        <v>0.56000000000000005</v>
      </c>
      <c r="K238">
        <v>0.88640000000000008</v>
      </c>
    </row>
    <row r="239" spans="1:11">
      <c r="A239" s="4">
        <v>44066</v>
      </c>
      <c r="B239">
        <v>2020</v>
      </c>
      <c r="C239" t="s">
        <v>5</v>
      </c>
      <c r="D239" s="7">
        <v>31</v>
      </c>
      <c r="E239" s="7">
        <v>22</v>
      </c>
      <c r="F239" s="15">
        <f>(D239 + E239) / 2</f>
        <v>26.5</v>
      </c>
      <c r="G239">
        <v>5</v>
      </c>
      <c r="H239" s="9">
        <v>7.5</v>
      </c>
      <c r="I239" s="3">
        <v>0.74</v>
      </c>
      <c r="J239" s="3">
        <v>0.6</v>
      </c>
      <c r="K239">
        <v>0.88660000000000005</v>
      </c>
    </row>
    <row r="240" spans="1:11">
      <c r="A240" s="4">
        <v>44067</v>
      </c>
      <c r="B240">
        <v>2020</v>
      </c>
      <c r="C240" t="s">
        <v>24</v>
      </c>
      <c r="D240" s="7">
        <v>27</v>
      </c>
      <c r="E240" s="7">
        <v>21</v>
      </c>
      <c r="F240" s="15">
        <f>(D240 + E240) / 2</f>
        <v>24</v>
      </c>
      <c r="G240">
        <v>5</v>
      </c>
      <c r="H240" s="9">
        <v>4.2</v>
      </c>
      <c r="I240" s="3">
        <v>0.83</v>
      </c>
      <c r="J240" s="3">
        <v>0.83</v>
      </c>
      <c r="K240">
        <v>0.88700000000000012</v>
      </c>
    </row>
    <row r="241" spans="1:11">
      <c r="A241" s="4">
        <v>44068</v>
      </c>
      <c r="B241">
        <v>2020</v>
      </c>
      <c r="C241" t="s">
        <v>6</v>
      </c>
      <c r="D241" s="7">
        <v>31</v>
      </c>
      <c r="E241" s="7">
        <v>24</v>
      </c>
      <c r="F241" s="15">
        <f>(D241 + E241) / 2</f>
        <v>27.5</v>
      </c>
      <c r="G241">
        <v>7</v>
      </c>
      <c r="H241" s="9">
        <v>0.1</v>
      </c>
      <c r="I241" s="3">
        <v>0.7</v>
      </c>
      <c r="J241" s="3">
        <v>0.46</v>
      </c>
      <c r="K241">
        <v>0.88660000000000005</v>
      </c>
    </row>
    <row r="242" spans="1:11">
      <c r="A242" s="4">
        <v>44069</v>
      </c>
      <c r="B242">
        <v>2020</v>
      </c>
      <c r="C242" t="s">
        <v>4</v>
      </c>
      <c r="D242" s="7">
        <v>32</v>
      </c>
      <c r="E242" s="7">
        <v>25</v>
      </c>
      <c r="F242" s="15">
        <f>(D242 + E242) / 2</f>
        <v>28.5</v>
      </c>
      <c r="G242">
        <v>6</v>
      </c>
      <c r="H242" s="9">
        <v>2.9</v>
      </c>
      <c r="I242" s="3">
        <v>0.71</v>
      </c>
      <c r="J242" s="3">
        <v>0.74</v>
      </c>
      <c r="K242">
        <v>0.88660000000000005</v>
      </c>
    </row>
    <row r="243" spans="1:11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5">
        <f>(D243 + E243) / 2</f>
        <v>28.5</v>
      </c>
      <c r="G243">
        <v>4</v>
      </c>
      <c r="H243" s="9">
        <v>8.8000000000000007</v>
      </c>
      <c r="I243" s="3">
        <v>0.75</v>
      </c>
      <c r="J243" s="3">
        <v>0.64</v>
      </c>
      <c r="K243">
        <v>0.88670000000000004</v>
      </c>
    </row>
    <row r="244" spans="1:11">
      <c r="A244" s="4">
        <v>44071</v>
      </c>
      <c r="B244">
        <v>2020</v>
      </c>
      <c r="C244" t="s">
        <v>5</v>
      </c>
      <c r="D244" s="7">
        <v>31</v>
      </c>
      <c r="E244" s="7">
        <v>25</v>
      </c>
      <c r="F244" s="15">
        <f>(D244 + E244) / 2</f>
        <v>28</v>
      </c>
      <c r="G244">
        <v>4</v>
      </c>
      <c r="H244" s="9">
        <v>14.6</v>
      </c>
      <c r="I244" s="3">
        <v>0.78</v>
      </c>
      <c r="J244" s="3">
        <v>0.61</v>
      </c>
      <c r="K244">
        <v>0.88740000000000008</v>
      </c>
    </row>
    <row r="245" spans="1:11">
      <c r="A245" s="4">
        <v>44072</v>
      </c>
      <c r="B245">
        <v>2020</v>
      </c>
      <c r="C245" t="s">
        <v>5</v>
      </c>
      <c r="D245" s="7">
        <v>32</v>
      </c>
      <c r="E245" s="7">
        <v>24</v>
      </c>
      <c r="F245" s="15">
        <f>(D245 + E245) / 2</f>
        <v>28</v>
      </c>
      <c r="G245">
        <v>5</v>
      </c>
      <c r="H245" s="9">
        <v>10.8</v>
      </c>
      <c r="I245" s="3">
        <v>0.73</v>
      </c>
      <c r="J245" s="3">
        <v>0.62</v>
      </c>
      <c r="K245">
        <v>0.88810000000000011</v>
      </c>
    </row>
    <row r="246" spans="1:11">
      <c r="A246" s="4">
        <v>44073</v>
      </c>
      <c r="B246">
        <v>2020</v>
      </c>
      <c r="C246" t="s">
        <v>4</v>
      </c>
      <c r="D246" s="7">
        <v>29</v>
      </c>
      <c r="E246" s="7">
        <v>23</v>
      </c>
      <c r="F246" s="15">
        <f>(D246 + E246) / 2</f>
        <v>26</v>
      </c>
      <c r="G246">
        <v>6</v>
      </c>
      <c r="H246" s="9">
        <v>5</v>
      </c>
      <c r="I246" s="3">
        <v>0.78</v>
      </c>
      <c r="J246" s="3">
        <v>0.66</v>
      </c>
      <c r="K246">
        <v>0.88980000000000004</v>
      </c>
    </row>
    <row r="247" spans="1:11">
      <c r="A247" s="4">
        <v>44074</v>
      </c>
      <c r="B247">
        <v>2020</v>
      </c>
      <c r="C247" t="s">
        <v>5</v>
      </c>
      <c r="D247" s="7">
        <v>33</v>
      </c>
      <c r="E247" s="7">
        <v>24</v>
      </c>
      <c r="F247" s="15">
        <f>(D247 + E247) / 2</f>
        <v>28.5</v>
      </c>
      <c r="G247">
        <v>5</v>
      </c>
      <c r="H247" s="9">
        <v>6.2</v>
      </c>
      <c r="I247" s="3">
        <v>0.7</v>
      </c>
      <c r="J247" s="3">
        <v>0.66</v>
      </c>
      <c r="K247">
        <v>0.88880000000000003</v>
      </c>
    </row>
    <row r="248" spans="1:11">
      <c r="A248" s="4">
        <v>44075</v>
      </c>
      <c r="B248">
        <v>2020</v>
      </c>
      <c r="C248" t="s">
        <v>4</v>
      </c>
      <c r="D248" s="7">
        <v>31</v>
      </c>
      <c r="E248" s="7">
        <v>24</v>
      </c>
      <c r="F248" s="15">
        <f>(D248 + E248) / 2</f>
        <v>27.5</v>
      </c>
      <c r="G248">
        <v>3</v>
      </c>
      <c r="H248" s="9">
        <v>8.6</v>
      </c>
      <c r="I248" s="3">
        <v>0.75</v>
      </c>
      <c r="J248" s="3">
        <v>0.77</v>
      </c>
      <c r="K248">
        <v>0.89060000000000006</v>
      </c>
    </row>
    <row r="249" spans="1:11">
      <c r="A249" s="4">
        <v>44076</v>
      </c>
      <c r="B249">
        <v>2020</v>
      </c>
      <c r="C249" t="s">
        <v>5</v>
      </c>
      <c r="D249" s="7">
        <v>31</v>
      </c>
      <c r="E249" s="7">
        <v>25</v>
      </c>
      <c r="F249" s="15">
        <f>(D249 + E249) / 2</f>
        <v>28</v>
      </c>
      <c r="G249">
        <v>4</v>
      </c>
      <c r="H249" s="9">
        <v>10.1</v>
      </c>
      <c r="I249" s="3">
        <v>0.74</v>
      </c>
      <c r="J249" s="3">
        <v>0.63</v>
      </c>
      <c r="K249">
        <v>0.89170000000000005</v>
      </c>
    </row>
    <row r="250" spans="1:11">
      <c r="A250" s="4">
        <v>44077</v>
      </c>
      <c r="B250">
        <v>2020</v>
      </c>
      <c r="C250" t="s">
        <v>6</v>
      </c>
      <c r="D250" s="7">
        <v>31</v>
      </c>
      <c r="E250" s="7">
        <v>24</v>
      </c>
      <c r="F250" s="15">
        <f>(D250 + E250) / 2</f>
        <v>27.5</v>
      </c>
      <c r="G250">
        <v>8</v>
      </c>
      <c r="H250" s="9">
        <v>4.8</v>
      </c>
      <c r="I250" s="3">
        <v>0.75</v>
      </c>
      <c r="J250" s="3">
        <v>0.61</v>
      </c>
      <c r="K250">
        <v>0.8932000000000001</v>
      </c>
    </row>
    <row r="251" spans="1:11">
      <c r="A251" s="4">
        <v>44078</v>
      </c>
      <c r="B251">
        <v>2020</v>
      </c>
      <c r="C251" t="s">
        <v>27</v>
      </c>
      <c r="D251" s="7">
        <v>25</v>
      </c>
      <c r="E251" s="7">
        <v>24</v>
      </c>
      <c r="F251" s="15">
        <f>(D251 + E251) / 2</f>
        <v>24.5</v>
      </c>
      <c r="G251">
        <v>7</v>
      </c>
      <c r="H251" s="9">
        <v>10</v>
      </c>
      <c r="I251" s="3">
        <v>0.87</v>
      </c>
      <c r="J251" s="3">
        <v>0.73</v>
      </c>
      <c r="K251">
        <v>0.90200000000000002</v>
      </c>
    </row>
    <row r="252" spans="1:11">
      <c r="A252" s="4">
        <v>44079</v>
      </c>
      <c r="B252">
        <v>2020</v>
      </c>
      <c r="C252" t="s">
        <v>4</v>
      </c>
      <c r="D252" s="7">
        <v>30</v>
      </c>
      <c r="E252" s="7">
        <v>24</v>
      </c>
      <c r="F252" s="15">
        <f>(D252 + E252) / 2</f>
        <v>27</v>
      </c>
      <c r="G252">
        <v>3</v>
      </c>
      <c r="H252" s="9">
        <v>2.5</v>
      </c>
      <c r="I252" s="3">
        <v>0.73</v>
      </c>
      <c r="J252" s="3">
        <v>0.59</v>
      </c>
      <c r="K252">
        <v>0.89690000000000003</v>
      </c>
    </row>
    <row r="253" spans="1:11">
      <c r="A253" s="4">
        <v>44080</v>
      </c>
      <c r="B253">
        <v>2020</v>
      </c>
      <c r="C253" t="s">
        <v>4</v>
      </c>
      <c r="D253" s="7">
        <v>30</v>
      </c>
      <c r="E253" s="7">
        <v>24</v>
      </c>
      <c r="F253" s="15">
        <f>(D253 + E253) / 2</f>
        <v>27</v>
      </c>
      <c r="G253">
        <v>3</v>
      </c>
      <c r="H253" s="9">
        <v>2.6</v>
      </c>
      <c r="I253" s="3">
        <v>0.77</v>
      </c>
      <c r="J253" s="3">
        <v>0.56999999999999995</v>
      </c>
      <c r="K253">
        <v>0.89760000000000006</v>
      </c>
    </row>
    <row r="254" spans="1:11">
      <c r="A254" s="4">
        <v>44081</v>
      </c>
      <c r="B254">
        <v>2020</v>
      </c>
      <c r="C254" t="s">
        <v>6</v>
      </c>
      <c r="D254" s="7">
        <v>32</v>
      </c>
      <c r="E254" s="7">
        <v>25</v>
      </c>
      <c r="F254" s="15">
        <f>(D254 + E254) / 2</f>
        <v>28.5</v>
      </c>
      <c r="G254">
        <v>5</v>
      </c>
      <c r="H254" s="9">
        <v>1.8</v>
      </c>
      <c r="I254" s="3">
        <v>0.71</v>
      </c>
      <c r="J254" s="3">
        <v>0.53</v>
      </c>
      <c r="K254">
        <v>0.8953000000000001</v>
      </c>
    </row>
    <row r="255" spans="1:11">
      <c r="A255" s="4">
        <v>44082</v>
      </c>
      <c r="B255">
        <v>2020</v>
      </c>
      <c r="C255" t="s">
        <v>4</v>
      </c>
      <c r="D255" s="7">
        <v>27</v>
      </c>
      <c r="E255" s="7">
        <v>24</v>
      </c>
      <c r="F255" s="15">
        <f>(D255 + E255) / 2</f>
        <v>25.5</v>
      </c>
      <c r="G255">
        <v>4</v>
      </c>
      <c r="H255" s="9">
        <v>13.8</v>
      </c>
      <c r="I255" s="3">
        <v>0.86</v>
      </c>
      <c r="J255" s="3">
        <v>0.77</v>
      </c>
      <c r="K255">
        <v>0.90680000000000005</v>
      </c>
    </row>
    <row r="256" spans="1:11">
      <c r="A256" s="4">
        <v>44083</v>
      </c>
      <c r="B256">
        <v>2020</v>
      </c>
      <c r="C256" t="s">
        <v>6</v>
      </c>
      <c r="D256" s="7">
        <v>29</v>
      </c>
      <c r="E256" s="7">
        <v>24</v>
      </c>
      <c r="F256" s="15">
        <f>(D256 + E256) / 2</f>
        <v>26.5</v>
      </c>
      <c r="G256">
        <v>5</v>
      </c>
      <c r="H256" s="9">
        <v>3.4</v>
      </c>
      <c r="I256" s="3">
        <v>0.78</v>
      </c>
      <c r="J256" s="3">
        <v>0.59</v>
      </c>
      <c r="K256">
        <v>0.90490000000000004</v>
      </c>
    </row>
    <row r="257" spans="1:11">
      <c r="A257" s="4">
        <v>44084</v>
      </c>
      <c r="B257">
        <v>2020</v>
      </c>
      <c r="C257" t="s">
        <v>6</v>
      </c>
      <c r="D257" s="7">
        <v>31</v>
      </c>
      <c r="E257" s="7">
        <v>24</v>
      </c>
      <c r="F257" s="15">
        <f>(D257 + E257) / 2</f>
        <v>27.5</v>
      </c>
      <c r="G257">
        <v>4</v>
      </c>
      <c r="H257" s="9">
        <v>0.9</v>
      </c>
      <c r="I257" s="3">
        <v>0.7</v>
      </c>
      <c r="J257" s="3">
        <v>0.56999999999999995</v>
      </c>
      <c r="K257">
        <v>0.90240000000000009</v>
      </c>
    </row>
    <row r="258" spans="1:11">
      <c r="A258" s="4">
        <v>44085</v>
      </c>
      <c r="B258">
        <v>2020</v>
      </c>
      <c r="C258" t="s">
        <v>4</v>
      </c>
      <c r="D258" s="7">
        <v>32</v>
      </c>
      <c r="E258" s="7">
        <v>24</v>
      </c>
      <c r="F258" s="15">
        <f>(D258 + E258) / 2</f>
        <v>28</v>
      </c>
      <c r="G258">
        <v>4</v>
      </c>
      <c r="H258" s="9">
        <v>3.7</v>
      </c>
      <c r="I258" s="3">
        <v>0.71</v>
      </c>
      <c r="J258" s="3">
        <v>0.6</v>
      </c>
      <c r="K258">
        <v>0.9023000000000001</v>
      </c>
    </row>
    <row r="259" spans="1:11">
      <c r="A259" s="4">
        <v>44086</v>
      </c>
      <c r="B259">
        <v>2020</v>
      </c>
      <c r="C259" t="s">
        <v>14</v>
      </c>
      <c r="D259" s="7">
        <v>33</v>
      </c>
      <c r="E259" s="7">
        <v>25</v>
      </c>
      <c r="F259" s="15">
        <f>(D259 + E259) / 2</f>
        <v>29</v>
      </c>
      <c r="G259">
        <v>5</v>
      </c>
      <c r="H259" s="9">
        <v>0</v>
      </c>
      <c r="I259" s="3">
        <v>0.66</v>
      </c>
      <c r="J259" s="3">
        <v>0.33</v>
      </c>
      <c r="K259">
        <v>0.89990000000000003</v>
      </c>
    </row>
    <row r="260" spans="1:11">
      <c r="A260" s="4">
        <v>44087</v>
      </c>
      <c r="B260">
        <v>2020</v>
      </c>
      <c r="C260" t="s">
        <v>14</v>
      </c>
      <c r="D260" s="7">
        <v>33</v>
      </c>
      <c r="E260" s="7">
        <v>25</v>
      </c>
      <c r="F260" s="15">
        <f>(D260 + E260) / 2</f>
        <v>29</v>
      </c>
      <c r="G260">
        <v>6</v>
      </c>
      <c r="H260" s="9">
        <v>0</v>
      </c>
      <c r="I260" s="3">
        <v>0.63</v>
      </c>
      <c r="J260" s="3">
        <v>0.13</v>
      </c>
      <c r="K260">
        <v>0.89990000000000003</v>
      </c>
    </row>
    <row r="261" spans="1:11">
      <c r="A261" s="4">
        <v>44088</v>
      </c>
      <c r="B261">
        <v>2020</v>
      </c>
      <c r="C261" t="s">
        <v>14</v>
      </c>
      <c r="D261" s="7">
        <v>34</v>
      </c>
      <c r="E261" s="7">
        <v>26</v>
      </c>
      <c r="F261" s="15">
        <f>(D261 + E261) / 2</f>
        <v>30</v>
      </c>
      <c r="G261">
        <v>5</v>
      </c>
      <c r="H261" s="9">
        <v>0</v>
      </c>
      <c r="I261" s="3">
        <v>0.59</v>
      </c>
      <c r="J261" s="3">
        <v>0.15</v>
      </c>
      <c r="K261">
        <v>0.89790000000000003</v>
      </c>
    </row>
    <row r="262" spans="1:11">
      <c r="A262" s="4">
        <v>44089</v>
      </c>
      <c r="B262">
        <v>2020</v>
      </c>
      <c r="C262" t="s">
        <v>6</v>
      </c>
      <c r="D262" s="7">
        <v>33</v>
      </c>
      <c r="E262" s="7">
        <v>25</v>
      </c>
      <c r="F262" s="15">
        <f>(D262 + E262) / 2</f>
        <v>29</v>
      </c>
      <c r="G262">
        <v>6</v>
      </c>
      <c r="H262" s="9">
        <v>0.3</v>
      </c>
      <c r="I262" s="3">
        <v>0.59</v>
      </c>
      <c r="J262" s="3">
        <v>0.28999999999999998</v>
      </c>
      <c r="K262">
        <v>0.9</v>
      </c>
    </row>
    <row r="263" spans="1:11">
      <c r="A263" s="4">
        <v>44090</v>
      </c>
      <c r="B263">
        <v>2020</v>
      </c>
      <c r="C263" t="s">
        <v>4</v>
      </c>
      <c r="D263" s="7">
        <v>34</v>
      </c>
      <c r="E263" s="7">
        <v>25</v>
      </c>
      <c r="F263" s="15">
        <f>(D263 + E263) / 2</f>
        <v>29.5</v>
      </c>
      <c r="G263">
        <v>5</v>
      </c>
      <c r="H263" s="9">
        <v>2.7</v>
      </c>
      <c r="I263" s="3">
        <v>0.66</v>
      </c>
      <c r="J263" s="3">
        <v>0.64</v>
      </c>
      <c r="K263">
        <v>0.89970000000000006</v>
      </c>
    </row>
    <row r="264" spans="1:11">
      <c r="A264" s="4">
        <v>44091</v>
      </c>
      <c r="B264">
        <v>2020</v>
      </c>
      <c r="C264" t="s">
        <v>4</v>
      </c>
      <c r="D264" s="7">
        <v>32</v>
      </c>
      <c r="E264" s="7">
        <v>25</v>
      </c>
      <c r="F264" s="15">
        <f>(D264 + E264) / 2</f>
        <v>28.5</v>
      </c>
      <c r="G264">
        <v>5</v>
      </c>
      <c r="H264" s="9">
        <v>11.8</v>
      </c>
      <c r="I264" s="3">
        <v>0.72</v>
      </c>
      <c r="J264" s="3">
        <v>0.76</v>
      </c>
      <c r="K264">
        <v>0.90590000000000004</v>
      </c>
    </row>
    <row r="265" spans="1:11">
      <c r="A265" s="4">
        <v>44092</v>
      </c>
      <c r="B265">
        <v>2020</v>
      </c>
      <c r="C265" t="s">
        <v>4</v>
      </c>
      <c r="D265" s="7">
        <v>32</v>
      </c>
      <c r="E265" s="7">
        <v>25</v>
      </c>
      <c r="F265" s="15">
        <f>(D265 + E265) / 2</f>
        <v>28.5</v>
      </c>
      <c r="G265">
        <v>5</v>
      </c>
      <c r="H265" s="9">
        <v>6.9</v>
      </c>
      <c r="I265" s="3">
        <v>0.73</v>
      </c>
      <c r="J265" s="3">
        <v>0.6</v>
      </c>
      <c r="K265">
        <v>0.9084000000000001</v>
      </c>
    </row>
    <row r="266" spans="1:11">
      <c r="A266" s="4">
        <v>44093</v>
      </c>
      <c r="B266">
        <v>2020</v>
      </c>
      <c r="C266" t="s">
        <v>14</v>
      </c>
      <c r="D266" s="7">
        <v>32</v>
      </c>
      <c r="E266" s="7">
        <v>25</v>
      </c>
      <c r="F266" s="15">
        <f>(D266 + E266) / 2</f>
        <v>28.5</v>
      </c>
      <c r="G266">
        <v>5</v>
      </c>
      <c r="H266" s="9">
        <v>0.2</v>
      </c>
      <c r="I266" s="3">
        <v>0.72</v>
      </c>
      <c r="J266" s="3">
        <v>0.32</v>
      </c>
      <c r="K266">
        <v>0.90850000000000009</v>
      </c>
    </row>
    <row r="267" spans="1:11">
      <c r="A267" s="4">
        <v>44094</v>
      </c>
      <c r="B267">
        <v>2020</v>
      </c>
      <c r="C267" t="s">
        <v>4</v>
      </c>
      <c r="D267" s="7">
        <v>33</v>
      </c>
      <c r="E267" s="7">
        <v>25</v>
      </c>
      <c r="F267" s="15">
        <f>(D267 + E267) / 2</f>
        <v>29</v>
      </c>
      <c r="G267">
        <v>4</v>
      </c>
      <c r="H267" s="9">
        <v>5.3</v>
      </c>
      <c r="I267" s="3">
        <v>0.72</v>
      </c>
      <c r="J267" s="3">
        <v>0.64</v>
      </c>
      <c r="K267">
        <v>0.90890000000000004</v>
      </c>
    </row>
    <row r="268" spans="1:11">
      <c r="A268" s="4">
        <v>44095</v>
      </c>
      <c r="B268">
        <v>2020</v>
      </c>
      <c r="C268" t="s">
        <v>6</v>
      </c>
      <c r="D268" s="7">
        <v>30</v>
      </c>
      <c r="E268" s="7">
        <v>24</v>
      </c>
      <c r="F268" s="15">
        <f>(D268 + E268) / 2</f>
        <v>27</v>
      </c>
      <c r="G268">
        <v>4</v>
      </c>
      <c r="H268" s="9">
        <v>7.4</v>
      </c>
      <c r="I268" s="3">
        <v>0.78</v>
      </c>
      <c r="J268" s="3">
        <v>0.69</v>
      </c>
      <c r="K268">
        <v>0.91970000000000007</v>
      </c>
    </row>
    <row r="269" spans="1:11">
      <c r="A269" s="4">
        <v>44096</v>
      </c>
      <c r="B269">
        <v>2020</v>
      </c>
      <c r="C269" t="s">
        <v>6</v>
      </c>
      <c r="D269" s="7">
        <v>32</v>
      </c>
      <c r="E269" s="7">
        <v>24</v>
      </c>
      <c r="F269" s="15">
        <f>(D269 + E269) / 2</f>
        <v>28</v>
      </c>
      <c r="G269">
        <v>7</v>
      </c>
      <c r="H269" s="9">
        <v>2.6</v>
      </c>
      <c r="I269" s="3">
        <v>0.74</v>
      </c>
      <c r="J269" s="3">
        <v>0.45</v>
      </c>
      <c r="K269">
        <v>0.91660000000000008</v>
      </c>
    </row>
    <row r="270" spans="1:11">
      <c r="A270" s="4">
        <v>44097</v>
      </c>
      <c r="B270">
        <v>2020</v>
      </c>
      <c r="C270" t="s">
        <v>21</v>
      </c>
      <c r="D270" s="7">
        <v>33</v>
      </c>
      <c r="E270" s="7">
        <v>25</v>
      </c>
      <c r="F270" s="15">
        <f>(D270 + E270) / 2</f>
        <v>29</v>
      </c>
      <c r="G270">
        <v>6</v>
      </c>
      <c r="H270" s="9">
        <v>0.8</v>
      </c>
      <c r="I270" s="3">
        <v>0.72</v>
      </c>
      <c r="J270" s="3">
        <v>0.49</v>
      </c>
      <c r="K270">
        <v>0.91300000000000003</v>
      </c>
    </row>
    <row r="271" spans="1:11">
      <c r="A271" s="4">
        <v>44098</v>
      </c>
      <c r="B271">
        <v>2020</v>
      </c>
      <c r="C271" t="s">
        <v>21</v>
      </c>
      <c r="D271" s="7">
        <v>33</v>
      </c>
      <c r="E271" s="7">
        <v>25</v>
      </c>
      <c r="F271" s="15">
        <f>(D271 + E271) / 2</f>
        <v>29</v>
      </c>
      <c r="G271">
        <v>5</v>
      </c>
      <c r="H271" s="9">
        <v>1.8</v>
      </c>
      <c r="I271" s="3">
        <v>0.68</v>
      </c>
      <c r="J271" s="3">
        <v>0.62</v>
      </c>
      <c r="K271">
        <v>0.91380000000000006</v>
      </c>
    </row>
    <row r="272" spans="1:11">
      <c r="A272" s="4">
        <v>44099</v>
      </c>
      <c r="B272">
        <v>2020</v>
      </c>
      <c r="C272" t="s">
        <v>6</v>
      </c>
      <c r="D272" s="7">
        <v>33</v>
      </c>
      <c r="E272" s="7">
        <v>25</v>
      </c>
      <c r="F272" s="15">
        <f>(D272 + E272) / 2</f>
        <v>29</v>
      </c>
      <c r="G272">
        <v>4</v>
      </c>
      <c r="H272" s="9">
        <v>1.2</v>
      </c>
      <c r="I272" s="3">
        <v>0.68</v>
      </c>
      <c r="J272" s="3">
        <v>0.46</v>
      </c>
      <c r="K272">
        <v>0.91430000000000011</v>
      </c>
    </row>
    <row r="273" spans="1:11">
      <c r="A273" s="4">
        <v>44100</v>
      </c>
      <c r="B273">
        <v>2020</v>
      </c>
      <c r="C273" t="s">
        <v>4</v>
      </c>
      <c r="D273" s="7">
        <v>34</v>
      </c>
      <c r="E273" s="7">
        <v>25</v>
      </c>
      <c r="F273" s="15">
        <f>(D273 + E273) / 2</f>
        <v>29.5</v>
      </c>
      <c r="G273">
        <v>4</v>
      </c>
      <c r="H273" s="9">
        <v>4.9000000000000004</v>
      </c>
      <c r="I273" s="3">
        <v>0.7</v>
      </c>
      <c r="J273" s="3">
        <v>0.64</v>
      </c>
      <c r="K273">
        <v>0.9144000000000001</v>
      </c>
    </row>
    <row r="274" spans="1:11">
      <c r="A274" s="4">
        <v>44101</v>
      </c>
      <c r="B274">
        <v>2020</v>
      </c>
      <c r="C274" t="s">
        <v>5</v>
      </c>
      <c r="D274" s="7">
        <v>33</v>
      </c>
      <c r="E274" s="7">
        <v>25</v>
      </c>
      <c r="F274" s="15">
        <f>(D274 + E274) / 2</f>
        <v>29</v>
      </c>
      <c r="G274">
        <v>4</v>
      </c>
      <c r="H274" s="9">
        <v>21.8</v>
      </c>
      <c r="I274" s="3">
        <v>0.77</v>
      </c>
      <c r="J274" s="3">
        <v>0.82</v>
      </c>
      <c r="K274">
        <v>0.92620000000000013</v>
      </c>
    </row>
    <row r="275" spans="1:11">
      <c r="A275" s="4">
        <v>44102</v>
      </c>
      <c r="B275">
        <v>2020</v>
      </c>
      <c r="C275" t="s">
        <v>5</v>
      </c>
      <c r="D275" s="7">
        <v>30</v>
      </c>
      <c r="E275" s="7">
        <v>23</v>
      </c>
      <c r="F275" s="15">
        <f>(D275 + E275) / 2</f>
        <v>26.5</v>
      </c>
      <c r="G275">
        <v>7</v>
      </c>
      <c r="H275" s="9">
        <v>26.7</v>
      </c>
      <c r="I275" s="3">
        <v>0.82</v>
      </c>
      <c r="J275" s="3">
        <v>0.81</v>
      </c>
      <c r="K275">
        <v>0.95670000000000011</v>
      </c>
    </row>
    <row r="276" spans="1:11">
      <c r="A276" s="4">
        <v>44103</v>
      </c>
      <c r="B276">
        <v>2020</v>
      </c>
      <c r="C276" t="s">
        <v>5</v>
      </c>
      <c r="D276" s="7">
        <v>30</v>
      </c>
      <c r="E276" s="7">
        <v>25</v>
      </c>
      <c r="F276" s="15">
        <f>(D276 + E276) / 2</f>
        <v>27.5</v>
      </c>
      <c r="G276">
        <v>4</v>
      </c>
      <c r="H276" s="9">
        <v>17</v>
      </c>
      <c r="I276" s="3">
        <v>0.78</v>
      </c>
      <c r="J276" s="3">
        <v>0.63</v>
      </c>
      <c r="K276">
        <v>0.9598000000000001</v>
      </c>
    </row>
    <row r="277" spans="1:11">
      <c r="A277" s="4">
        <v>44104</v>
      </c>
      <c r="B277">
        <v>2020</v>
      </c>
      <c r="C277" t="s">
        <v>27</v>
      </c>
      <c r="D277" s="7">
        <v>31</v>
      </c>
      <c r="E277" s="7">
        <v>24</v>
      </c>
      <c r="F277" s="15">
        <f>(D277 + E277) / 2</f>
        <v>27.5</v>
      </c>
      <c r="G277">
        <v>3</v>
      </c>
      <c r="H277" s="9">
        <v>13.2</v>
      </c>
      <c r="I277" s="3">
        <v>0.78</v>
      </c>
      <c r="J277" s="3">
        <v>0.72</v>
      </c>
      <c r="K277">
        <v>0.96810000000000007</v>
      </c>
    </row>
    <row r="278" spans="1:11">
      <c r="A278" s="4">
        <v>44105</v>
      </c>
      <c r="B278">
        <v>2020</v>
      </c>
      <c r="C278" t="s">
        <v>4</v>
      </c>
      <c r="D278" s="7">
        <v>31</v>
      </c>
      <c r="E278" s="7">
        <v>25</v>
      </c>
      <c r="F278" s="15">
        <f>(D278 + E278) / 2</f>
        <v>28</v>
      </c>
      <c r="G278">
        <v>3</v>
      </c>
      <c r="H278" s="9">
        <v>9.4</v>
      </c>
      <c r="I278" s="3">
        <v>0.77</v>
      </c>
      <c r="J278" s="3">
        <v>0.71</v>
      </c>
      <c r="K278">
        <v>0.97010000000000007</v>
      </c>
    </row>
    <row r="279" spans="1:11">
      <c r="A279" s="4">
        <v>44106</v>
      </c>
      <c r="B279">
        <v>2020</v>
      </c>
      <c r="C279" t="s">
        <v>6</v>
      </c>
      <c r="D279" s="7">
        <v>32</v>
      </c>
      <c r="E279" s="7">
        <v>22</v>
      </c>
      <c r="F279" s="15">
        <f>(D279 + E279) / 2</f>
        <v>27</v>
      </c>
      <c r="G279">
        <v>3</v>
      </c>
      <c r="H279" s="9">
        <v>4.5999999999999996</v>
      </c>
      <c r="I279" s="3">
        <v>0.76</v>
      </c>
      <c r="J279" s="3">
        <v>0.53</v>
      </c>
      <c r="K279">
        <v>0.98160000000000003</v>
      </c>
    </row>
    <row r="280" spans="1:11">
      <c r="A280" s="4">
        <v>44107</v>
      </c>
      <c r="B280">
        <v>2020</v>
      </c>
      <c r="C280" t="s">
        <v>4</v>
      </c>
      <c r="D280" s="7">
        <v>29</v>
      </c>
      <c r="E280" s="7">
        <v>24</v>
      </c>
      <c r="F280" s="15">
        <f>(D280 + E280) / 2</f>
        <v>26.5</v>
      </c>
      <c r="G280">
        <v>4</v>
      </c>
      <c r="H280" s="9">
        <v>11.8</v>
      </c>
      <c r="I280" s="3">
        <v>0.8</v>
      </c>
      <c r="J280" s="3">
        <v>0.65</v>
      </c>
      <c r="K280">
        <v>0.99450000000000005</v>
      </c>
    </row>
    <row r="281" spans="1:11">
      <c r="A281" s="4">
        <v>44108</v>
      </c>
      <c r="B281">
        <v>2020</v>
      </c>
      <c r="C281" t="s">
        <v>5</v>
      </c>
      <c r="D281" s="7">
        <v>29</v>
      </c>
      <c r="E281" s="7">
        <v>25</v>
      </c>
      <c r="F281" s="15">
        <f>(D281 + E281) / 2</f>
        <v>27</v>
      </c>
      <c r="G281">
        <v>3</v>
      </c>
      <c r="H281" s="9">
        <v>10.8</v>
      </c>
      <c r="I281" s="3">
        <v>0.82</v>
      </c>
      <c r="J281" s="3">
        <v>0.76</v>
      </c>
      <c r="K281">
        <v>0.9971000000000001</v>
      </c>
    </row>
    <row r="282" spans="1:11">
      <c r="A282" s="4">
        <v>44109</v>
      </c>
      <c r="B282">
        <v>2020</v>
      </c>
      <c r="C282" t="s">
        <v>6</v>
      </c>
      <c r="D282" s="7">
        <v>27</v>
      </c>
      <c r="E282" s="7">
        <v>24</v>
      </c>
      <c r="F282" s="15">
        <f>(D282 + E282) / 2</f>
        <v>25.5</v>
      </c>
      <c r="G282">
        <v>3</v>
      </c>
      <c r="H282" s="9">
        <v>8.1</v>
      </c>
      <c r="I282" s="3">
        <v>0.84</v>
      </c>
      <c r="J282" s="3">
        <v>0.68</v>
      </c>
      <c r="K282">
        <v>1.0188000000000001</v>
      </c>
    </row>
    <row r="283" spans="1:11">
      <c r="A283" s="4">
        <v>44110</v>
      </c>
      <c r="B283">
        <v>2020</v>
      </c>
      <c r="C283" t="s">
        <v>5</v>
      </c>
      <c r="D283" s="7">
        <v>30</v>
      </c>
      <c r="E283" s="7">
        <v>25</v>
      </c>
      <c r="F283" s="15">
        <f>(D283 + E283) / 2</f>
        <v>27.5</v>
      </c>
      <c r="G283">
        <v>5</v>
      </c>
      <c r="H283" s="9">
        <v>15.5</v>
      </c>
      <c r="I283" s="3">
        <v>0.8</v>
      </c>
      <c r="J283" s="3">
        <v>0.66</v>
      </c>
      <c r="K283">
        <v>1.0083</v>
      </c>
    </row>
    <row r="284" spans="1:11">
      <c r="A284" s="4">
        <v>44111</v>
      </c>
      <c r="B284">
        <v>2020</v>
      </c>
      <c r="C284" t="s">
        <v>4</v>
      </c>
      <c r="D284" s="7">
        <v>30</v>
      </c>
      <c r="E284" s="7">
        <v>24</v>
      </c>
      <c r="F284" s="15">
        <f>(D284 + E284) / 2</f>
        <v>27</v>
      </c>
      <c r="G284">
        <v>4</v>
      </c>
      <c r="H284" s="9">
        <v>14.5</v>
      </c>
      <c r="I284" s="3">
        <v>0.81</v>
      </c>
      <c r="J284" s="3">
        <v>0.68</v>
      </c>
      <c r="K284">
        <v>1.0237000000000001</v>
      </c>
    </row>
    <row r="285" spans="1:11">
      <c r="A285" s="4">
        <v>44112</v>
      </c>
      <c r="B285">
        <v>2020</v>
      </c>
      <c r="C285" t="s">
        <v>6</v>
      </c>
      <c r="D285" s="7">
        <v>31</v>
      </c>
      <c r="E285" s="7">
        <v>24</v>
      </c>
      <c r="F285" s="15">
        <f>(D285 + E285) / 2</f>
        <v>27.5</v>
      </c>
      <c r="G285">
        <v>4</v>
      </c>
      <c r="H285" s="9">
        <v>7</v>
      </c>
      <c r="I285" s="3">
        <v>0.76</v>
      </c>
      <c r="J285" s="3">
        <v>0.71</v>
      </c>
      <c r="K285">
        <v>1.0231000000000001</v>
      </c>
    </row>
    <row r="286" spans="1:11">
      <c r="A286" s="4">
        <v>44113</v>
      </c>
      <c r="B286">
        <v>2020</v>
      </c>
      <c r="C286" t="s">
        <v>6</v>
      </c>
      <c r="D286" s="7">
        <v>33</v>
      </c>
      <c r="E286" s="7">
        <v>24</v>
      </c>
      <c r="F286" s="15">
        <f>(D286 + E286) / 2</f>
        <v>28.5</v>
      </c>
      <c r="G286">
        <v>4</v>
      </c>
      <c r="H286" s="9">
        <v>1.8</v>
      </c>
      <c r="I286" s="3">
        <v>0.72</v>
      </c>
      <c r="J286" s="3">
        <v>0.56000000000000005</v>
      </c>
      <c r="K286">
        <v>1.0139</v>
      </c>
    </row>
    <row r="287" spans="1:11">
      <c r="A287" s="4">
        <v>44114</v>
      </c>
      <c r="B287">
        <v>2020</v>
      </c>
      <c r="C287" t="s">
        <v>4</v>
      </c>
      <c r="D287" s="7">
        <v>33</v>
      </c>
      <c r="E287" s="7">
        <v>24</v>
      </c>
      <c r="F287" s="15">
        <f>(D287 + E287) / 2</f>
        <v>28.5</v>
      </c>
      <c r="G287">
        <v>4</v>
      </c>
      <c r="H287" s="9">
        <v>2.8</v>
      </c>
      <c r="I287" s="3">
        <v>0.73</v>
      </c>
      <c r="J287" s="3">
        <v>0.6</v>
      </c>
      <c r="K287">
        <v>1.0158</v>
      </c>
    </row>
    <row r="288" spans="1:11">
      <c r="A288" s="4">
        <v>44115</v>
      </c>
      <c r="B288">
        <v>2020</v>
      </c>
      <c r="C288" t="s">
        <v>5</v>
      </c>
      <c r="D288" s="7">
        <v>33</v>
      </c>
      <c r="E288" s="7">
        <v>25</v>
      </c>
      <c r="F288" s="15">
        <f>(D288 + E288) / 2</f>
        <v>29</v>
      </c>
      <c r="G288">
        <v>4</v>
      </c>
      <c r="H288" s="9">
        <v>3.3</v>
      </c>
      <c r="I288" s="3">
        <v>0.74</v>
      </c>
      <c r="J288" s="3">
        <v>0.51</v>
      </c>
      <c r="K288">
        <v>1.0129000000000001</v>
      </c>
    </row>
    <row r="289" spans="1:11">
      <c r="A289" s="4">
        <v>44116</v>
      </c>
      <c r="B289">
        <v>2020</v>
      </c>
      <c r="C289" t="s">
        <v>5</v>
      </c>
      <c r="D289" s="7">
        <v>33</v>
      </c>
      <c r="E289" s="7">
        <v>25</v>
      </c>
      <c r="F289" s="15">
        <f>(D289 + E289) / 2</f>
        <v>29</v>
      </c>
      <c r="G289">
        <v>3</v>
      </c>
      <c r="H289" s="9">
        <v>7.6</v>
      </c>
      <c r="I289" s="3">
        <v>0.77</v>
      </c>
      <c r="J289" s="3">
        <v>0.48</v>
      </c>
      <c r="K289">
        <v>1.0179</v>
      </c>
    </row>
    <row r="290" spans="1:11">
      <c r="A290" s="4">
        <v>44117</v>
      </c>
      <c r="B290">
        <v>2020</v>
      </c>
      <c r="C290" t="s">
        <v>5</v>
      </c>
      <c r="D290" s="7">
        <v>33</v>
      </c>
      <c r="E290" s="7">
        <v>25</v>
      </c>
      <c r="F290" s="15">
        <f>(D290 + E290) / 2</f>
        <v>29</v>
      </c>
      <c r="G290">
        <v>3</v>
      </c>
      <c r="H290" s="9">
        <v>9.3000000000000007</v>
      </c>
      <c r="I290" s="3">
        <v>0.76</v>
      </c>
      <c r="J290" s="3">
        <v>0.62</v>
      </c>
      <c r="K290">
        <v>1.024</v>
      </c>
    </row>
    <row r="291" spans="1:11">
      <c r="A291" s="4">
        <v>44118</v>
      </c>
      <c r="B291">
        <v>2020</v>
      </c>
      <c r="C291" t="s">
        <v>18</v>
      </c>
      <c r="D291" s="7">
        <v>31</v>
      </c>
      <c r="E291" s="7">
        <v>25</v>
      </c>
      <c r="F291" s="15">
        <f>(D291 + E291) / 2</f>
        <v>28</v>
      </c>
      <c r="G291">
        <v>3</v>
      </c>
      <c r="H291" s="9">
        <v>15.4</v>
      </c>
      <c r="I291" s="3">
        <v>0.8</v>
      </c>
      <c r="J291" s="3">
        <v>0.56000000000000005</v>
      </c>
      <c r="K291">
        <v>1.0451000000000001</v>
      </c>
    </row>
    <row r="292" spans="1:11">
      <c r="A292" s="4">
        <v>44119</v>
      </c>
      <c r="B292">
        <v>2020</v>
      </c>
      <c r="C292" t="s">
        <v>5</v>
      </c>
      <c r="D292" s="7">
        <v>31</v>
      </c>
      <c r="E292" s="7">
        <v>25</v>
      </c>
      <c r="F292" s="15">
        <f>(D292 + E292) / 2</f>
        <v>28</v>
      </c>
      <c r="G292">
        <v>4</v>
      </c>
      <c r="H292" s="9">
        <v>19.600000000000001</v>
      </c>
      <c r="I292" s="3">
        <v>0.83</v>
      </c>
      <c r="J292" s="3">
        <v>0.57999999999999996</v>
      </c>
      <c r="K292">
        <v>1.0583</v>
      </c>
    </row>
    <row r="293" spans="1:11">
      <c r="A293" s="4">
        <v>44120</v>
      </c>
      <c r="B293">
        <v>2020</v>
      </c>
      <c r="C293" t="s">
        <v>18</v>
      </c>
      <c r="D293" s="7">
        <v>33</v>
      </c>
      <c r="E293" s="7">
        <v>24</v>
      </c>
      <c r="F293" s="15">
        <f>(D293 + E293) / 2</f>
        <v>28.5</v>
      </c>
      <c r="G293">
        <v>4</v>
      </c>
      <c r="H293" s="9">
        <v>25</v>
      </c>
      <c r="I293" s="3">
        <v>0.76</v>
      </c>
      <c r="J293" s="3">
        <v>0.68</v>
      </c>
      <c r="K293">
        <v>1.0691000000000002</v>
      </c>
    </row>
    <row r="294" spans="1:11">
      <c r="A294" s="4">
        <v>44121</v>
      </c>
      <c r="B294">
        <v>2020</v>
      </c>
      <c r="C294" t="s">
        <v>5</v>
      </c>
      <c r="D294" s="7">
        <v>32</v>
      </c>
      <c r="E294" s="7">
        <v>24</v>
      </c>
      <c r="F294" s="15">
        <f>(D294 + E294) / 2</f>
        <v>28</v>
      </c>
      <c r="G294">
        <v>3</v>
      </c>
      <c r="H294" s="9">
        <v>27.9</v>
      </c>
      <c r="I294" s="3">
        <v>0.8</v>
      </c>
      <c r="J294" s="3">
        <v>0.7</v>
      </c>
      <c r="K294">
        <v>1.0935000000000001</v>
      </c>
    </row>
    <row r="295" spans="1:11">
      <c r="A295" s="4">
        <v>44122</v>
      </c>
      <c r="B295">
        <v>2020</v>
      </c>
      <c r="C295" t="s">
        <v>5</v>
      </c>
      <c r="D295" s="7">
        <v>31</v>
      </c>
      <c r="E295" s="7">
        <v>24</v>
      </c>
      <c r="F295" s="15">
        <f>(D295 + E295) / 2</f>
        <v>27.5</v>
      </c>
      <c r="G295">
        <v>3</v>
      </c>
      <c r="H295" s="9">
        <v>24</v>
      </c>
      <c r="I295" s="3">
        <v>0.81</v>
      </c>
      <c r="J295" s="3">
        <v>0.74</v>
      </c>
      <c r="K295">
        <v>1.1157000000000001</v>
      </c>
    </row>
    <row r="296" spans="1:11">
      <c r="A296" s="4">
        <v>44123</v>
      </c>
      <c r="B296">
        <v>2020</v>
      </c>
      <c r="C296" t="s">
        <v>5</v>
      </c>
      <c r="D296" s="7">
        <v>27</v>
      </c>
      <c r="E296" s="7">
        <v>24</v>
      </c>
      <c r="F296" s="15">
        <f>(D296 + E296) / 2</f>
        <v>25.5</v>
      </c>
      <c r="G296">
        <v>6</v>
      </c>
      <c r="H296" s="9">
        <v>40.9</v>
      </c>
      <c r="I296" s="3">
        <v>0.88</v>
      </c>
      <c r="J296" s="3">
        <v>0.7</v>
      </c>
      <c r="K296">
        <v>1.1709000000000001</v>
      </c>
    </row>
    <row r="297" spans="1:11">
      <c r="A297" s="4">
        <v>44124</v>
      </c>
      <c r="B297">
        <v>2020</v>
      </c>
      <c r="C297" t="s">
        <v>18</v>
      </c>
      <c r="D297" s="7">
        <v>30</v>
      </c>
      <c r="E297" s="7">
        <v>25</v>
      </c>
      <c r="F297" s="15">
        <f>(D297 + E297) / 2</f>
        <v>27.5</v>
      </c>
      <c r="G297">
        <v>5</v>
      </c>
      <c r="H297" s="9">
        <v>27.7</v>
      </c>
      <c r="I297" s="3">
        <v>0.83</v>
      </c>
      <c r="J297" s="3">
        <v>0.69</v>
      </c>
      <c r="K297">
        <v>1.1589</v>
      </c>
    </row>
    <row r="298" spans="1:11">
      <c r="A298" s="4">
        <v>44125</v>
      </c>
      <c r="B298">
        <v>2020</v>
      </c>
      <c r="C298" t="s">
        <v>5</v>
      </c>
      <c r="D298" s="7">
        <v>28</v>
      </c>
      <c r="E298" s="7">
        <v>24</v>
      </c>
      <c r="F298" s="15">
        <f>(D298 + E298) / 2</f>
        <v>26</v>
      </c>
      <c r="G298">
        <v>2</v>
      </c>
      <c r="H298" s="9">
        <v>28.9</v>
      </c>
      <c r="I298" s="3">
        <v>0.88</v>
      </c>
      <c r="J298" s="3">
        <v>0.84</v>
      </c>
      <c r="K298">
        <v>1.1983000000000001</v>
      </c>
    </row>
    <row r="299" spans="1:11">
      <c r="A299" s="4">
        <v>44126</v>
      </c>
      <c r="B299">
        <v>2020</v>
      </c>
      <c r="C299" t="s">
        <v>24</v>
      </c>
      <c r="D299" s="7">
        <v>29</v>
      </c>
      <c r="E299" s="7">
        <v>24</v>
      </c>
      <c r="F299" s="15">
        <f>(D299 + E299) / 2</f>
        <v>26.5</v>
      </c>
      <c r="G299">
        <v>3</v>
      </c>
      <c r="H299" s="9">
        <v>17</v>
      </c>
      <c r="I299" s="3">
        <v>0.83</v>
      </c>
      <c r="J299" s="3">
        <v>0.67</v>
      </c>
      <c r="K299">
        <v>1.2008000000000001</v>
      </c>
    </row>
    <row r="300" spans="1:11">
      <c r="A300" s="4">
        <v>44127</v>
      </c>
      <c r="B300">
        <v>2020</v>
      </c>
      <c r="C300" t="s">
        <v>18</v>
      </c>
      <c r="D300" s="7">
        <v>30</v>
      </c>
      <c r="E300" s="7">
        <v>24</v>
      </c>
      <c r="F300" s="15">
        <f>(D300 + E300) / 2</f>
        <v>27</v>
      </c>
      <c r="G300">
        <v>3</v>
      </c>
      <c r="H300" s="9">
        <v>17.3</v>
      </c>
      <c r="I300" s="3">
        <v>0.84</v>
      </c>
      <c r="J300" s="3">
        <v>0.68</v>
      </c>
      <c r="K300">
        <v>1.2033</v>
      </c>
    </row>
    <row r="301" spans="1:11">
      <c r="A301" s="4">
        <v>44128</v>
      </c>
      <c r="B301">
        <v>2020</v>
      </c>
      <c r="C301" t="s">
        <v>4</v>
      </c>
      <c r="D301" s="7">
        <v>28</v>
      </c>
      <c r="E301" s="7">
        <v>24</v>
      </c>
      <c r="F301" s="15">
        <f>(D301 + E301) / 2</f>
        <v>26</v>
      </c>
      <c r="G301">
        <v>4</v>
      </c>
      <c r="H301" s="9">
        <v>31.9</v>
      </c>
      <c r="I301" s="3">
        <v>0.87</v>
      </c>
      <c r="J301" s="3">
        <v>0.69</v>
      </c>
      <c r="K301">
        <v>1.2362000000000002</v>
      </c>
    </row>
    <row r="302" spans="1:11">
      <c r="A302" s="4">
        <v>44129</v>
      </c>
      <c r="B302">
        <v>2020</v>
      </c>
      <c r="C302" t="s">
        <v>18</v>
      </c>
      <c r="D302" s="7">
        <v>31</v>
      </c>
      <c r="E302" s="7">
        <v>24</v>
      </c>
      <c r="F302" s="15">
        <f>(D302 + E302) / 2</f>
        <v>27.5</v>
      </c>
      <c r="G302">
        <v>4</v>
      </c>
      <c r="H302" s="9">
        <v>24.1</v>
      </c>
      <c r="I302" s="3">
        <v>0.77</v>
      </c>
      <c r="J302" s="3">
        <v>0.72</v>
      </c>
      <c r="K302">
        <v>1.2362000000000002</v>
      </c>
    </row>
    <row r="303" spans="1:11">
      <c r="A303" s="4">
        <v>44130</v>
      </c>
      <c r="B303">
        <v>2020</v>
      </c>
      <c r="C303" t="s">
        <v>29</v>
      </c>
      <c r="D303" s="7">
        <v>25</v>
      </c>
      <c r="E303" s="7">
        <v>23</v>
      </c>
      <c r="F303" s="15">
        <f>(D303 + E303) / 2</f>
        <v>24</v>
      </c>
      <c r="G303">
        <v>6</v>
      </c>
      <c r="H303" s="9">
        <v>32.6</v>
      </c>
      <c r="I303" s="3">
        <v>0.88</v>
      </c>
      <c r="J303" s="3">
        <v>0.71</v>
      </c>
      <c r="K303">
        <v>1.2364000000000002</v>
      </c>
    </row>
    <row r="304" spans="1:11">
      <c r="A304" s="4">
        <v>44131</v>
      </c>
      <c r="B304">
        <v>2020</v>
      </c>
      <c r="C304" t="s">
        <v>17</v>
      </c>
      <c r="D304" s="7">
        <v>29</v>
      </c>
      <c r="E304" s="7">
        <v>23</v>
      </c>
      <c r="F304" s="15">
        <f>(D304 + E304) / 2</f>
        <v>26</v>
      </c>
      <c r="G304">
        <v>6</v>
      </c>
      <c r="H304" s="9">
        <v>2.9</v>
      </c>
      <c r="I304" s="3">
        <v>0.78</v>
      </c>
      <c r="J304" s="3">
        <v>0.72</v>
      </c>
      <c r="K304">
        <v>1.2363000000000002</v>
      </c>
    </row>
    <row r="305" spans="1:11">
      <c r="A305" s="4">
        <v>44132</v>
      </c>
      <c r="B305">
        <v>2020</v>
      </c>
      <c r="C305" t="s">
        <v>6</v>
      </c>
      <c r="D305" s="7">
        <v>33</v>
      </c>
      <c r="E305" s="7">
        <v>23</v>
      </c>
      <c r="F305" s="15">
        <f>(D305 + E305) / 2</f>
        <v>28</v>
      </c>
      <c r="G305">
        <v>3</v>
      </c>
      <c r="H305" s="9">
        <v>2.5</v>
      </c>
      <c r="I305" s="3">
        <v>0.76</v>
      </c>
      <c r="J305" s="3">
        <v>0.56999999999999995</v>
      </c>
      <c r="K305">
        <v>1.2362000000000002</v>
      </c>
    </row>
    <row r="306" spans="1:11">
      <c r="A306" s="4">
        <v>44133</v>
      </c>
      <c r="B306">
        <v>2020</v>
      </c>
      <c r="C306" t="s">
        <v>5</v>
      </c>
      <c r="D306" s="7">
        <v>32</v>
      </c>
      <c r="E306" s="7">
        <v>24</v>
      </c>
      <c r="F306" s="15">
        <f>(D306 + E306) / 2</f>
        <v>28</v>
      </c>
      <c r="G306">
        <v>3</v>
      </c>
      <c r="H306" s="9">
        <v>9.1999999999999993</v>
      </c>
      <c r="I306" s="3">
        <v>0.75</v>
      </c>
      <c r="J306" s="3">
        <v>0.65</v>
      </c>
      <c r="K306">
        <v>1.2364000000000002</v>
      </c>
    </row>
    <row r="307" spans="1:11">
      <c r="A307" s="4">
        <v>44134</v>
      </c>
      <c r="B307">
        <v>2020</v>
      </c>
      <c r="C307" t="s">
        <v>5</v>
      </c>
      <c r="D307" s="7">
        <v>31</v>
      </c>
      <c r="E307" s="7">
        <v>24</v>
      </c>
      <c r="F307" s="15">
        <f>(D307 + E307) / 2</f>
        <v>27.5</v>
      </c>
      <c r="G307">
        <v>4</v>
      </c>
      <c r="H307" s="9">
        <v>18.2</v>
      </c>
      <c r="I307" s="3">
        <v>0.77</v>
      </c>
      <c r="J307" s="3">
        <v>0.74</v>
      </c>
      <c r="K307">
        <v>1.2369000000000001</v>
      </c>
    </row>
    <row r="308" spans="1:11">
      <c r="A308" s="4">
        <v>44135</v>
      </c>
      <c r="B308">
        <v>2020</v>
      </c>
      <c r="C308" t="s">
        <v>4</v>
      </c>
      <c r="D308" s="7">
        <v>31</v>
      </c>
      <c r="E308" s="7">
        <v>24</v>
      </c>
      <c r="F308" s="15">
        <f>(D308 + E308) / 2</f>
        <v>27.5</v>
      </c>
      <c r="G308">
        <v>4</v>
      </c>
      <c r="H308" s="9">
        <v>3.9</v>
      </c>
      <c r="I308" s="3">
        <v>0.81</v>
      </c>
      <c r="J308" s="3">
        <v>0.67</v>
      </c>
      <c r="K308">
        <v>1.2371000000000001</v>
      </c>
    </row>
    <row r="309" spans="1:11">
      <c r="A309" s="4">
        <v>44136</v>
      </c>
      <c r="B309">
        <v>2020</v>
      </c>
      <c r="C309" t="s">
        <v>5</v>
      </c>
      <c r="D309" s="7">
        <v>31</v>
      </c>
      <c r="E309" s="7">
        <v>24</v>
      </c>
      <c r="F309" s="15">
        <f>(D309 + E309) / 2</f>
        <v>27.5</v>
      </c>
      <c r="G309">
        <v>3</v>
      </c>
      <c r="H309" s="9">
        <v>12.2</v>
      </c>
      <c r="I309" s="3">
        <v>0.78</v>
      </c>
      <c r="J309" s="3">
        <v>0.75</v>
      </c>
      <c r="K309">
        <v>1.2379000000000002</v>
      </c>
    </row>
    <row r="310" spans="1:11">
      <c r="A310" s="4">
        <v>44137</v>
      </c>
      <c r="B310">
        <v>2020</v>
      </c>
      <c r="C310" t="s">
        <v>4</v>
      </c>
      <c r="D310" s="7">
        <v>31</v>
      </c>
      <c r="E310" s="7">
        <v>24</v>
      </c>
      <c r="F310" s="15">
        <f>(D310 + E310) / 2</f>
        <v>27.5</v>
      </c>
      <c r="G310">
        <v>6</v>
      </c>
      <c r="H310" s="9">
        <v>5.0999999999999996</v>
      </c>
      <c r="I310" s="3">
        <v>0.76</v>
      </c>
      <c r="J310" s="3">
        <v>0.68</v>
      </c>
      <c r="K310">
        <v>1.2383000000000002</v>
      </c>
    </row>
    <row r="311" spans="1:11">
      <c r="A311" s="4">
        <v>44138</v>
      </c>
      <c r="B311">
        <v>2020</v>
      </c>
      <c r="C311" t="s">
        <v>5</v>
      </c>
      <c r="D311" s="7">
        <v>29</v>
      </c>
      <c r="E311" s="7">
        <v>25</v>
      </c>
      <c r="F311" s="15">
        <f>(D311 + E311) / 2</f>
        <v>27</v>
      </c>
      <c r="G311">
        <v>4</v>
      </c>
      <c r="H311" s="9">
        <v>5.7</v>
      </c>
      <c r="I311" s="3">
        <v>0.81</v>
      </c>
      <c r="J311" s="3">
        <v>0.65</v>
      </c>
      <c r="K311">
        <v>1.2393000000000003</v>
      </c>
    </row>
    <row r="312" spans="1:11">
      <c r="A312" s="4">
        <v>44139</v>
      </c>
      <c r="B312">
        <v>2020</v>
      </c>
      <c r="C312" t="s">
        <v>4</v>
      </c>
      <c r="D312" s="7">
        <v>30</v>
      </c>
      <c r="E312" s="7">
        <v>24</v>
      </c>
      <c r="F312" s="15">
        <f>(D312 + E312) / 2</f>
        <v>27</v>
      </c>
      <c r="G312">
        <v>3</v>
      </c>
      <c r="H312" s="9">
        <v>1.5</v>
      </c>
      <c r="I312" s="3">
        <v>0.8</v>
      </c>
      <c r="J312" s="3">
        <v>0.66</v>
      </c>
      <c r="K312">
        <v>1.2395000000000003</v>
      </c>
    </row>
    <row r="313" spans="1:11">
      <c r="A313" s="4">
        <v>44140</v>
      </c>
      <c r="B313">
        <v>2020</v>
      </c>
      <c r="C313" t="s">
        <v>27</v>
      </c>
      <c r="D313" s="7">
        <v>29</v>
      </c>
      <c r="E313" s="7">
        <v>23</v>
      </c>
      <c r="F313" s="15">
        <f>(D313 + E313) / 2</f>
        <v>26</v>
      </c>
      <c r="G313">
        <v>4</v>
      </c>
      <c r="H313" s="9">
        <v>2.1</v>
      </c>
      <c r="I313" s="3">
        <v>0.76</v>
      </c>
      <c r="J313" s="3">
        <v>0.57999999999999996</v>
      </c>
      <c r="K313">
        <v>1.2406000000000001</v>
      </c>
    </row>
    <row r="314" spans="1:11">
      <c r="A314" s="4">
        <v>44141</v>
      </c>
      <c r="B314">
        <v>2020</v>
      </c>
      <c r="C314" t="s">
        <v>18</v>
      </c>
      <c r="D314" s="7">
        <v>31</v>
      </c>
      <c r="E314" s="7">
        <v>24</v>
      </c>
      <c r="F314" s="15">
        <f>(D314 + E314) / 2</f>
        <v>27.5</v>
      </c>
      <c r="G314">
        <v>3</v>
      </c>
      <c r="H314" s="9">
        <v>26.9</v>
      </c>
      <c r="I314" s="3">
        <v>0.79</v>
      </c>
      <c r="J314" s="3">
        <v>0.78</v>
      </c>
      <c r="K314">
        <v>1.2438000000000002</v>
      </c>
    </row>
    <row r="315" spans="1:11">
      <c r="A315" s="4">
        <v>44142</v>
      </c>
      <c r="B315">
        <v>2020</v>
      </c>
      <c r="C315" t="s">
        <v>5</v>
      </c>
      <c r="D315" s="7">
        <v>32</v>
      </c>
      <c r="E315" s="7">
        <v>24</v>
      </c>
      <c r="F315" s="15">
        <f>(D315 + E315) / 2</f>
        <v>28</v>
      </c>
      <c r="G315">
        <v>3</v>
      </c>
      <c r="H315" s="9">
        <v>18.3</v>
      </c>
      <c r="I315" s="3">
        <v>0.77</v>
      </c>
      <c r="J315" s="3">
        <v>0.6</v>
      </c>
      <c r="K315">
        <v>1.2474000000000003</v>
      </c>
    </row>
    <row r="316" spans="1:11">
      <c r="A316" s="4">
        <v>44143</v>
      </c>
      <c r="B316">
        <v>2020</v>
      </c>
      <c r="C316" t="s">
        <v>5</v>
      </c>
      <c r="D316" s="7">
        <v>30</v>
      </c>
      <c r="E316" s="7">
        <v>24</v>
      </c>
      <c r="F316" s="15">
        <f>(D316 + E316) / 2</f>
        <v>27</v>
      </c>
      <c r="G316">
        <v>3</v>
      </c>
      <c r="H316" s="9">
        <v>21.6</v>
      </c>
      <c r="I316" s="3">
        <v>0.83</v>
      </c>
      <c r="J316" s="3">
        <v>0.68</v>
      </c>
      <c r="K316">
        <v>1.2569000000000001</v>
      </c>
    </row>
    <row r="317" spans="1:11">
      <c r="A317" s="4">
        <v>44144</v>
      </c>
      <c r="B317">
        <v>2020</v>
      </c>
      <c r="C317" t="s">
        <v>4</v>
      </c>
      <c r="D317" s="7">
        <v>26</v>
      </c>
      <c r="E317" s="7">
        <v>24</v>
      </c>
      <c r="F317" s="15">
        <f>(D317 + E317) / 2</f>
        <v>25</v>
      </c>
      <c r="G317">
        <v>3</v>
      </c>
      <c r="H317" s="9">
        <v>9.1</v>
      </c>
      <c r="I317" s="3">
        <v>0.88</v>
      </c>
      <c r="J317" s="3">
        <v>0.62</v>
      </c>
      <c r="K317">
        <v>1.2690000000000001</v>
      </c>
    </row>
    <row r="318" spans="1:11">
      <c r="A318" s="4">
        <v>44145</v>
      </c>
      <c r="B318">
        <v>2020</v>
      </c>
      <c r="C318" t="s">
        <v>24</v>
      </c>
      <c r="D318" s="7">
        <v>25</v>
      </c>
      <c r="E318" s="7">
        <v>23</v>
      </c>
      <c r="F318" s="15">
        <f>(D318 + E318) / 2</f>
        <v>24</v>
      </c>
      <c r="G318">
        <v>3</v>
      </c>
      <c r="H318" s="9">
        <v>2.8</v>
      </c>
      <c r="I318" s="3">
        <v>0.88</v>
      </c>
      <c r="J318" s="3">
        <v>0.74</v>
      </c>
      <c r="K318">
        <v>1.2759000000000003</v>
      </c>
    </row>
    <row r="319" spans="1:11">
      <c r="A319" s="4">
        <v>44146</v>
      </c>
      <c r="B319">
        <v>2020</v>
      </c>
      <c r="C319" t="s">
        <v>6</v>
      </c>
      <c r="D319" s="7">
        <v>29</v>
      </c>
      <c r="E319" s="7">
        <v>23</v>
      </c>
      <c r="F319" s="15">
        <f>(D319 + E319) / 2</f>
        <v>26</v>
      </c>
      <c r="G319">
        <v>3</v>
      </c>
      <c r="H319" s="9">
        <v>0.9</v>
      </c>
      <c r="I319" s="3">
        <v>0.77</v>
      </c>
      <c r="J319" s="3">
        <v>0.61</v>
      </c>
      <c r="K319">
        <v>1.2662000000000002</v>
      </c>
    </row>
    <row r="320" spans="1:11">
      <c r="A320" s="4">
        <v>44147</v>
      </c>
      <c r="B320">
        <v>2020</v>
      </c>
      <c r="C320" t="s">
        <v>5</v>
      </c>
      <c r="D320" s="7">
        <v>30</v>
      </c>
      <c r="E320" s="7">
        <v>24</v>
      </c>
      <c r="F320" s="15">
        <f>(D320 + E320) / 2</f>
        <v>27</v>
      </c>
      <c r="G320">
        <v>3</v>
      </c>
      <c r="H320" s="9">
        <v>13.2</v>
      </c>
      <c r="I320" s="3">
        <v>0.79</v>
      </c>
      <c r="J320" s="3">
        <v>0.64</v>
      </c>
      <c r="K320">
        <v>1.2680000000000002</v>
      </c>
    </row>
    <row r="321" spans="1:11">
      <c r="A321" s="4">
        <v>44148</v>
      </c>
      <c r="B321">
        <v>2020</v>
      </c>
      <c r="C321" t="s">
        <v>5</v>
      </c>
      <c r="D321" s="7">
        <v>31</v>
      </c>
      <c r="E321" s="7">
        <v>23</v>
      </c>
      <c r="F321" s="15">
        <f>(D321 + E321) / 2</f>
        <v>27</v>
      </c>
      <c r="G321">
        <v>3</v>
      </c>
      <c r="H321" s="9">
        <v>12.2</v>
      </c>
      <c r="I321" s="3">
        <v>0.79</v>
      </c>
      <c r="J321" s="3">
        <v>0.68</v>
      </c>
      <c r="K321">
        <v>1.2740000000000002</v>
      </c>
    </row>
    <row r="322" spans="1:11">
      <c r="A322" s="4">
        <v>44149</v>
      </c>
      <c r="B322">
        <v>2020</v>
      </c>
      <c r="C322" t="s">
        <v>4</v>
      </c>
      <c r="D322" s="7">
        <v>31</v>
      </c>
      <c r="E322" s="7">
        <v>24</v>
      </c>
      <c r="F322" s="15">
        <f>(D322 + E322) / 2</f>
        <v>27.5</v>
      </c>
      <c r="G322">
        <v>4</v>
      </c>
      <c r="H322" s="9">
        <v>3.5</v>
      </c>
      <c r="I322" s="3">
        <v>0.78</v>
      </c>
      <c r="J322" s="3">
        <v>0.59</v>
      </c>
      <c r="K322">
        <v>1.2733000000000001</v>
      </c>
    </row>
    <row r="323" spans="1:11">
      <c r="A323" s="4">
        <v>44150</v>
      </c>
      <c r="B323">
        <v>2020</v>
      </c>
      <c r="C323" t="s">
        <v>6</v>
      </c>
      <c r="D323" s="7">
        <v>30</v>
      </c>
      <c r="E323" s="7">
        <v>24</v>
      </c>
      <c r="F323" s="15">
        <f>(D323 + E323) / 2</f>
        <v>27</v>
      </c>
      <c r="G323">
        <v>4</v>
      </c>
      <c r="H323" s="9">
        <v>12.1</v>
      </c>
      <c r="I323" s="3">
        <v>0.81</v>
      </c>
      <c r="J323" s="3">
        <v>0.6</v>
      </c>
      <c r="K323">
        <v>1.2822000000000002</v>
      </c>
    </row>
    <row r="324" spans="1:11">
      <c r="A324" s="4">
        <v>44151</v>
      </c>
      <c r="B324">
        <v>2020</v>
      </c>
      <c r="C324" t="s">
        <v>5</v>
      </c>
      <c r="D324" s="7">
        <v>31</v>
      </c>
      <c r="E324" s="7">
        <v>23</v>
      </c>
      <c r="F324" s="15">
        <f>(D324 + E324) / 2</f>
        <v>27</v>
      </c>
      <c r="G324">
        <v>4</v>
      </c>
      <c r="H324" s="9">
        <v>6.3</v>
      </c>
      <c r="I324" s="3">
        <v>0.78</v>
      </c>
      <c r="J324" s="3">
        <v>0.6</v>
      </c>
      <c r="K324">
        <v>1.2857000000000003</v>
      </c>
    </row>
    <row r="325" spans="1:11">
      <c r="A325" s="4">
        <v>44152</v>
      </c>
      <c r="B325">
        <v>2020</v>
      </c>
      <c r="C325" t="s">
        <v>5</v>
      </c>
      <c r="D325" s="7">
        <v>31</v>
      </c>
      <c r="E325" s="7">
        <v>24</v>
      </c>
      <c r="F325" s="15">
        <f>(D325 + E325) / 2</f>
        <v>27.5</v>
      </c>
      <c r="G325">
        <v>4</v>
      </c>
      <c r="H325" s="9">
        <v>16.7</v>
      </c>
      <c r="I325" s="3">
        <v>0.8</v>
      </c>
      <c r="J325" s="3">
        <v>0.57999999999999996</v>
      </c>
      <c r="K325">
        <v>1.2921000000000002</v>
      </c>
    </row>
    <row r="326" spans="1:11">
      <c r="A326" s="4">
        <v>44153</v>
      </c>
      <c r="B326">
        <v>2020</v>
      </c>
      <c r="C326" t="s">
        <v>32</v>
      </c>
      <c r="D326" s="7">
        <v>34</v>
      </c>
      <c r="E326" s="7">
        <v>24</v>
      </c>
      <c r="F326" s="15">
        <f>(D326 + E326) / 2</f>
        <v>29</v>
      </c>
      <c r="G326">
        <v>4</v>
      </c>
      <c r="H326" s="9">
        <v>5.0999999999999996</v>
      </c>
      <c r="I326" s="3">
        <v>0.75</v>
      </c>
      <c r="J326" s="3">
        <v>0.55000000000000004</v>
      </c>
      <c r="K326">
        <v>1.2859000000000003</v>
      </c>
    </row>
    <row r="327" spans="1:11">
      <c r="A327" s="4">
        <v>44154</v>
      </c>
      <c r="B327">
        <v>2020</v>
      </c>
      <c r="C327" t="s">
        <v>18</v>
      </c>
      <c r="D327" s="7">
        <v>30</v>
      </c>
      <c r="E327" s="7">
        <v>24</v>
      </c>
      <c r="F327" s="15">
        <f>(D327 + E327) / 2</f>
        <v>27</v>
      </c>
      <c r="G327">
        <v>4</v>
      </c>
      <c r="H327" s="9">
        <v>28.4</v>
      </c>
      <c r="I327" s="3">
        <v>0.82</v>
      </c>
      <c r="J327" s="3">
        <v>0.66</v>
      </c>
      <c r="K327">
        <v>1.3163000000000002</v>
      </c>
    </row>
    <row r="328" spans="1:11">
      <c r="A328" s="4">
        <v>44155</v>
      </c>
      <c r="B328">
        <v>2020</v>
      </c>
      <c r="C328" t="s">
        <v>5</v>
      </c>
      <c r="D328" s="7">
        <v>31</v>
      </c>
      <c r="E328" s="7">
        <v>23</v>
      </c>
      <c r="F328" s="15">
        <f>(D328 + E328) / 2</f>
        <v>27</v>
      </c>
      <c r="G328">
        <v>3</v>
      </c>
      <c r="H328" s="9">
        <v>24.8</v>
      </c>
      <c r="I328" s="3">
        <v>0.8</v>
      </c>
      <c r="J328" s="3">
        <v>0.74</v>
      </c>
      <c r="K328">
        <v>1.3328000000000002</v>
      </c>
    </row>
    <row r="329" spans="1:11">
      <c r="A329" s="4">
        <v>44156</v>
      </c>
      <c r="B329">
        <v>2020</v>
      </c>
      <c r="C329" t="s">
        <v>4</v>
      </c>
      <c r="D329" s="7">
        <v>32</v>
      </c>
      <c r="E329" s="7">
        <v>23</v>
      </c>
      <c r="F329" s="15">
        <f>(D329 + E329) / 2</f>
        <v>27.5</v>
      </c>
      <c r="G329">
        <v>3</v>
      </c>
      <c r="H329" s="9">
        <v>8.6</v>
      </c>
      <c r="I329" s="3">
        <v>0.75</v>
      </c>
      <c r="J329" s="3">
        <v>0.5</v>
      </c>
      <c r="K329">
        <v>1.3340000000000001</v>
      </c>
    </row>
    <row r="330" spans="1:11">
      <c r="A330" s="4">
        <v>44157</v>
      </c>
      <c r="B330">
        <v>2020</v>
      </c>
      <c r="C330" t="s">
        <v>4</v>
      </c>
      <c r="D330" s="7">
        <v>32</v>
      </c>
      <c r="E330" s="7">
        <v>23</v>
      </c>
      <c r="F330" s="15">
        <f>(D330 + E330) / 2</f>
        <v>27.5</v>
      </c>
      <c r="G330">
        <v>3</v>
      </c>
      <c r="H330" s="9">
        <v>5</v>
      </c>
      <c r="I330" s="3">
        <v>0.74</v>
      </c>
      <c r="J330" s="3">
        <v>0.48</v>
      </c>
      <c r="K330">
        <v>1.3373000000000002</v>
      </c>
    </row>
    <row r="331" spans="1:11">
      <c r="A331" s="4">
        <v>44158</v>
      </c>
      <c r="B331">
        <v>2021</v>
      </c>
      <c r="C331" t="s">
        <v>4</v>
      </c>
      <c r="D331" s="7">
        <v>28</v>
      </c>
      <c r="E331" s="7">
        <v>23</v>
      </c>
      <c r="F331" s="15">
        <f>(D331 + E331) / 2</f>
        <v>25.5</v>
      </c>
      <c r="G331">
        <v>4</v>
      </c>
      <c r="H331" s="9">
        <v>4.5</v>
      </c>
      <c r="I331" s="3">
        <v>0.83</v>
      </c>
      <c r="J331" s="3">
        <v>0.72</v>
      </c>
      <c r="K331">
        <v>1.3607000000000002</v>
      </c>
    </row>
    <row r="332" spans="1:11">
      <c r="A332" s="4">
        <v>44159</v>
      </c>
      <c r="B332">
        <v>2021</v>
      </c>
      <c r="C332" t="s">
        <v>4</v>
      </c>
      <c r="D332" s="7">
        <v>28</v>
      </c>
      <c r="E332" s="7">
        <v>23</v>
      </c>
      <c r="F332" s="15">
        <f>(D332 + E332) / 2</f>
        <v>25.5</v>
      </c>
      <c r="G332">
        <v>3</v>
      </c>
      <c r="H332" s="9">
        <v>2.2999999999999998</v>
      </c>
      <c r="I332" s="3">
        <v>0.81</v>
      </c>
      <c r="J332" s="3">
        <v>0.73</v>
      </c>
      <c r="K332">
        <v>1.3624000000000003</v>
      </c>
    </row>
    <row r="333" spans="1:11">
      <c r="A333" s="4">
        <v>44160</v>
      </c>
      <c r="B333">
        <v>2021</v>
      </c>
      <c r="C333" t="s">
        <v>21</v>
      </c>
      <c r="D333" s="7">
        <v>28</v>
      </c>
      <c r="E333" s="7">
        <v>23</v>
      </c>
      <c r="F333" s="15">
        <f>(D333 + E333) / 2</f>
        <v>25.5</v>
      </c>
      <c r="G333">
        <v>5</v>
      </c>
      <c r="H333" s="9">
        <v>38.299999999999997</v>
      </c>
      <c r="I333" s="3">
        <v>0.85</v>
      </c>
      <c r="J333" s="3">
        <v>0.72</v>
      </c>
      <c r="K333">
        <v>1.3910000000000002</v>
      </c>
    </row>
    <row r="334" spans="1:11">
      <c r="A334" s="4">
        <v>44161</v>
      </c>
      <c r="B334">
        <v>2021</v>
      </c>
      <c r="C334" t="s">
        <v>4</v>
      </c>
      <c r="D334" s="7">
        <v>25</v>
      </c>
      <c r="E334" s="7">
        <v>22</v>
      </c>
      <c r="F334" s="15">
        <f>(D334 + E334) / 2</f>
        <v>23.5</v>
      </c>
      <c r="G334">
        <v>4</v>
      </c>
      <c r="H334" s="9">
        <v>20.6</v>
      </c>
      <c r="I334" s="3">
        <v>0.91</v>
      </c>
      <c r="J334" s="3">
        <v>0.7</v>
      </c>
      <c r="K334">
        <v>1.4340000000000002</v>
      </c>
    </row>
    <row r="335" spans="1:11">
      <c r="A335" s="4">
        <v>44162</v>
      </c>
      <c r="B335">
        <v>2021</v>
      </c>
      <c r="C335" t="s">
        <v>4</v>
      </c>
      <c r="D335" s="7">
        <v>30</v>
      </c>
      <c r="E335" s="7">
        <v>23</v>
      </c>
      <c r="F335" s="15">
        <f>(D335 + E335) / 2</f>
        <v>26.5</v>
      </c>
      <c r="G335">
        <v>4</v>
      </c>
      <c r="H335" s="9">
        <v>0.5</v>
      </c>
      <c r="I335" s="3">
        <v>0.78</v>
      </c>
      <c r="J335" s="3">
        <v>0.62</v>
      </c>
      <c r="K335">
        <v>1.3942000000000001</v>
      </c>
    </row>
    <row r="336" spans="1:11">
      <c r="A336" s="4">
        <v>44163</v>
      </c>
      <c r="B336">
        <v>2021</v>
      </c>
      <c r="C336" t="s">
        <v>4</v>
      </c>
      <c r="D336" s="7">
        <v>29</v>
      </c>
      <c r="E336" s="7">
        <v>24</v>
      </c>
      <c r="F336" s="15">
        <f>(D336 + E336) / 2</f>
        <v>26.5</v>
      </c>
      <c r="G336">
        <v>6</v>
      </c>
      <c r="H336" s="9">
        <v>8.5</v>
      </c>
      <c r="I336" s="3">
        <v>0.83</v>
      </c>
      <c r="J336" s="3">
        <v>0.67</v>
      </c>
      <c r="K336">
        <v>1.4003000000000001</v>
      </c>
    </row>
    <row r="337" spans="1:11">
      <c r="A337" s="4">
        <v>44164</v>
      </c>
      <c r="B337">
        <v>2021</v>
      </c>
      <c r="C337" t="s">
        <v>4</v>
      </c>
      <c r="D337" s="7">
        <v>27</v>
      </c>
      <c r="E337" s="7">
        <v>23</v>
      </c>
      <c r="F337" s="15">
        <f>(D337 + E337) / 2</f>
        <v>25</v>
      </c>
      <c r="G337">
        <v>4</v>
      </c>
      <c r="H337" s="9">
        <v>2.2999999999999998</v>
      </c>
      <c r="I337" s="3">
        <v>0.79</v>
      </c>
      <c r="J337" s="3">
        <v>0.7</v>
      </c>
      <c r="K337">
        <v>1.4213000000000002</v>
      </c>
    </row>
    <row r="338" spans="1:11">
      <c r="A338" s="4">
        <v>44165</v>
      </c>
      <c r="B338">
        <v>2021</v>
      </c>
      <c r="C338" t="s">
        <v>5</v>
      </c>
      <c r="D338" s="7">
        <v>29</v>
      </c>
      <c r="E338" s="7">
        <v>23</v>
      </c>
      <c r="F338" s="15">
        <f>(D338 + E338) / 2</f>
        <v>26</v>
      </c>
      <c r="G338">
        <v>7</v>
      </c>
      <c r="H338" s="9">
        <v>5.7</v>
      </c>
      <c r="I338" s="3">
        <v>0.81</v>
      </c>
      <c r="J338" s="3">
        <v>0.62</v>
      </c>
      <c r="K338">
        <v>1.4123000000000001</v>
      </c>
    </row>
    <row r="339" spans="1:11">
      <c r="A339" s="4">
        <v>44166</v>
      </c>
      <c r="B339">
        <v>2021</v>
      </c>
      <c r="C339" t="s">
        <v>5</v>
      </c>
      <c r="D339" s="7">
        <v>31</v>
      </c>
      <c r="E339" s="7">
        <v>23</v>
      </c>
      <c r="F339" s="15">
        <f>(D339 + E339) / 2</f>
        <v>27</v>
      </c>
      <c r="G339">
        <v>8</v>
      </c>
      <c r="H339" s="9">
        <v>3.3</v>
      </c>
      <c r="I339" s="3">
        <v>0.77</v>
      </c>
      <c r="J339" s="3">
        <v>0.51</v>
      </c>
      <c r="K339">
        <v>1.4022000000000001</v>
      </c>
    </row>
    <row r="340" spans="1:11">
      <c r="A340" s="4">
        <v>44167</v>
      </c>
      <c r="B340">
        <v>2021</v>
      </c>
      <c r="C340" t="s">
        <v>5</v>
      </c>
      <c r="D340" s="7">
        <v>28</v>
      </c>
      <c r="E340" s="7">
        <v>23</v>
      </c>
      <c r="F340" s="15">
        <f>(D340 + E340) / 2</f>
        <v>25.5</v>
      </c>
      <c r="G340">
        <v>5</v>
      </c>
      <c r="H340" s="9">
        <v>18</v>
      </c>
      <c r="I340" s="3">
        <v>0.83</v>
      </c>
      <c r="J340" s="3">
        <v>0.82</v>
      </c>
      <c r="K340">
        <v>1.4344000000000001</v>
      </c>
    </row>
    <row r="341" spans="1:11">
      <c r="A341" s="4">
        <v>44168</v>
      </c>
      <c r="B341">
        <v>2021</v>
      </c>
      <c r="C341" t="s">
        <v>4</v>
      </c>
      <c r="D341" s="7">
        <v>27</v>
      </c>
      <c r="E341" s="7">
        <v>23</v>
      </c>
      <c r="F341" s="15">
        <f>(D341 + E341) / 2</f>
        <v>25</v>
      </c>
      <c r="G341">
        <v>3</v>
      </c>
      <c r="H341" s="9">
        <v>4.5</v>
      </c>
      <c r="I341" s="3">
        <v>0.84</v>
      </c>
      <c r="J341" s="3">
        <v>0.75</v>
      </c>
      <c r="K341">
        <v>1.4447000000000001</v>
      </c>
    </row>
    <row r="342" spans="1:11">
      <c r="A342" s="4">
        <v>44169</v>
      </c>
      <c r="B342">
        <v>2021</v>
      </c>
      <c r="C342" t="s">
        <v>5</v>
      </c>
      <c r="D342" s="7">
        <v>31</v>
      </c>
      <c r="E342" s="7">
        <v>23</v>
      </c>
      <c r="F342" s="15">
        <f>(D342 + E342) / 2</f>
        <v>27</v>
      </c>
      <c r="G342">
        <v>5</v>
      </c>
      <c r="H342" s="9">
        <v>4</v>
      </c>
      <c r="I342" s="3">
        <v>0.76</v>
      </c>
      <c r="J342" s="3">
        <v>0.59</v>
      </c>
      <c r="K342">
        <v>1.4207000000000001</v>
      </c>
    </row>
    <row r="343" spans="1:11">
      <c r="A343" s="4">
        <v>44170</v>
      </c>
      <c r="B343">
        <v>2021</v>
      </c>
      <c r="C343" t="s">
        <v>6</v>
      </c>
      <c r="D343" s="7">
        <v>31</v>
      </c>
      <c r="E343" s="7">
        <v>22</v>
      </c>
      <c r="F343" s="15">
        <f>(D343 + E343) / 2</f>
        <v>26.5</v>
      </c>
      <c r="G343">
        <v>6</v>
      </c>
      <c r="H343" s="9">
        <v>0.6</v>
      </c>
      <c r="I343" s="3">
        <v>0.76</v>
      </c>
      <c r="J343" s="3">
        <v>0.43</v>
      </c>
      <c r="K343">
        <v>1.4275000000000002</v>
      </c>
    </row>
    <row r="344" spans="1:11">
      <c r="A344" s="4">
        <v>44171</v>
      </c>
      <c r="B344">
        <v>2021</v>
      </c>
      <c r="C344" t="s">
        <v>4</v>
      </c>
      <c r="D344" s="7">
        <v>27</v>
      </c>
      <c r="E344" s="7">
        <v>23</v>
      </c>
      <c r="F344" s="15">
        <f>(D344 + E344) / 2</f>
        <v>25</v>
      </c>
      <c r="G344">
        <v>4</v>
      </c>
      <c r="H344" s="9">
        <v>3.2</v>
      </c>
      <c r="I344" s="3">
        <v>0.78</v>
      </c>
      <c r="J344" s="3">
        <v>0.65</v>
      </c>
      <c r="K344">
        <v>1.4504000000000001</v>
      </c>
    </row>
    <row r="345" spans="1:11">
      <c r="A345" s="4">
        <v>44172</v>
      </c>
      <c r="B345">
        <v>2021</v>
      </c>
      <c r="C345" t="s">
        <v>6</v>
      </c>
      <c r="D345" s="7">
        <v>31</v>
      </c>
      <c r="E345" s="7">
        <v>23</v>
      </c>
      <c r="F345" s="15">
        <f>(D345 + E345) / 2</f>
        <v>27</v>
      </c>
      <c r="G345">
        <v>4</v>
      </c>
      <c r="H345" s="9">
        <v>0.6</v>
      </c>
      <c r="I345" s="3">
        <v>0.77</v>
      </c>
      <c r="J345" s="3">
        <v>0.56999999999999995</v>
      </c>
      <c r="K345">
        <v>1.4238000000000002</v>
      </c>
    </row>
    <row r="346" spans="1:11">
      <c r="A346" s="4">
        <v>44173</v>
      </c>
      <c r="B346">
        <v>2021</v>
      </c>
      <c r="C346" t="s">
        <v>6</v>
      </c>
      <c r="D346" s="7">
        <v>34</v>
      </c>
      <c r="E346" s="7">
        <v>23</v>
      </c>
      <c r="F346" s="15">
        <f>(D346 + E346) / 2</f>
        <v>28.5</v>
      </c>
      <c r="G346">
        <v>7</v>
      </c>
      <c r="H346" s="9">
        <v>0.2</v>
      </c>
      <c r="I346" s="3">
        <v>0.69</v>
      </c>
      <c r="J346" s="3">
        <v>0.4</v>
      </c>
      <c r="K346">
        <v>1.4058000000000002</v>
      </c>
    </row>
    <row r="347" spans="1:11">
      <c r="A347" s="4">
        <v>44174</v>
      </c>
      <c r="B347">
        <v>2021</v>
      </c>
      <c r="C347" t="s">
        <v>4</v>
      </c>
      <c r="D347" s="7">
        <v>32</v>
      </c>
      <c r="E347" s="7">
        <v>23</v>
      </c>
      <c r="F347" s="15">
        <f>(D347 + E347) / 2</f>
        <v>27.5</v>
      </c>
      <c r="G347">
        <v>5</v>
      </c>
      <c r="H347" s="9">
        <v>1.4</v>
      </c>
      <c r="I347" s="3">
        <v>0.76</v>
      </c>
      <c r="J347" s="3">
        <v>0.43</v>
      </c>
      <c r="K347">
        <v>1.4186000000000001</v>
      </c>
    </row>
    <row r="348" spans="1:11">
      <c r="A348" s="4">
        <v>44175</v>
      </c>
      <c r="B348">
        <v>2021</v>
      </c>
      <c r="C348" t="s">
        <v>14</v>
      </c>
      <c r="D348" s="7">
        <v>31</v>
      </c>
      <c r="E348" s="7">
        <v>22</v>
      </c>
      <c r="F348" s="15">
        <f>(D348 + E348) / 2</f>
        <v>26.5</v>
      </c>
      <c r="G348">
        <v>8</v>
      </c>
      <c r="H348" s="9">
        <v>0</v>
      </c>
      <c r="I348" s="3">
        <v>0.71</v>
      </c>
      <c r="J348" s="3">
        <v>0.25</v>
      </c>
      <c r="K348">
        <v>1.4313000000000002</v>
      </c>
    </row>
    <row r="349" spans="1:11">
      <c r="A349" s="4">
        <v>44176</v>
      </c>
      <c r="B349">
        <v>2021</v>
      </c>
      <c r="C349" t="s">
        <v>38</v>
      </c>
      <c r="D349" s="7">
        <v>32</v>
      </c>
      <c r="E349" s="7">
        <v>22</v>
      </c>
      <c r="F349" s="15">
        <f>(D349 + E349) / 2</f>
        <v>27</v>
      </c>
      <c r="G349">
        <v>5</v>
      </c>
      <c r="H349" s="9">
        <v>0</v>
      </c>
      <c r="I349" s="3">
        <v>0.69</v>
      </c>
      <c r="J349" s="3">
        <v>0.34</v>
      </c>
      <c r="K349">
        <v>1.4249000000000003</v>
      </c>
    </row>
    <row r="350" spans="1:11">
      <c r="A350" s="4">
        <v>44177</v>
      </c>
      <c r="B350">
        <v>2021</v>
      </c>
      <c r="C350" t="s">
        <v>6</v>
      </c>
      <c r="D350" s="7">
        <v>32</v>
      </c>
      <c r="E350" s="7">
        <v>22</v>
      </c>
      <c r="F350" s="15">
        <f>(D350 + E350) / 2</f>
        <v>27</v>
      </c>
      <c r="G350">
        <v>5</v>
      </c>
      <c r="H350" s="9">
        <v>0.7</v>
      </c>
      <c r="I350" s="3">
        <v>0.67</v>
      </c>
      <c r="J350" s="3">
        <v>0.44</v>
      </c>
      <c r="K350">
        <v>1.4253000000000002</v>
      </c>
    </row>
    <row r="351" spans="1:11">
      <c r="A351" s="4">
        <v>44178</v>
      </c>
      <c r="B351">
        <v>2021</v>
      </c>
      <c r="C351" t="s">
        <v>4</v>
      </c>
      <c r="D351" s="7">
        <v>31</v>
      </c>
      <c r="E351" s="7">
        <v>23</v>
      </c>
      <c r="F351" s="15">
        <f>(D351 + E351) / 2</f>
        <v>27</v>
      </c>
      <c r="G351">
        <v>4</v>
      </c>
      <c r="H351" s="9">
        <v>6.7</v>
      </c>
      <c r="I351" s="3">
        <v>0.77</v>
      </c>
      <c r="J351" s="3">
        <v>0.76</v>
      </c>
      <c r="K351">
        <v>1.4300000000000002</v>
      </c>
    </row>
    <row r="352" spans="1:11">
      <c r="A352" s="4">
        <v>44179</v>
      </c>
      <c r="B352">
        <v>2021</v>
      </c>
      <c r="C352" t="s">
        <v>5</v>
      </c>
      <c r="D352" s="7">
        <v>30</v>
      </c>
      <c r="E352" s="7">
        <v>23</v>
      </c>
      <c r="F352" s="15">
        <f>(D352 + E352) / 2</f>
        <v>26.5</v>
      </c>
      <c r="G352">
        <v>4</v>
      </c>
      <c r="H352" s="9">
        <v>8.3000000000000007</v>
      </c>
      <c r="I352" s="3">
        <v>0.79</v>
      </c>
      <c r="J352" s="3">
        <v>0.64</v>
      </c>
      <c r="K352">
        <v>1.4423000000000001</v>
      </c>
    </row>
    <row r="353" spans="1:11">
      <c r="A353" s="4">
        <v>44180</v>
      </c>
      <c r="B353">
        <v>2021</v>
      </c>
      <c r="C353" t="s">
        <v>4</v>
      </c>
      <c r="D353" s="7">
        <v>28</v>
      </c>
      <c r="E353" s="7">
        <v>23</v>
      </c>
      <c r="F353" s="15">
        <f>(D353 + E353) / 2</f>
        <v>25.5</v>
      </c>
      <c r="G353">
        <v>3</v>
      </c>
      <c r="H353" s="9">
        <v>8.1</v>
      </c>
      <c r="I353" s="3">
        <v>0.84</v>
      </c>
      <c r="J353" s="3">
        <v>0.83</v>
      </c>
      <c r="K353">
        <v>1.4618000000000002</v>
      </c>
    </row>
    <row r="354" spans="1:11">
      <c r="A354" s="4">
        <v>44181</v>
      </c>
      <c r="B354">
        <v>2021</v>
      </c>
      <c r="C354" t="s">
        <v>4</v>
      </c>
      <c r="D354" s="7">
        <v>30</v>
      </c>
      <c r="E354" s="7">
        <v>23</v>
      </c>
      <c r="F354" s="15">
        <f>(D354 + E354) / 2</f>
        <v>26.5</v>
      </c>
      <c r="G354">
        <v>4</v>
      </c>
      <c r="H354" s="9">
        <v>1.6</v>
      </c>
      <c r="I354" s="3">
        <v>0.79</v>
      </c>
      <c r="J354" s="3">
        <v>0.56999999999999995</v>
      </c>
      <c r="K354">
        <v>1.4490000000000003</v>
      </c>
    </row>
    <row r="355" spans="1:11">
      <c r="A355" s="4">
        <v>44182</v>
      </c>
      <c r="B355">
        <v>2021</v>
      </c>
      <c r="C355" t="s">
        <v>18</v>
      </c>
      <c r="D355" s="7">
        <v>31</v>
      </c>
      <c r="E355" s="7">
        <v>23</v>
      </c>
      <c r="F355" s="15">
        <f>(D355 + E355) / 2</f>
        <v>27</v>
      </c>
      <c r="G355">
        <v>3</v>
      </c>
      <c r="H355" s="9">
        <v>17.8</v>
      </c>
      <c r="I355" s="3">
        <v>0.79</v>
      </c>
      <c r="J355" s="3">
        <v>0.69</v>
      </c>
      <c r="K355">
        <v>1.4543000000000001</v>
      </c>
    </row>
    <row r="356" spans="1:11">
      <c r="A356" s="4">
        <v>44183</v>
      </c>
      <c r="B356">
        <v>2021</v>
      </c>
      <c r="C356" t="s">
        <v>6</v>
      </c>
      <c r="D356" s="7">
        <v>34</v>
      </c>
      <c r="E356" s="7">
        <v>23</v>
      </c>
      <c r="F356" s="15">
        <f>(D356 + E356) / 2</f>
        <v>28.5</v>
      </c>
      <c r="G356">
        <v>3</v>
      </c>
      <c r="H356" s="9">
        <v>1.6</v>
      </c>
      <c r="I356" s="3">
        <v>0.71</v>
      </c>
      <c r="J356" s="3">
        <v>0.65</v>
      </c>
      <c r="K356">
        <v>1.4361000000000002</v>
      </c>
    </row>
    <row r="357" spans="1:11">
      <c r="A357" s="4">
        <v>44184</v>
      </c>
      <c r="B357">
        <v>2021</v>
      </c>
      <c r="C357" t="s">
        <v>6</v>
      </c>
      <c r="D357" s="7">
        <v>34</v>
      </c>
      <c r="E357" s="7">
        <v>23</v>
      </c>
      <c r="F357" s="15">
        <f>(D357 + E357) / 2</f>
        <v>28.5</v>
      </c>
      <c r="G357">
        <v>3</v>
      </c>
      <c r="H357" s="9">
        <v>1</v>
      </c>
      <c r="I357" s="3">
        <v>0.69</v>
      </c>
      <c r="J357" s="3">
        <v>0.36</v>
      </c>
      <c r="K357">
        <v>1.4368000000000003</v>
      </c>
    </row>
    <row r="358" spans="1:11">
      <c r="A358" s="4">
        <v>44185</v>
      </c>
      <c r="B358">
        <v>2021</v>
      </c>
      <c r="C358" t="s">
        <v>5</v>
      </c>
      <c r="D358" s="7">
        <v>32</v>
      </c>
      <c r="E358" s="7">
        <v>24</v>
      </c>
      <c r="F358" s="15">
        <f>(D358 + E358) / 2</f>
        <v>28</v>
      </c>
      <c r="G358">
        <v>4</v>
      </c>
      <c r="H358" s="9">
        <v>11.9</v>
      </c>
      <c r="I358" s="3">
        <v>0.76</v>
      </c>
      <c r="J358" s="3">
        <v>0.73</v>
      </c>
      <c r="K358">
        <v>1.4508000000000001</v>
      </c>
    </row>
    <row r="359" spans="1:11">
      <c r="A359" s="4">
        <v>44186</v>
      </c>
      <c r="B359">
        <v>2021</v>
      </c>
      <c r="C359" t="s">
        <v>14</v>
      </c>
      <c r="D359" s="7">
        <v>33</v>
      </c>
      <c r="E359" s="7">
        <v>22</v>
      </c>
      <c r="F359" s="15">
        <f>(D359 + E359) / 2</f>
        <v>27.5</v>
      </c>
      <c r="G359">
        <v>6</v>
      </c>
      <c r="H359" s="9">
        <v>0.3</v>
      </c>
      <c r="I359" s="3">
        <v>0.71</v>
      </c>
      <c r="J359" s="3">
        <v>0.25</v>
      </c>
      <c r="K359">
        <v>1.4575000000000002</v>
      </c>
    </row>
    <row r="360" spans="1:11">
      <c r="A360" s="4">
        <v>44187</v>
      </c>
      <c r="B360">
        <v>2021</v>
      </c>
      <c r="C360" t="s">
        <v>4</v>
      </c>
      <c r="D360" s="7">
        <v>32</v>
      </c>
      <c r="E360" s="7">
        <v>23</v>
      </c>
      <c r="F360" s="15">
        <f>(D360 + E360) / 2</f>
        <v>27.5</v>
      </c>
      <c r="G360">
        <v>4</v>
      </c>
      <c r="H360" s="9">
        <v>1.6</v>
      </c>
      <c r="I360" s="3">
        <v>0.71</v>
      </c>
      <c r="J360" s="3">
        <v>0.46</v>
      </c>
      <c r="K360">
        <v>1.4585000000000001</v>
      </c>
    </row>
    <row r="361" spans="1:11">
      <c r="A361" s="4">
        <v>44188</v>
      </c>
      <c r="B361">
        <v>2021</v>
      </c>
      <c r="C361" t="s">
        <v>4</v>
      </c>
      <c r="D361" s="7">
        <v>33</v>
      </c>
      <c r="E361" s="7">
        <v>22</v>
      </c>
      <c r="F361" s="15">
        <f>(D361 + E361) / 2</f>
        <v>27.5</v>
      </c>
      <c r="G361">
        <v>4</v>
      </c>
      <c r="H361" s="9">
        <v>3.2</v>
      </c>
      <c r="I361" s="3">
        <v>0.7</v>
      </c>
      <c r="J361" s="3">
        <v>0.41</v>
      </c>
      <c r="K361">
        <v>1.4606000000000001</v>
      </c>
    </row>
    <row r="362" spans="1:11">
      <c r="A362" s="4">
        <v>44189</v>
      </c>
      <c r="B362">
        <v>2021</v>
      </c>
      <c r="C362" t="s">
        <v>6</v>
      </c>
      <c r="D362" s="7">
        <v>33</v>
      </c>
      <c r="E362" s="7">
        <v>23</v>
      </c>
      <c r="F362" s="15">
        <f>(D362 + E362) / 2</f>
        <v>28</v>
      </c>
      <c r="G362">
        <v>4</v>
      </c>
      <c r="H362" s="9">
        <v>4.3</v>
      </c>
      <c r="I362" s="3">
        <v>0.74</v>
      </c>
      <c r="J362" s="3">
        <v>0.4</v>
      </c>
      <c r="K362">
        <v>1.4569000000000001</v>
      </c>
    </row>
    <row r="363" spans="1:11">
      <c r="A363" s="4">
        <v>44190</v>
      </c>
      <c r="B363">
        <v>2021</v>
      </c>
      <c r="C363" t="s">
        <v>4</v>
      </c>
      <c r="D363" s="7">
        <v>33</v>
      </c>
      <c r="E363" s="7">
        <v>24</v>
      </c>
      <c r="F363" s="15">
        <f>(D363 + E363) / 2</f>
        <v>28.5</v>
      </c>
      <c r="G363">
        <v>4</v>
      </c>
      <c r="H363" s="9">
        <v>1.3</v>
      </c>
      <c r="I363" s="3">
        <v>0.73</v>
      </c>
      <c r="J363" s="3">
        <v>0.56999999999999995</v>
      </c>
      <c r="K363">
        <v>1.4513000000000003</v>
      </c>
    </row>
    <row r="364" spans="1:11">
      <c r="A364" s="4">
        <v>44191</v>
      </c>
      <c r="B364">
        <v>2021</v>
      </c>
      <c r="C364" t="s">
        <v>14</v>
      </c>
      <c r="D364" s="7">
        <v>34</v>
      </c>
      <c r="E364" s="7">
        <v>23</v>
      </c>
      <c r="F364" s="15">
        <f>(D364 + E364) / 2</f>
        <v>28.5</v>
      </c>
      <c r="G364">
        <v>3</v>
      </c>
      <c r="H364" s="9">
        <v>0.5</v>
      </c>
      <c r="I364" s="3">
        <v>0.72</v>
      </c>
      <c r="J364" s="3">
        <v>0.34</v>
      </c>
      <c r="K364">
        <v>1.4516000000000002</v>
      </c>
    </row>
    <row r="365" spans="1:11">
      <c r="A365" s="4">
        <v>44192</v>
      </c>
      <c r="B365">
        <v>2021</v>
      </c>
      <c r="C365" t="s">
        <v>14</v>
      </c>
      <c r="D365" s="7">
        <v>35</v>
      </c>
      <c r="E365" s="7">
        <v>24</v>
      </c>
      <c r="F365" s="15">
        <f>(D365 + E365) / 2</f>
        <v>29.5</v>
      </c>
      <c r="G365">
        <v>5</v>
      </c>
      <c r="H365" s="9">
        <v>0.4</v>
      </c>
      <c r="I365" s="3">
        <v>0.66</v>
      </c>
      <c r="J365" s="3">
        <v>0.18</v>
      </c>
      <c r="K365">
        <v>1.4396000000000002</v>
      </c>
    </row>
    <row r="366" spans="1:11">
      <c r="A366" s="4">
        <v>44193</v>
      </c>
      <c r="B366">
        <v>2021</v>
      </c>
      <c r="C366" t="s">
        <v>6</v>
      </c>
      <c r="D366" s="7">
        <v>34</v>
      </c>
      <c r="E366" s="7">
        <v>23</v>
      </c>
      <c r="F366" s="15">
        <f>(D366 + E366) / 2</f>
        <v>28.5</v>
      </c>
      <c r="G366">
        <v>4</v>
      </c>
      <c r="H366" s="9">
        <v>0.2</v>
      </c>
      <c r="I366" s="3">
        <v>0.65</v>
      </c>
      <c r="J366" s="3">
        <v>0.26</v>
      </c>
      <c r="K366">
        <v>1.4520000000000002</v>
      </c>
    </row>
    <row r="367" spans="1:11">
      <c r="A367" s="4">
        <v>44194</v>
      </c>
      <c r="B367">
        <v>2021</v>
      </c>
      <c r="C367" t="s">
        <v>14</v>
      </c>
      <c r="D367" s="7">
        <v>34</v>
      </c>
      <c r="E367" s="7">
        <v>23</v>
      </c>
      <c r="F367" s="15">
        <f>(D367 + E367) / 2</f>
        <v>28.5</v>
      </c>
      <c r="G367">
        <v>4</v>
      </c>
      <c r="H367" s="9">
        <v>0.1</v>
      </c>
      <c r="I367" s="3">
        <v>0.69</v>
      </c>
      <c r="J367" s="3">
        <v>0.28000000000000003</v>
      </c>
      <c r="K367">
        <v>1.4521000000000002</v>
      </c>
    </row>
    <row r="368" spans="1:11">
      <c r="A368" s="4">
        <v>44195</v>
      </c>
      <c r="B368">
        <v>2021</v>
      </c>
      <c r="C368" t="s">
        <v>6</v>
      </c>
      <c r="D368" s="7">
        <v>36</v>
      </c>
      <c r="E368" s="7">
        <v>23</v>
      </c>
      <c r="F368" s="15">
        <f>(D368 + E368) / 2</f>
        <v>29.5</v>
      </c>
      <c r="G368">
        <v>5</v>
      </c>
      <c r="H368" s="9">
        <v>0.5</v>
      </c>
      <c r="I368" s="3">
        <v>0.67</v>
      </c>
      <c r="J368" s="3">
        <v>0.26</v>
      </c>
      <c r="K368">
        <v>1.4401000000000002</v>
      </c>
    </row>
    <row r="369" spans="1:11">
      <c r="A369" s="4">
        <v>44196</v>
      </c>
      <c r="B369">
        <v>2021</v>
      </c>
      <c r="C369" t="s">
        <v>6</v>
      </c>
      <c r="D369" s="7">
        <v>33</v>
      </c>
      <c r="E369" s="7">
        <v>23</v>
      </c>
      <c r="F369" s="15">
        <f>(D369 + E369) / 2</f>
        <v>28</v>
      </c>
      <c r="G369">
        <v>4</v>
      </c>
      <c r="H369" s="9">
        <v>5.5</v>
      </c>
      <c r="I369" s="3">
        <v>0.72</v>
      </c>
      <c r="J369" s="3">
        <v>0.53</v>
      </c>
      <c r="K369">
        <v>1.4623000000000002</v>
      </c>
    </row>
    <row r="370" spans="1:11">
      <c r="A370" s="4">
        <v>44197</v>
      </c>
      <c r="B370">
        <v>2021</v>
      </c>
      <c r="C370" t="s">
        <v>6</v>
      </c>
      <c r="D370" s="7">
        <v>34</v>
      </c>
      <c r="E370" s="7">
        <v>24</v>
      </c>
      <c r="F370" s="15">
        <f>(D370 + E370) / 2</f>
        <v>29</v>
      </c>
      <c r="G370">
        <v>5</v>
      </c>
      <c r="H370" s="9">
        <v>2.2999999999999998</v>
      </c>
      <c r="I370" s="3">
        <v>0.74</v>
      </c>
      <c r="J370" s="3">
        <v>0.56000000000000005</v>
      </c>
      <c r="K370">
        <v>1.4510000000000001</v>
      </c>
    </row>
    <row r="371" spans="1:11">
      <c r="A371" s="4">
        <v>44198</v>
      </c>
      <c r="B371">
        <v>2021</v>
      </c>
      <c r="C371" t="s">
        <v>5</v>
      </c>
      <c r="D371" s="7">
        <v>31</v>
      </c>
      <c r="E371" s="7">
        <v>24</v>
      </c>
      <c r="F371" s="15">
        <f>(D371 + E371) / 2</f>
        <v>27.5</v>
      </c>
      <c r="G371">
        <v>4</v>
      </c>
      <c r="H371" s="9">
        <v>11.5</v>
      </c>
      <c r="I371" s="3">
        <v>0.8</v>
      </c>
      <c r="J371" s="3">
        <v>0.56999999999999995</v>
      </c>
      <c r="K371">
        <v>1.4778000000000002</v>
      </c>
    </row>
    <row r="372" spans="1:11">
      <c r="A372" s="4">
        <v>44199</v>
      </c>
      <c r="B372">
        <v>2021</v>
      </c>
      <c r="C372" t="s">
        <v>18</v>
      </c>
      <c r="D372" s="7">
        <v>33</v>
      </c>
      <c r="E372" s="7">
        <v>23</v>
      </c>
      <c r="F372" s="15">
        <f>(D372 + E372) / 2</f>
        <v>28</v>
      </c>
      <c r="G372">
        <v>3</v>
      </c>
      <c r="H372" s="9">
        <v>20.2</v>
      </c>
      <c r="I372" s="3">
        <v>0.77</v>
      </c>
      <c r="J372" s="3">
        <v>0.69</v>
      </c>
      <c r="K372">
        <v>1.4838000000000002</v>
      </c>
    </row>
    <row r="373" spans="1:11">
      <c r="A373" s="4">
        <v>44200</v>
      </c>
      <c r="B373">
        <v>2021</v>
      </c>
      <c r="C373" t="s">
        <v>5</v>
      </c>
      <c r="D373" s="7">
        <v>30</v>
      </c>
      <c r="E373" s="7">
        <v>23</v>
      </c>
      <c r="F373" s="15">
        <f>(D373 + E373) / 2</f>
        <v>26.5</v>
      </c>
      <c r="G373">
        <v>4</v>
      </c>
      <c r="H373" s="9">
        <v>7.8</v>
      </c>
      <c r="I373" s="3">
        <v>0.78</v>
      </c>
      <c r="J373" s="3">
        <v>0.67</v>
      </c>
      <c r="K373">
        <v>1.5097000000000003</v>
      </c>
    </row>
    <row r="374" spans="1:11">
      <c r="A374" s="4">
        <v>44201</v>
      </c>
      <c r="B374">
        <v>2021</v>
      </c>
      <c r="C374" t="s">
        <v>5</v>
      </c>
      <c r="D374" s="7">
        <v>32</v>
      </c>
      <c r="E374" s="7">
        <v>23</v>
      </c>
      <c r="F374" s="15">
        <f>(D374 + E374) / 2</f>
        <v>27.5</v>
      </c>
      <c r="G374">
        <v>4</v>
      </c>
      <c r="H374" s="9">
        <v>39.700000000000003</v>
      </c>
      <c r="I374" s="3">
        <v>0.79</v>
      </c>
      <c r="J374" s="3">
        <v>0.72</v>
      </c>
      <c r="K374">
        <v>1.5197000000000003</v>
      </c>
    </row>
    <row r="375" spans="1:11">
      <c r="A375" s="4">
        <v>44202</v>
      </c>
      <c r="B375">
        <v>2021</v>
      </c>
      <c r="C375" t="s">
        <v>4</v>
      </c>
      <c r="D375" s="7">
        <v>32</v>
      </c>
      <c r="E375" s="7">
        <v>23</v>
      </c>
      <c r="F375" s="15">
        <f>(D375 + E375) / 2</f>
        <v>27.5</v>
      </c>
      <c r="G375">
        <v>4</v>
      </c>
      <c r="H375" s="9">
        <v>5.9</v>
      </c>
      <c r="I375" s="3">
        <v>0.78</v>
      </c>
      <c r="J375" s="3">
        <v>0.65</v>
      </c>
      <c r="K375">
        <v>1.5232000000000001</v>
      </c>
    </row>
    <row r="376" spans="1:11">
      <c r="A376" s="4">
        <v>44203</v>
      </c>
      <c r="B376">
        <v>2021</v>
      </c>
      <c r="C376" t="s">
        <v>4</v>
      </c>
      <c r="D376" s="7">
        <v>33</v>
      </c>
      <c r="E376" s="7">
        <v>22</v>
      </c>
      <c r="F376" s="15">
        <f>(D376 + E376) / 2</f>
        <v>27.5</v>
      </c>
      <c r="G376">
        <v>5</v>
      </c>
      <c r="H376" s="9">
        <v>1.7</v>
      </c>
      <c r="I376" s="3">
        <v>0.74</v>
      </c>
      <c r="J376" s="3">
        <v>0.65</v>
      </c>
      <c r="K376">
        <v>1.5242000000000002</v>
      </c>
    </row>
    <row r="377" spans="1:11">
      <c r="A377" s="4">
        <v>44204</v>
      </c>
      <c r="B377">
        <v>2021</v>
      </c>
      <c r="C377" t="s">
        <v>6</v>
      </c>
      <c r="D377" s="7">
        <v>33</v>
      </c>
      <c r="E377" s="7">
        <v>21</v>
      </c>
      <c r="F377" s="15">
        <f>(D377 + E377) / 2</f>
        <v>27</v>
      </c>
      <c r="G377">
        <v>5</v>
      </c>
      <c r="H377" s="9">
        <v>0.8</v>
      </c>
      <c r="I377" s="3">
        <v>0.71</v>
      </c>
      <c r="J377" s="3">
        <v>0.61</v>
      </c>
      <c r="K377">
        <v>1.5319000000000003</v>
      </c>
    </row>
    <row r="378" spans="1:11">
      <c r="A378" s="4">
        <v>44205</v>
      </c>
      <c r="B378">
        <v>2021</v>
      </c>
      <c r="C378" t="s">
        <v>6</v>
      </c>
      <c r="D378" s="7">
        <v>33</v>
      </c>
      <c r="E378" s="7">
        <v>21</v>
      </c>
      <c r="F378" s="15">
        <f>(D378 + E378) / 2</f>
        <v>27</v>
      </c>
      <c r="G378">
        <v>6</v>
      </c>
      <c r="H378" s="9">
        <v>0.2</v>
      </c>
      <c r="I378" s="3">
        <v>0.65</v>
      </c>
      <c r="J378" s="3">
        <v>0.39</v>
      </c>
      <c r="K378">
        <v>1.5320000000000003</v>
      </c>
    </row>
    <row r="379" spans="1:11">
      <c r="A379" s="4">
        <v>44206</v>
      </c>
      <c r="B379">
        <v>2021</v>
      </c>
      <c r="C379" t="s">
        <v>14</v>
      </c>
      <c r="D379" s="7">
        <v>34</v>
      </c>
      <c r="E379" s="7">
        <v>21</v>
      </c>
      <c r="F379" s="15">
        <f>(D379 + E379) / 2</f>
        <v>27.5</v>
      </c>
      <c r="G379">
        <v>7</v>
      </c>
      <c r="H379" s="9">
        <v>0</v>
      </c>
      <c r="I379" s="3">
        <v>0.59</v>
      </c>
      <c r="J379" s="3">
        <v>0.03</v>
      </c>
      <c r="K379">
        <v>1.5248000000000002</v>
      </c>
    </row>
    <row r="380" spans="1:11">
      <c r="A380" s="4">
        <v>44207</v>
      </c>
      <c r="B380">
        <v>2021</v>
      </c>
      <c r="C380" t="s">
        <v>14</v>
      </c>
      <c r="D380" s="7">
        <v>33</v>
      </c>
      <c r="E380" s="7">
        <v>22</v>
      </c>
      <c r="F380" s="15">
        <f>(D380 + E380) / 2</f>
        <v>27.5</v>
      </c>
      <c r="G380">
        <v>7</v>
      </c>
      <c r="H380" s="9">
        <v>0</v>
      </c>
      <c r="I380" s="3">
        <v>0.64</v>
      </c>
      <c r="J380" s="3">
        <v>0.1</v>
      </c>
      <c r="K380">
        <v>1.5248000000000002</v>
      </c>
    </row>
    <row r="381" spans="1:11">
      <c r="A381" s="4">
        <v>44208</v>
      </c>
      <c r="B381">
        <v>2021</v>
      </c>
      <c r="C381" t="s">
        <v>6</v>
      </c>
      <c r="D381" s="7">
        <v>34</v>
      </c>
      <c r="E381" s="7">
        <v>24</v>
      </c>
      <c r="F381" s="15">
        <f>(D381 + E381) / 2</f>
        <v>29</v>
      </c>
      <c r="G381">
        <v>4</v>
      </c>
      <c r="H381" s="9">
        <v>3.2</v>
      </c>
      <c r="I381" s="3">
        <v>0.72</v>
      </c>
      <c r="J381" s="3">
        <v>0.68</v>
      </c>
      <c r="K381">
        <v>1.5248000000000002</v>
      </c>
    </row>
    <row r="382" spans="1:11">
      <c r="A382" s="4">
        <v>44209</v>
      </c>
      <c r="B382">
        <v>2021</v>
      </c>
      <c r="C382" t="s">
        <v>4</v>
      </c>
      <c r="D382" s="7">
        <v>31</v>
      </c>
      <c r="E382" s="7">
        <v>24</v>
      </c>
      <c r="F382" s="15">
        <f>(D382 + E382) / 2</f>
        <v>27.5</v>
      </c>
      <c r="G382">
        <v>3</v>
      </c>
      <c r="H382" s="9">
        <v>5.7</v>
      </c>
      <c r="I382" s="3">
        <v>0.74</v>
      </c>
      <c r="J382" s="3">
        <v>0.68</v>
      </c>
      <c r="K382">
        <v>1.5250000000000001</v>
      </c>
    </row>
    <row r="383" spans="1:11">
      <c r="A383" s="4">
        <v>44210</v>
      </c>
      <c r="B383">
        <v>2021</v>
      </c>
      <c r="C383" t="s">
        <v>5</v>
      </c>
      <c r="D383" s="7">
        <v>28</v>
      </c>
      <c r="E383" s="7">
        <v>24</v>
      </c>
      <c r="F383" s="15">
        <f>(D383 + E383) / 2</f>
        <v>26</v>
      </c>
      <c r="G383">
        <v>3</v>
      </c>
      <c r="H383" s="9">
        <v>11.2</v>
      </c>
      <c r="I383" s="3">
        <v>0.88</v>
      </c>
      <c r="J383" s="3">
        <v>0.71</v>
      </c>
      <c r="K383">
        <v>1.5255000000000001</v>
      </c>
    </row>
    <row r="384" spans="1:11">
      <c r="A384" s="4">
        <v>44211</v>
      </c>
      <c r="B384">
        <v>2021</v>
      </c>
      <c r="C384" t="s">
        <v>5</v>
      </c>
      <c r="D384" s="7">
        <v>31</v>
      </c>
      <c r="E384" s="7">
        <v>24</v>
      </c>
      <c r="F384" s="15">
        <f>(D384 + E384) / 2</f>
        <v>27.5</v>
      </c>
      <c r="G384">
        <v>3</v>
      </c>
      <c r="H384" s="9">
        <v>10.3</v>
      </c>
      <c r="I384" s="3">
        <v>0.82</v>
      </c>
      <c r="J384" s="3">
        <v>0.68</v>
      </c>
      <c r="K384">
        <v>1.5256000000000001</v>
      </c>
    </row>
    <row r="385" spans="1:11">
      <c r="A385" s="4">
        <v>44212</v>
      </c>
      <c r="B385">
        <v>2021</v>
      </c>
      <c r="C385" t="s">
        <v>5</v>
      </c>
      <c r="D385" s="7">
        <v>32</v>
      </c>
      <c r="E385" s="7">
        <v>23</v>
      </c>
      <c r="F385" s="15">
        <f>(D385 + E385) / 2</f>
        <v>27.5</v>
      </c>
      <c r="G385">
        <v>4</v>
      </c>
      <c r="H385" s="9">
        <v>18.399999999999999</v>
      </c>
      <c r="I385" s="3">
        <v>0.77</v>
      </c>
      <c r="J385" s="3">
        <v>0.56999999999999995</v>
      </c>
      <c r="K385">
        <v>1.5268000000000002</v>
      </c>
    </row>
    <row r="386" spans="1:11">
      <c r="A386" s="4">
        <v>44213</v>
      </c>
      <c r="B386">
        <v>2021</v>
      </c>
      <c r="C386" t="s">
        <v>32</v>
      </c>
      <c r="D386" s="7">
        <v>34</v>
      </c>
      <c r="E386" s="7">
        <v>25</v>
      </c>
      <c r="F386" s="15">
        <f>(D386 + E386) / 2</f>
        <v>29.5</v>
      </c>
      <c r="G386">
        <v>4</v>
      </c>
      <c r="H386" s="9">
        <v>9.8000000000000007</v>
      </c>
      <c r="I386" s="3">
        <v>0.76</v>
      </c>
      <c r="J386" s="3">
        <v>0.56000000000000005</v>
      </c>
      <c r="K386">
        <v>1.5267000000000002</v>
      </c>
    </row>
    <row r="387" spans="1:11">
      <c r="A387" s="4">
        <v>44214</v>
      </c>
      <c r="B387">
        <v>2021</v>
      </c>
      <c r="C387" t="s">
        <v>5</v>
      </c>
      <c r="D387" s="7">
        <v>33</v>
      </c>
      <c r="E387" s="7">
        <v>24</v>
      </c>
      <c r="F387" s="15">
        <f>(D387 + E387) / 2</f>
        <v>28.5</v>
      </c>
      <c r="G387">
        <v>6</v>
      </c>
      <c r="H387" s="9">
        <v>16.7</v>
      </c>
      <c r="I387" s="3">
        <v>0.75</v>
      </c>
      <c r="J387" s="3">
        <v>0.62</v>
      </c>
      <c r="K387">
        <v>1.5293000000000001</v>
      </c>
    </row>
    <row r="388" spans="1:11">
      <c r="A388" s="4">
        <v>44215</v>
      </c>
      <c r="B388">
        <v>2021</v>
      </c>
      <c r="C388" t="s">
        <v>5</v>
      </c>
      <c r="D388" s="7">
        <v>31</v>
      </c>
      <c r="E388" s="7">
        <v>24</v>
      </c>
      <c r="F388" s="15">
        <f>(D388 + E388) / 2</f>
        <v>27.5</v>
      </c>
      <c r="G388">
        <v>5</v>
      </c>
      <c r="H388" s="9">
        <v>8.4</v>
      </c>
      <c r="I388" s="3">
        <v>0.8</v>
      </c>
      <c r="J388" s="3">
        <v>0.6</v>
      </c>
      <c r="K388">
        <v>1.5319000000000003</v>
      </c>
    </row>
    <row r="389" spans="1:11">
      <c r="A389" s="4">
        <v>44216</v>
      </c>
      <c r="B389">
        <v>2021</v>
      </c>
      <c r="C389" t="s">
        <v>4</v>
      </c>
      <c r="D389" s="7">
        <v>30</v>
      </c>
      <c r="E389" s="7">
        <v>24</v>
      </c>
      <c r="F389" s="15">
        <f>(D389 + E389) / 2</f>
        <v>27</v>
      </c>
      <c r="G389">
        <v>3</v>
      </c>
      <c r="H389" s="9">
        <v>12.2</v>
      </c>
      <c r="I389" s="3">
        <v>0.83</v>
      </c>
      <c r="J389" s="3">
        <v>0.62</v>
      </c>
      <c r="K389">
        <v>1.5356000000000001</v>
      </c>
    </row>
    <row r="390" spans="1:11">
      <c r="A390" s="4">
        <v>44217</v>
      </c>
      <c r="B390">
        <v>2021</v>
      </c>
      <c r="C390" t="s">
        <v>5</v>
      </c>
      <c r="D390" s="7">
        <v>31</v>
      </c>
      <c r="E390" s="7">
        <v>24</v>
      </c>
      <c r="F390" s="15">
        <f>(D390 + E390) / 2</f>
        <v>27.5</v>
      </c>
      <c r="G390">
        <v>4</v>
      </c>
      <c r="H390" s="9">
        <v>15.1</v>
      </c>
      <c r="I390" s="3">
        <v>0.84</v>
      </c>
      <c r="J390" s="3">
        <v>0.65</v>
      </c>
      <c r="K390">
        <v>1.5389000000000002</v>
      </c>
    </row>
    <row r="391" spans="1:11">
      <c r="A391" s="4">
        <v>44218</v>
      </c>
      <c r="B391">
        <v>2021</v>
      </c>
      <c r="C391" t="s">
        <v>6</v>
      </c>
      <c r="D391" s="7">
        <v>30</v>
      </c>
      <c r="E391" s="7">
        <v>23</v>
      </c>
      <c r="F391" s="15">
        <f>(D391 + E391) / 2</f>
        <v>26.5</v>
      </c>
      <c r="G391">
        <v>4</v>
      </c>
      <c r="H391" s="9">
        <v>6.1</v>
      </c>
      <c r="I391" s="3">
        <v>0.83</v>
      </c>
      <c r="J391" s="3">
        <v>0.7</v>
      </c>
      <c r="K391">
        <v>1.5437000000000001</v>
      </c>
    </row>
    <row r="392" spans="1:11">
      <c r="A392" s="4">
        <v>44219</v>
      </c>
      <c r="B392">
        <v>2021</v>
      </c>
      <c r="C392" t="s">
        <v>5</v>
      </c>
      <c r="D392" s="7">
        <v>31</v>
      </c>
      <c r="E392" s="7">
        <v>24</v>
      </c>
      <c r="F392" s="15">
        <f>(D392 + E392) / 2</f>
        <v>27.5</v>
      </c>
      <c r="G392">
        <v>6</v>
      </c>
      <c r="H392" s="9">
        <v>6.2</v>
      </c>
      <c r="I392" s="3">
        <v>0.79</v>
      </c>
      <c r="J392" s="3">
        <v>0.51</v>
      </c>
      <c r="K392">
        <v>1.5429000000000002</v>
      </c>
    </row>
    <row r="393" spans="1:11">
      <c r="A393" s="4">
        <v>44220</v>
      </c>
      <c r="B393">
        <v>2021</v>
      </c>
      <c r="C393" t="s">
        <v>4</v>
      </c>
      <c r="D393" s="7">
        <v>33</v>
      </c>
      <c r="E393" s="7">
        <v>24</v>
      </c>
      <c r="F393" s="15">
        <f>(D393 + E393) / 2</f>
        <v>28.5</v>
      </c>
      <c r="G393">
        <v>5</v>
      </c>
      <c r="H393" s="9">
        <v>2.8</v>
      </c>
      <c r="I393" s="3">
        <v>0.76</v>
      </c>
      <c r="J393" s="3">
        <v>0.53</v>
      </c>
      <c r="K393">
        <v>1.5412000000000001</v>
      </c>
    </row>
    <row r="394" spans="1:11">
      <c r="A394" s="4">
        <v>44221</v>
      </c>
      <c r="B394">
        <v>2021</v>
      </c>
      <c r="C394" t="s">
        <v>4</v>
      </c>
      <c r="D394" s="7">
        <v>30</v>
      </c>
      <c r="E394" s="7">
        <v>24</v>
      </c>
      <c r="F394" s="15">
        <f>(D394 + E394) / 2</f>
        <v>27</v>
      </c>
      <c r="G394">
        <v>4</v>
      </c>
      <c r="H394" s="9">
        <v>12.7</v>
      </c>
      <c r="I394" s="3">
        <v>0.84</v>
      </c>
      <c r="J394" s="3">
        <v>0.78</v>
      </c>
      <c r="K394">
        <v>1.5506000000000002</v>
      </c>
    </row>
    <row r="395" spans="1:11">
      <c r="A395" s="4">
        <v>44222</v>
      </c>
      <c r="B395">
        <v>2021</v>
      </c>
      <c r="C395" t="s">
        <v>4</v>
      </c>
      <c r="D395" s="7">
        <v>30</v>
      </c>
      <c r="E395" s="7">
        <v>24</v>
      </c>
      <c r="F395" s="15">
        <f>(D395 + E395) / 2</f>
        <v>27</v>
      </c>
      <c r="G395">
        <v>4</v>
      </c>
      <c r="H395" s="9">
        <v>5</v>
      </c>
      <c r="I395" s="3">
        <v>0.83</v>
      </c>
      <c r="J395" s="3">
        <v>0.63</v>
      </c>
      <c r="K395">
        <v>1.5528000000000002</v>
      </c>
    </row>
    <row r="396" spans="1:11">
      <c r="A396" s="4">
        <v>44223</v>
      </c>
      <c r="B396">
        <v>2021</v>
      </c>
      <c r="C396" t="s">
        <v>5</v>
      </c>
      <c r="D396" s="7">
        <v>30</v>
      </c>
      <c r="E396" s="7">
        <v>24</v>
      </c>
      <c r="F396" s="15">
        <f>(D396 + E396) / 2</f>
        <v>27</v>
      </c>
      <c r="G396">
        <v>3</v>
      </c>
      <c r="H396" s="9">
        <v>4.8</v>
      </c>
      <c r="I396" s="3">
        <v>0.83</v>
      </c>
      <c r="J396" s="3">
        <v>0.55000000000000004</v>
      </c>
      <c r="K396">
        <v>1.5550000000000002</v>
      </c>
    </row>
    <row r="397" spans="1:11">
      <c r="A397" s="4">
        <v>44224</v>
      </c>
      <c r="B397">
        <v>2021</v>
      </c>
      <c r="C397" t="s">
        <v>5</v>
      </c>
      <c r="D397" s="7">
        <v>31</v>
      </c>
      <c r="E397" s="7">
        <v>24</v>
      </c>
      <c r="F397" s="15">
        <f>(D397 + E397) / 2</f>
        <v>27.5</v>
      </c>
      <c r="G397">
        <v>5</v>
      </c>
      <c r="H397" s="9">
        <v>3.8</v>
      </c>
      <c r="I397" s="3">
        <v>0.82</v>
      </c>
      <c r="J397" s="3">
        <v>0.45</v>
      </c>
      <c r="K397">
        <v>1.5546000000000002</v>
      </c>
    </row>
    <row r="398" spans="1:11">
      <c r="A398" s="4">
        <v>44225</v>
      </c>
      <c r="B398">
        <v>2021</v>
      </c>
      <c r="C398" t="s">
        <v>5</v>
      </c>
      <c r="D398" s="7">
        <v>32</v>
      </c>
      <c r="E398" s="7">
        <v>23</v>
      </c>
      <c r="F398" s="15">
        <f>(D398 + E398) / 2</f>
        <v>27.5</v>
      </c>
      <c r="G398">
        <v>5</v>
      </c>
      <c r="H398" s="9">
        <v>3.9</v>
      </c>
      <c r="I398" s="3">
        <v>0.8</v>
      </c>
      <c r="J398" s="3">
        <v>0.59</v>
      </c>
      <c r="K398">
        <v>1.5564000000000002</v>
      </c>
    </row>
    <row r="399" spans="1:11">
      <c r="A399" s="4">
        <v>44226</v>
      </c>
      <c r="B399">
        <v>2021</v>
      </c>
      <c r="C399" t="s">
        <v>6</v>
      </c>
      <c r="D399" s="7">
        <v>32</v>
      </c>
      <c r="E399" s="7">
        <v>23</v>
      </c>
      <c r="F399" s="15">
        <f>(D399 + E399) / 2</f>
        <v>27.5</v>
      </c>
      <c r="G399">
        <v>5</v>
      </c>
      <c r="H399" s="9">
        <v>7.8</v>
      </c>
      <c r="I399" s="3">
        <v>0.83</v>
      </c>
      <c r="J399" s="3">
        <v>0.72</v>
      </c>
      <c r="K399">
        <v>1.56</v>
      </c>
    </row>
    <row r="400" spans="1:11">
      <c r="A400" s="4">
        <v>44227</v>
      </c>
      <c r="B400">
        <v>2021</v>
      </c>
      <c r="C400" t="s">
        <v>4</v>
      </c>
      <c r="D400" s="7">
        <v>32</v>
      </c>
      <c r="E400" s="7">
        <v>23</v>
      </c>
      <c r="F400" s="15">
        <f>(D400 + E400) / 2</f>
        <v>27.5</v>
      </c>
      <c r="G400">
        <v>4</v>
      </c>
      <c r="H400" s="9">
        <v>3.9</v>
      </c>
      <c r="I400" s="3">
        <v>0.81</v>
      </c>
      <c r="J400" s="3">
        <v>0.51</v>
      </c>
      <c r="K400">
        <v>1.5619000000000001</v>
      </c>
    </row>
    <row r="401" spans="1:11">
      <c r="A401" s="4">
        <v>44228</v>
      </c>
      <c r="B401">
        <v>2021</v>
      </c>
      <c r="C401" t="s">
        <v>6</v>
      </c>
      <c r="D401" s="7">
        <v>31</v>
      </c>
      <c r="E401" s="7">
        <v>23</v>
      </c>
      <c r="F401" s="15">
        <f>(D401 + E401) / 2</f>
        <v>27</v>
      </c>
      <c r="G401">
        <v>4</v>
      </c>
      <c r="H401" s="9">
        <v>5</v>
      </c>
      <c r="I401" s="3">
        <v>0.81</v>
      </c>
      <c r="J401" s="3">
        <v>0.67</v>
      </c>
      <c r="K401">
        <v>1.5670000000000002</v>
      </c>
    </row>
    <row r="402" spans="1:11">
      <c r="A402" s="4">
        <v>44229</v>
      </c>
      <c r="B402">
        <v>2021</v>
      </c>
      <c r="C402" t="s">
        <v>6</v>
      </c>
      <c r="D402" s="7">
        <v>31</v>
      </c>
      <c r="E402" s="7">
        <v>23</v>
      </c>
      <c r="F402" s="15">
        <f>(D402 + E402) / 2</f>
        <v>27</v>
      </c>
      <c r="G402">
        <v>4</v>
      </c>
      <c r="H402" s="9">
        <v>4</v>
      </c>
      <c r="I402" s="3">
        <v>0.8</v>
      </c>
      <c r="J402" s="3">
        <v>0.66</v>
      </c>
      <c r="K402">
        <v>1.5692000000000002</v>
      </c>
    </row>
    <row r="403" spans="1:11">
      <c r="A403" s="4">
        <v>44230</v>
      </c>
      <c r="B403">
        <v>2021</v>
      </c>
      <c r="C403" t="s">
        <v>5</v>
      </c>
      <c r="D403" s="7">
        <v>32</v>
      </c>
      <c r="E403" s="7">
        <v>23</v>
      </c>
      <c r="F403" s="15">
        <f>(D403 + E403) / 2</f>
        <v>27.5</v>
      </c>
      <c r="G403">
        <v>4</v>
      </c>
      <c r="H403" s="9">
        <v>11.8</v>
      </c>
      <c r="I403" s="3">
        <v>0.81</v>
      </c>
      <c r="J403" s="3">
        <v>0.56999999999999995</v>
      </c>
      <c r="K403">
        <v>1.5727000000000002</v>
      </c>
    </row>
    <row r="404" spans="1:11">
      <c r="A404" s="4">
        <v>44231</v>
      </c>
      <c r="B404">
        <v>2021</v>
      </c>
      <c r="C404" t="s">
        <v>5</v>
      </c>
      <c r="D404" s="7">
        <v>28</v>
      </c>
      <c r="E404" s="7">
        <v>23</v>
      </c>
      <c r="F404" s="15">
        <f>(D404 + E404) / 2</f>
        <v>25.5</v>
      </c>
      <c r="G404">
        <v>5</v>
      </c>
      <c r="H404" s="9">
        <v>14.7</v>
      </c>
      <c r="I404" s="3">
        <v>0.9</v>
      </c>
      <c r="J404" s="3">
        <v>0.65</v>
      </c>
      <c r="K404">
        <v>1.5953000000000002</v>
      </c>
    </row>
    <row r="405" spans="1:11">
      <c r="A405" s="4">
        <v>44232</v>
      </c>
      <c r="B405">
        <v>2021</v>
      </c>
      <c r="C405" t="s">
        <v>6</v>
      </c>
      <c r="D405" s="7">
        <v>30</v>
      </c>
      <c r="E405" s="7">
        <v>24</v>
      </c>
      <c r="F405" s="15">
        <f>(D405 + E405) / 2</f>
        <v>27</v>
      </c>
      <c r="G405">
        <v>4</v>
      </c>
      <c r="H405" s="9">
        <v>4.7</v>
      </c>
      <c r="I405" s="3">
        <v>0.79</v>
      </c>
      <c r="J405" s="3">
        <v>0.69</v>
      </c>
      <c r="K405">
        <v>1.5871000000000002</v>
      </c>
    </row>
    <row r="406" spans="1:11">
      <c r="A406" s="4">
        <v>44233</v>
      </c>
      <c r="B406">
        <v>2021</v>
      </c>
      <c r="C406" t="s">
        <v>4</v>
      </c>
      <c r="D406" s="7">
        <v>32</v>
      </c>
      <c r="E406" s="7">
        <v>23</v>
      </c>
      <c r="F406" s="15">
        <f>(D406 + E406) / 2</f>
        <v>27.5</v>
      </c>
      <c r="G406">
        <v>4</v>
      </c>
      <c r="H406" s="9">
        <v>4.3</v>
      </c>
      <c r="I406" s="3">
        <v>0.75</v>
      </c>
      <c r="J406" s="3">
        <v>0.42</v>
      </c>
      <c r="K406">
        <v>1.5862000000000001</v>
      </c>
    </row>
    <row r="407" spans="1:11">
      <c r="A407" s="4">
        <v>44234</v>
      </c>
      <c r="B407">
        <v>2021</v>
      </c>
      <c r="C407" t="s">
        <v>6</v>
      </c>
      <c r="D407" s="7">
        <v>32</v>
      </c>
      <c r="E407" s="7">
        <v>22</v>
      </c>
      <c r="F407" s="15">
        <f>(D407 + E407) / 2</f>
        <v>27</v>
      </c>
      <c r="G407">
        <v>5</v>
      </c>
      <c r="H407" s="9">
        <v>2.2999999999999998</v>
      </c>
      <c r="I407" s="3">
        <v>0.81</v>
      </c>
      <c r="J407" s="3">
        <v>0.49</v>
      </c>
      <c r="K407">
        <v>1.5911000000000002</v>
      </c>
    </row>
    <row r="408" spans="1:11">
      <c r="A408" s="4">
        <v>44235</v>
      </c>
      <c r="B408">
        <v>2021</v>
      </c>
      <c r="C408" t="s">
        <v>5</v>
      </c>
      <c r="D408" s="7">
        <v>26</v>
      </c>
      <c r="E408" s="7">
        <v>23</v>
      </c>
      <c r="F408" s="15">
        <f>(D408 + E408) / 2</f>
        <v>24.5</v>
      </c>
      <c r="G408">
        <v>3</v>
      </c>
      <c r="H408" s="9">
        <v>12.2</v>
      </c>
      <c r="I408" s="3">
        <v>0.91</v>
      </c>
      <c r="J408" s="3">
        <v>0.68</v>
      </c>
      <c r="K408">
        <v>1.6209000000000002</v>
      </c>
    </row>
    <row r="409" spans="1:11">
      <c r="A409" s="4">
        <v>44236</v>
      </c>
      <c r="B409">
        <v>2021</v>
      </c>
      <c r="C409" t="s">
        <v>6</v>
      </c>
      <c r="D409" s="7">
        <v>32</v>
      </c>
      <c r="E409" s="7">
        <v>23</v>
      </c>
      <c r="F409" s="15">
        <f>(D409 + E409) / 2</f>
        <v>27.5</v>
      </c>
      <c r="G409">
        <v>7</v>
      </c>
      <c r="H409" s="9">
        <v>2.2999999999999998</v>
      </c>
      <c r="I409" s="3">
        <v>0.76</v>
      </c>
      <c r="J409" s="3">
        <v>0.43</v>
      </c>
      <c r="K409">
        <v>1.5964</v>
      </c>
    </row>
    <row r="410" spans="1:11">
      <c r="A410" s="4">
        <v>44237</v>
      </c>
      <c r="B410">
        <v>2021</v>
      </c>
      <c r="C410" t="s">
        <v>6</v>
      </c>
      <c r="D410" s="7">
        <v>33</v>
      </c>
      <c r="E410" s="7">
        <v>24</v>
      </c>
      <c r="F410" s="15">
        <f>(D410 + E410) / 2</f>
        <v>28.5</v>
      </c>
      <c r="G410">
        <v>6</v>
      </c>
      <c r="H410" s="9">
        <v>1.3</v>
      </c>
      <c r="I410" s="3">
        <v>0.76</v>
      </c>
      <c r="J410" s="3">
        <v>0.55000000000000004</v>
      </c>
      <c r="K410">
        <v>1.5901000000000001</v>
      </c>
    </row>
    <row r="411" spans="1:11">
      <c r="A411" s="4">
        <v>44238</v>
      </c>
      <c r="B411">
        <v>2021</v>
      </c>
      <c r="C411" t="s">
        <v>4</v>
      </c>
      <c r="D411" s="7">
        <v>32</v>
      </c>
      <c r="E411" s="7">
        <v>24</v>
      </c>
      <c r="F411" s="15">
        <f>(D411 + E411) / 2</f>
        <v>28</v>
      </c>
      <c r="G411">
        <v>4</v>
      </c>
      <c r="H411" s="9">
        <v>3.7</v>
      </c>
      <c r="I411" s="3">
        <v>0.8</v>
      </c>
      <c r="J411" s="3">
        <v>0.61</v>
      </c>
      <c r="K411">
        <v>1.5958000000000001</v>
      </c>
    </row>
    <row r="412" spans="1:11">
      <c r="A412" s="4">
        <v>44239</v>
      </c>
      <c r="B412">
        <v>2021</v>
      </c>
      <c r="C412" t="s">
        <v>4</v>
      </c>
      <c r="D412" s="7">
        <v>29</v>
      </c>
      <c r="E412" s="7">
        <v>24</v>
      </c>
      <c r="F412" s="15">
        <f>(D412 + E412) / 2</f>
        <v>26.5</v>
      </c>
      <c r="G412">
        <v>6</v>
      </c>
      <c r="H412" s="9">
        <v>3.9</v>
      </c>
      <c r="I412" s="3">
        <v>0.84</v>
      </c>
      <c r="J412" s="3">
        <v>0.61</v>
      </c>
      <c r="K412">
        <v>1.6102000000000001</v>
      </c>
    </row>
    <row r="413" spans="1:11">
      <c r="A413" s="4">
        <v>44240</v>
      </c>
      <c r="B413">
        <v>2021</v>
      </c>
      <c r="C413" t="s">
        <v>14</v>
      </c>
      <c r="D413" s="7">
        <v>32</v>
      </c>
      <c r="E413" s="7">
        <v>24</v>
      </c>
      <c r="F413" s="15">
        <f>(D413 + E413) / 2</f>
        <v>28</v>
      </c>
      <c r="G413">
        <v>6</v>
      </c>
      <c r="H413" s="9">
        <v>0.5</v>
      </c>
      <c r="I413" s="3">
        <v>0.76</v>
      </c>
      <c r="J413" s="3">
        <v>0.43</v>
      </c>
      <c r="K413">
        <v>1.5985000000000003</v>
      </c>
    </row>
    <row r="414" spans="1:11">
      <c r="A414" s="4">
        <v>44241</v>
      </c>
      <c r="B414">
        <v>2021</v>
      </c>
      <c r="C414" t="s">
        <v>4</v>
      </c>
      <c r="D414" s="7">
        <v>32</v>
      </c>
      <c r="E414" s="7">
        <v>24</v>
      </c>
      <c r="F414" s="15">
        <f>(D414 + E414) / 2</f>
        <v>28</v>
      </c>
      <c r="G414">
        <v>5</v>
      </c>
      <c r="H414" s="9">
        <v>1.6</v>
      </c>
      <c r="I414" s="3">
        <v>0.76</v>
      </c>
      <c r="J414" s="3">
        <v>0.57999999999999996</v>
      </c>
      <c r="K414">
        <v>1.5995000000000001</v>
      </c>
    </row>
    <row r="415" spans="1:11">
      <c r="A415" s="4">
        <v>44242</v>
      </c>
      <c r="B415">
        <v>2021</v>
      </c>
      <c r="C415" t="s">
        <v>6</v>
      </c>
      <c r="D415" s="7">
        <v>30</v>
      </c>
      <c r="E415" s="7">
        <v>24</v>
      </c>
      <c r="F415" s="15">
        <f>(D415 + E415) / 2</f>
        <v>27</v>
      </c>
      <c r="G415">
        <v>3</v>
      </c>
      <c r="H415" s="9">
        <v>2.9</v>
      </c>
      <c r="I415" s="3">
        <v>0.81</v>
      </c>
      <c r="J415" s="3">
        <v>0.73</v>
      </c>
      <c r="K415">
        <v>1.6093000000000002</v>
      </c>
    </row>
    <row r="416" spans="1:11">
      <c r="A416" s="4">
        <v>44243</v>
      </c>
      <c r="B416">
        <v>2021</v>
      </c>
      <c r="C416" t="s">
        <v>5</v>
      </c>
      <c r="D416" s="7">
        <v>30</v>
      </c>
      <c r="E416" s="7">
        <v>24</v>
      </c>
      <c r="F416" s="15">
        <f>(D416 + E416) / 2</f>
        <v>27</v>
      </c>
      <c r="G416">
        <v>3</v>
      </c>
      <c r="H416" s="9">
        <v>17.399999999999999</v>
      </c>
      <c r="I416" s="3">
        <v>0.85</v>
      </c>
      <c r="J416" s="3">
        <v>0.8</v>
      </c>
      <c r="K416">
        <v>1.6209000000000002</v>
      </c>
    </row>
    <row r="417" spans="1:11">
      <c r="A417" s="4">
        <v>44244</v>
      </c>
      <c r="B417">
        <v>2021</v>
      </c>
      <c r="C417" t="s">
        <v>5</v>
      </c>
      <c r="D417" s="7">
        <v>29</v>
      </c>
      <c r="E417" s="7">
        <v>24</v>
      </c>
      <c r="F417" s="15">
        <f>(D417 + E417) / 2</f>
        <v>26.5</v>
      </c>
      <c r="G417">
        <v>2</v>
      </c>
      <c r="H417" s="9">
        <v>20.7</v>
      </c>
      <c r="I417" s="3">
        <v>0.87</v>
      </c>
      <c r="J417" s="3">
        <v>0.72</v>
      </c>
      <c r="K417">
        <v>1.6401000000000001</v>
      </c>
    </row>
    <row r="418" spans="1:11">
      <c r="A418" s="4">
        <v>44245</v>
      </c>
      <c r="B418">
        <v>2021</v>
      </c>
      <c r="C418" t="s">
        <v>5</v>
      </c>
      <c r="D418" s="7">
        <v>29</v>
      </c>
      <c r="E418" s="7">
        <v>24</v>
      </c>
      <c r="F418" s="15">
        <f>(D418 + E418) / 2</f>
        <v>26.5</v>
      </c>
      <c r="G418">
        <v>4</v>
      </c>
      <c r="H418" s="9">
        <v>63.7</v>
      </c>
      <c r="I418" s="3">
        <v>0.89</v>
      </c>
      <c r="J418" s="3">
        <v>0.72</v>
      </c>
      <c r="K418">
        <v>1.6856000000000002</v>
      </c>
    </row>
    <row r="419" spans="1:11">
      <c r="A419" s="4">
        <v>44246</v>
      </c>
      <c r="B419">
        <v>2021</v>
      </c>
      <c r="C419" t="s">
        <v>5</v>
      </c>
      <c r="D419" s="7">
        <v>30</v>
      </c>
      <c r="E419" s="7">
        <v>23</v>
      </c>
      <c r="F419" s="15">
        <f>(D419 + E419) / 2</f>
        <v>26.5</v>
      </c>
      <c r="G419">
        <v>4</v>
      </c>
      <c r="H419" s="9">
        <v>14.8</v>
      </c>
      <c r="I419" s="3">
        <v>0.87</v>
      </c>
      <c r="J419" s="3">
        <v>0.68</v>
      </c>
      <c r="K419">
        <v>1.6962000000000002</v>
      </c>
    </row>
    <row r="420" spans="1:11">
      <c r="A420" s="4">
        <v>44247</v>
      </c>
      <c r="B420">
        <v>2021</v>
      </c>
      <c r="C420" t="s">
        <v>5</v>
      </c>
      <c r="D420" s="7">
        <v>30</v>
      </c>
      <c r="E420" s="7">
        <v>24</v>
      </c>
      <c r="F420" s="15">
        <f>(D420 + E420) / 2</f>
        <v>27</v>
      </c>
      <c r="G420">
        <v>4</v>
      </c>
      <c r="H420" s="9">
        <v>15.3</v>
      </c>
      <c r="I420" s="3">
        <v>0.88</v>
      </c>
      <c r="J420" s="3">
        <v>0.8</v>
      </c>
      <c r="K420">
        <v>1.7008000000000001</v>
      </c>
    </row>
    <row r="421" spans="1:11">
      <c r="A421" s="4">
        <v>44248</v>
      </c>
      <c r="B421">
        <v>2021</v>
      </c>
      <c r="C421" t="s">
        <v>5</v>
      </c>
      <c r="D421" s="7">
        <v>30</v>
      </c>
      <c r="E421" s="7">
        <v>24</v>
      </c>
      <c r="F421" s="15">
        <f>(D421 + E421) / 2</f>
        <v>27</v>
      </c>
      <c r="G421">
        <v>3</v>
      </c>
      <c r="H421" s="9">
        <v>5.2</v>
      </c>
      <c r="I421" s="3">
        <v>0.85</v>
      </c>
      <c r="J421" s="3">
        <v>0.55000000000000004</v>
      </c>
      <c r="K421">
        <v>1.7044000000000001</v>
      </c>
    </row>
    <row r="422" spans="1:11">
      <c r="A422" s="4">
        <v>44249</v>
      </c>
      <c r="B422">
        <v>2021</v>
      </c>
      <c r="C422" t="s">
        <v>4</v>
      </c>
      <c r="D422" s="7">
        <v>32</v>
      </c>
      <c r="E422" s="7">
        <v>24</v>
      </c>
      <c r="F422" s="15">
        <f>(D422 + E422) / 2</f>
        <v>28</v>
      </c>
      <c r="G422">
        <v>4</v>
      </c>
      <c r="H422" s="9">
        <v>1.2</v>
      </c>
      <c r="I422" s="3">
        <v>0.8</v>
      </c>
      <c r="J422" s="3">
        <v>0.33</v>
      </c>
      <c r="K422">
        <v>1.6931000000000003</v>
      </c>
    </row>
    <row r="423" spans="1:11">
      <c r="A423" s="4">
        <v>44250</v>
      </c>
      <c r="B423">
        <v>2021</v>
      </c>
      <c r="C423" t="s">
        <v>4</v>
      </c>
      <c r="D423" s="7">
        <v>32</v>
      </c>
      <c r="E423" s="7">
        <v>23</v>
      </c>
      <c r="F423" s="15">
        <f>(D423 + E423) / 2</f>
        <v>27.5</v>
      </c>
      <c r="G423">
        <v>3</v>
      </c>
      <c r="H423" s="9">
        <v>1.6</v>
      </c>
      <c r="I423" s="3">
        <v>0.79</v>
      </c>
      <c r="J423" s="3">
        <v>0.44</v>
      </c>
      <c r="K423">
        <v>1.7002000000000002</v>
      </c>
    </row>
    <row r="424" spans="1:11">
      <c r="A424" s="4">
        <v>44251</v>
      </c>
      <c r="B424">
        <v>2021</v>
      </c>
      <c r="C424" t="s">
        <v>18</v>
      </c>
      <c r="D424" s="7">
        <v>32</v>
      </c>
      <c r="E424" s="7">
        <v>24</v>
      </c>
      <c r="F424" s="15">
        <f>(D424 + E424) / 2</f>
        <v>28</v>
      </c>
      <c r="G424">
        <v>4</v>
      </c>
      <c r="H424" s="9">
        <v>16</v>
      </c>
      <c r="I424" s="3">
        <v>0.83</v>
      </c>
      <c r="J424" s="3">
        <v>0.54</v>
      </c>
      <c r="K424">
        <v>1.7050000000000001</v>
      </c>
    </row>
    <row r="425" spans="1:11">
      <c r="A425" s="4">
        <v>44252</v>
      </c>
      <c r="B425">
        <v>2021</v>
      </c>
      <c r="C425" t="s">
        <v>5</v>
      </c>
      <c r="D425" s="7">
        <v>31</v>
      </c>
      <c r="E425" s="7">
        <v>21</v>
      </c>
      <c r="F425" s="15">
        <f>(D425 + E425) / 2</f>
        <v>26</v>
      </c>
      <c r="G425">
        <v>3</v>
      </c>
      <c r="H425" s="9">
        <v>21</v>
      </c>
      <c r="I425" s="3">
        <v>0.87</v>
      </c>
      <c r="J425" s="3">
        <v>0.57999999999999996</v>
      </c>
      <c r="K425">
        <v>1.7453000000000001</v>
      </c>
    </row>
    <row r="426" spans="1:11">
      <c r="A426" s="4">
        <v>44253</v>
      </c>
      <c r="B426">
        <v>2021</v>
      </c>
      <c r="C426" t="s">
        <v>4</v>
      </c>
      <c r="D426" s="7">
        <v>30</v>
      </c>
      <c r="E426" s="7">
        <v>24</v>
      </c>
      <c r="F426" s="15">
        <f>(D426 + E426) / 2</f>
        <v>27</v>
      </c>
      <c r="G426">
        <v>3</v>
      </c>
      <c r="H426" s="9">
        <v>9.6</v>
      </c>
      <c r="I426" s="3">
        <v>0.88</v>
      </c>
      <c r="J426" s="3">
        <v>0.77</v>
      </c>
      <c r="K426">
        <v>1.7383000000000002</v>
      </c>
    </row>
    <row r="427" spans="1:11">
      <c r="A427" s="4">
        <v>44254</v>
      </c>
      <c r="B427">
        <v>2021</v>
      </c>
      <c r="C427" t="s">
        <v>5</v>
      </c>
      <c r="D427" s="7">
        <v>31</v>
      </c>
      <c r="E427" s="7">
        <v>24</v>
      </c>
      <c r="F427" s="15">
        <f>(D427 + E427) / 2</f>
        <v>27.5</v>
      </c>
      <c r="G427">
        <v>4</v>
      </c>
      <c r="H427" s="9">
        <v>13.1</v>
      </c>
      <c r="I427" s="3">
        <v>0.86</v>
      </c>
      <c r="J427" s="3">
        <v>0.71</v>
      </c>
      <c r="K427">
        <v>1.7404000000000002</v>
      </c>
    </row>
    <row r="428" spans="1:11">
      <c r="A428" s="4">
        <v>44255</v>
      </c>
      <c r="B428">
        <v>2021</v>
      </c>
      <c r="C428" t="s">
        <v>5</v>
      </c>
      <c r="D428" s="7">
        <v>31</v>
      </c>
      <c r="E428" s="7">
        <v>24</v>
      </c>
      <c r="F428" s="15">
        <f>(D428 + E428) / 2</f>
        <v>27.5</v>
      </c>
      <c r="G428">
        <v>3</v>
      </c>
      <c r="H428" s="9">
        <v>7.2</v>
      </c>
      <c r="I428" s="3">
        <v>0.84</v>
      </c>
      <c r="J428" s="3">
        <v>0.55000000000000004</v>
      </c>
      <c r="K428">
        <v>1.7452000000000001</v>
      </c>
    </row>
    <row r="429" spans="1:11">
      <c r="A429" s="4">
        <v>44256</v>
      </c>
      <c r="B429">
        <v>2021</v>
      </c>
      <c r="C429" t="s">
        <v>5</v>
      </c>
      <c r="D429" s="7">
        <v>30</v>
      </c>
      <c r="E429" s="7">
        <v>23</v>
      </c>
      <c r="F429" s="15">
        <f>(D429 + E429) / 2</f>
        <v>26.5</v>
      </c>
      <c r="G429">
        <v>5</v>
      </c>
      <c r="H429" s="9">
        <v>9.4</v>
      </c>
      <c r="I429" s="3">
        <v>0.86</v>
      </c>
      <c r="J429" s="3">
        <v>0.63</v>
      </c>
      <c r="K429">
        <v>1.7650000000000001</v>
      </c>
    </row>
    <row r="430" spans="1:11">
      <c r="A430" s="4">
        <v>44257</v>
      </c>
      <c r="B430">
        <v>2021</v>
      </c>
      <c r="C430" t="s">
        <v>5</v>
      </c>
      <c r="D430" s="7">
        <v>31</v>
      </c>
      <c r="E430" s="7">
        <v>23</v>
      </c>
      <c r="F430" s="15">
        <f>(D430 + E430) / 2</f>
        <v>27</v>
      </c>
      <c r="G430">
        <v>4</v>
      </c>
      <c r="H430" s="9">
        <v>10.9</v>
      </c>
      <c r="I430" s="3">
        <v>0.83</v>
      </c>
      <c r="J430" s="3">
        <v>0.71</v>
      </c>
      <c r="K430">
        <v>1.7652000000000001</v>
      </c>
    </row>
    <row r="431" spans="1:11">
      <c r="A431" s="4">
        <v>44258</v>
      </c>
      <c r="B431">
        <v>2021</v>
      </c>
      <c r="C431" t="s">
        <v>32</v>
      </c>
      <c r="D431" s="7">
        <v>32</v>
      </c>
      <c r="E431" s="7">
        <v>24</v>
      </c>
      <c r="F431" s="15">
        <f>(D431 + E431) / 2</f>
        <v>28</v>
      </c>
      <c r="G431">
        <v>5</v>
      </c>
      <c r="H431" s="9">
        <v>8.1999999999999993</v>
      </c>
      <c r="I431" s="3">
        <v>0.82</v>
      </c>
      <c r="J431" s="3">
        <v>0.52</v>
      </c>
      <c r="K431">
        <v>1.7570000000000001</v>
      </c>
    </row>
    <row r="432" spans="1:11">
      <c r="A432" s="4">
        <v>44259</v>
      </c>
      <c r="B432">
        <v>2021</v>
      </c>
      <c r="C432" t="s">
        <v>5</v>
      </c>
      <c r="D432" s="7">
        <v>31</v>
      </c>
      <c r="E432" s="7">
        <v>24</v>
      </c>
      <c r="F432" s="15">
        <f>(D432 + E432) / 2</f>
        <v>27.5</v>
      </c>
      <c r="G432">
        <v>4</v>
      </c>
      <c r="H432" s="9">
        <v>12.9</v>
      </c>
      <c r="I432" s="3">
        <v>0.85</v>
      </c>
      <c r="J432" s="3">
        <v>0.73</v>
      </c>
      <c r="K432">
        <v>1.7719</v>
      </c>
    </row>
    <row r="433" spans="1:11">
      <c r="A433" s="4">
        <v>44260</v>
      </c>
      <c r="B433">
        <v>2021</v>
      </c>
      <c r="C433" t="s">
        <v>5</v>
      </c>
      <c r="D433" s="7">
        <v>31</v>
      </c>
      <c r="E433" s="7">
        <v>24</v>
      </c>
      <c r="F433" s="15">
        <f>(D433 + E433) / 2</f>
        <v>27.5</v>
      </c>
      <c r="G433">
        <v>4</v>
      </c>
      <c r="H433" s="9">
        <v>15.1</v>
      </c>
      <c r="I433" s="3">
        <v>0.84</v>
      </c>
      <c r="J433" s="3">
        <v>0.69</v>
      </c>
      <c r="K433">
        <v>1.7814000000000001</v>
      </c>
    </row>
    <row r="434" spans="1:11">
      <c r="A434" s="4">
        <v>44261</v>
      </c>
      <c r="B434">
        <v>2021</v>
      </c>
      <c r="C434" t="s">
        <v>5</v>
      </c>
      <c r="D434" s="7">
        <v>30</v>
      </c>
      <c r="E434" s="7">
        <v>24</v>
      </c>
      <c r="F434" s="15">
        <f>(D434 + E434) / 2</f>
        <v>27</v>
      </c>
      <c r="G434">
        <v>3</v>
      </c>
      <c r="H434" s="9">
        <v>12.9</v>
      </c>
      <c r="I434" s="3">
        <v>0.87</v>
      </c>
      <c r="J434" s="3">
        <v>0.71</v>
      </c>
      <c r="K434">
        <v>1.7965000000000002</v>
      </c>
    </row>
    <row r="435" spans="1:11">
      <c r="A435" s="4">
        <v>44262</v>
      </c>
      <c r="B435">
        <v>2021</v>
      </c>
      <c r="C435" t="s">
        <v>5</v>
      </c>
      <c r="D435" s="7">
        <v>31</v>
      </c>
      <c r="E435" s="7">
        <v>24</v>
      </c>
      <c r="F435" s="15">
        <f>(D435 + E435) / 2</f>
        <v>27.5</v>
      </c>
      <c r="G435">
        <v>3</v>
      </c>
      <c r="H435" s="9">
        <v>12.2</v>
      </c>
      <c r="I435" s="3">
        <v>0.85</v>
      </c>
      <c r="J435" s="3">
        <v>0.66</v>
      </c>
      <c r="K435">
        <v>1.7969000000000002</v>
      </c>
    </row>
    <row r="436" spans="1:11">
      <c r="A436" s="4">
        <v>44263</v>
      </c>
      <c r="B436">
        <v>2021</v>
      </c>
      <c r="C436" t="s">
        <v>5</v>
      </c>
      <c r="D436" s="7">
        <v>31</v>
      </c>
      <c r="E436" s="7">
        <v>24</v>
      </c>
      <c r="F436" s="15">
        <f>(D436 + E436) / 2</f>
        <v>27.5</v>
      </c>
      <c r="G436">
        <v>3</v>
      </c>
      <c r="H436" s="9">
        <v>15.1</v>
      </c>
      <c r="I436" s="3">
        <v>0.86</v>
      </c>
      <c r="J436" s="3">
        <v>0.8</v>
      </c>
      <c r="K436">
        <v>1.806</v>
      </c>
    </row>
    <row r="437" spans="1:11">
      <c r="A437" s="4">
        <v>44264</v>
      </c>
      <c r="B437">
        <v>2021</v>
      </c>
      <c r="C437" t="s">
        <v>4</v>
      </c>
      <c r="D437" s="7">
        <v>30</v>
      </c>
      <c r="E437" s="7">
        <v>24</v>
      </c>
      <c r="F437" s="15">
        <f>(D437 + E437) / 2</f>
        <v>27</v>
      </c>
      <c r="G437">
        <v>3</v>
      </c>
      <c r="H437" s="9">
        <v>3.8</v>
      </c>
      <c r="I437" s="3">
        <v>0.85</v>
      </c>
      <c r="J437" s="3">
        <v>0.65</v>
      </c>
      <c r="K437">
        <v>1.8155000000000001</v>
      </c>
    </row>
    <row r="438" spans="1:11">
      <c r="A438" s="4">
        <v>44265</v>
      </c>
      <c r="B438">
        <v>2021</v>
      </c>
      <c r="C438" t="s">
        <v>5</v>
      </c>
      <c r="D438" s="7">
        <v>28</v>
      </c>
      <c r="E438" s="7">
        <v>24</v>
      </c>
      <c r="F438" s="15">
        <f>(D438 + E438) / 2</f>
        <v>26</v>
      </c>
      <c r="G438">
        <v>4</v>
      </c>
      <c r="H438" s="9">
        <v>12.4</v>
      </c>
      <c r="I438" s="3">
        <v>0.88</v>
      </c>
      <c r="J438" s="3">
        <v>0.61</v>
      </c>
      <c r="K438">
        <v>1.8377000000000001</v>
      </c>
    </row>
    <row r="439" spans="1:11">
      <c r="A439" s="4">
        <v>44266</v>
      </c>
      <c r="B439">
        <v>2021</v>
      </c>
      <c r="C439" s="3" t="s">
        <v>14</v>
      </c>
      <c r="D439" s="7">
        <v>30</v>
      </c>
      <c r="E439" s="7">
        <v>20</v>
      </c>
      <c r="F439" s="15">
        <f>(D439 + E439) / 2</f>
        <v>25</v>
      </c>
      <c r="G439">
        <v>4</v>
      </c>
      <c r="H439" s="9">
        <v>0</v>
      </c>
      <c r="I439" s="3">
        <v>0.73</v>
      </c>
      <c r="J439" s="3">
        <v>0.43</v>
      </c>
      <c r="K439">
        <v>1.8377000000000001</v>
      </c>
    </row>
    <row r="440" spans="1:11">
      <c r="A440" s="4">
        <v>44267</v>
      </c>
      <c r="B440">
        <v>2021</v>
      </c>
      <c r="C440" s="3" t="s">
        <v>4</v>
      </c>
      <c r="D440" s="7">
        <v>28</v>
      </c>
      <c r="E440" s="7">
        <v>23</v>
      </c>
      <c r="F440" s="15">
        <f>(D440 + E440) / 2</f>
        <v>25.5</v>
      </c>
      <c r="G440">
        <v>2</v>
      </c>
      <c r="H440" s="9">
        <v>6.4</v>
      </c>
      <c r="I440" s="3">
        <v>0.86</v>
      </c>
      <c r="J440" s="3">
        <v>0.65</v>
      </c>
      <c r="K440">
        <v>1.8378000000000001</v>
      </c>
    </row>
    <row r="441" spans="1:11">
      <c r="A441" s="4">
        <v>44268</v>
      </c>
      <c r="B441">
        <v>2021</v>
      </c>
      <c r="C441" s="3" t="s">
        <v>5</v>
      </c>
      <c r="D441" s="7">
        <v>31</v>
      </c>
      <c r="E441" s="7">
        <v>24</v>
      </c>
      <c r="F441" s="15">
        <f>(D441 + E441) / 2</f>
        <v>27.5</v>
      </c>
      <c r="G441">
        <v>3</v>
      </c>
      <c r="H441" s="9">
        <v>6.2</v>
      </c>
      <c r="I441" s="3">
        <v>0.84</v>
      </c>
      <c r="J441" s="3">
        <v>0.75</v>
      </c>
      <c r="K441">
        <v>1.8377000000000001</v>
      </c>
    </row>
    <row r="442" spans="1:11">
      <c r="A442" s="4">
        <v>44269</v>
      </c>
      <c r="B442">
        <v>2021</v>
      </c>
      <c r="C442" s="3" t="s">
        <v>4</v>
      </c>
      <c r="D442" s="7">
        <v>29</v>
      </c>
      <c r="E442" s="7">
        <v>23</v>
      </c>
      <c r="F442" s="15">
        <f>(D442 + E442) / 2</f>
        <v>26</v>
      </c>
      <c r="G442">
        <v>4</v>
      </c>
      <c r="H442" s="9">
        <v>2.7</v>
      </c>
      <c r="I442" s="3">
        <v>0.79</v>
      </c>
      <c r="J442" s="3">
        <v>0.52</v>
      </c>
      <c r="K442">
        <v>1.8379000000000001</v>
      </c>
    </row>
    <row r="443" spans="1:11">
      <c r="A443" s="4">
        <v>44270</v>
      </c>
      <c r="B443">
        <v>2021</v>
      </c>
      <c r="C443" s="3" t="s">
        <v>6</v>
      </c>
      <c r="D443" s="7">
        <v>31</v>
      </c>
      <c r="E443" s="7">
        <v>23</v>
      </c>
      <c r="F443" s="15">
        <f>(D443 + E443) / 2</f>
        <v>27</v>
      </c>
      <c r="G443">
        <v>4</v>
      </c>
      <c r="H443" s="9">
        <v>4.5999999999999996</v>
      </c>
      <c r="I443" s="3">
        <v>0.84</v>
      </c>
      <c r="J443" s="3">
        <v>0.56999999999999995</v>
      </c>
      <c r="K443">
        <v>1.8379000000000001</v>
      </c>
    </row>
    <row r="444" spans="1:11">
      <c r="A444" s="4">
        <v>44271</v>
      </c>
      <c r="B444">
        <v>2021</v>
      </c>
      <c r="C444" s="3" t="s">
        <v>5</v>
      </c>
      <c r="D444" s="7">
        <v>28</v>
      </c>
      <c r="E444" s="7">
        <v>23</v>
      </c>
      <c r="F444" s="15">
        <f>(D444 + E444) / 2</f>
        <v>25.5</v>
      </c>
      <c r="G444">
        <v>4</v>
      </c>
      <c r="H444" s="9">
        <v>12.9</v>
      </c>
      <c r="I444" s="3">
        <v>0.88</v>
      </c>
      <c r="J444" s="3">
        <v>0.63</v>
      </c>
      <c r="K444">
        <v>1.8386</v>
      </c>
    </row>
    <row r="445" spans="1:11">
      <c r="A445" s="4">
        <v>44272</v>
      </c>
      <c r="B445">
        <v>2021</v>
      </c>
      <c r="C445" s="3" t="s">
        <v>5</v>
      </c>
      <c r="D445" s="7">
        <v>31</v>
      </c>
      <c r="E445" s="7">
        <v>23</v>
      </c>
      <c r="F445" s="15">
        <f>(D445 + E445) / 2</f>
        <v>27</v>
      </c>
      <c r="G445">
        <v>3</v>
      </c>
      <c r="H445" s="9">
        <v>7.5</v>
      </c>
      <c r="I445" s="3">
        <v>0.8</v>
      </c>
      <c r="J445" s="3">
        <v>0.64</v>
      </c>
      <c r="K445">
        <v>1.8386</v>
      </c>
    </row>
    <row r="446" spans="1:11">
      <c r="A446" s="4">
        <v>44273</v>
      </c>
      <c r="B446">
        <v>2021</v>
      </c>
      <c r="C446" s="3" t="s">
        <v>5</v>
      </c>
      <c r="D446" s="7">
        <v>29</v>
      </c>
      <c r="E446" s="7">
        <v>23</v>
      </c>
      <c r="F446" s="15">
        <f>(D446 + E446) / 2</f>
        <v>26</v>
      </c>
      <c r="G446">
        <v>5</v>
      </c>
      <c r="H446" s="9">
        <v>7.5</v>
      </c>
      <c r="I446" s="3">
        <v>0.85</v>
      </c>
      <c r="J446" s="3">
        <v>0.62</v>
      </c>
      <c r="K446">
        <v>1.8394000000000001</v>
      </c>
    </row>
    <row r="447" spans="1:11">
      <c r="A447" s="4">
        <v>44274</v>
      </c>
      <c r="B447">
        <v>2021</v>
      </c>
      <c r="C447" s="3" t="s">
        <v>5</v>
      </c>
      <c r="D447" s="7">
        <v>31</v>
      </c>
      <c r="E447" s="7">
        <v>23</v>
      </c>
      <c r="F447" s="15">
        <f>(D447 + E447) / 2</f>
        <v>27</v>
      </c>
      <c r="G447">
        <v>5</v>
      </c>
      <c r="H447" s="9">
        <v>16</v>
      </c>
      <c r="I447" s="3">
        <v>0.82</v>
      </c>
      <c r="J447" s="3">
        <v>0.56000000000000005</v>
      </c>
      <c r="K447">
        <v>1.8405</v>
      </c>
    </row>
    <row r="448" spans="1:11">
      <c r="A448" s="4">
        <v>44275</v>
      </c>
      <c r="B448">
        <v>2021</v>
      </c>
      <c r="C448" s="3" t="s">
        <v>17</v>
      </c>
      <c r="D448" s="7">
        <v>28</v>
      </c>
      <c r="E448" s="7">
        <v>23</v>
      </c>
      <c r="F448" s="15">
        <f>(D448 + E448) / 2</f>
        <v>25.5</v>
      </c>
      <c r="G448">
        <v>4</v>
      </c>
      <c r="H448" s="9">
        <v>3.2</v>
      </c>
      <c r="I448" s="3">
        <v>0.83</v>
      </c>
      <c r="J448" s="3">
        <v>0.56999999999999995</v>
      </c>
      <c r="K448">
        <v>1.8422000000000001</v>
      </c>
    </row>
    <row r="449" spans="1:11">
      <c r="A449" s="4">
        <v>44276</v>
      </c>
      <c r="B449">
        <v>2021</v>
      </c>
      <c r="C449" s="3" t="s">
        <v>6</v>
      </c>
      <c r="D449" s="7">
        <v>31</v>
      </c>
      <c r="E449" s="7">
        <v>22</v>
      </c>
      <c r="F449" s="15">
        <f>(D449 + E449) / 2</f>
        <v>26.5</v>
      </c>
      <c r="G449">
        <v>5</v>
      </c>
      <c r="H449" s="9">
        <v>0.3</v>
      </c>
      <c r="I449" s="3">
        <v>0.77</v>
      </c>
      <c r="J449" s="3">
        <v>0.56999999999999995</v>
      </c>
      <c r="K449">
        <v>1.8413000000000002</v>
      </c>
    </row>
    <row r="450" spans="1:11">
      <c r="A450" s="4">
        <v>44277</v>
      </c>
      <c r="B450">
        <v>2021</v>
      </c>
      <c r="C450" t="s">
        <v>14</v>
      </c>
      <c r="D450" s="7">
        <v>32</v>
      </c>
      <c r="E450" s="7">
        <v>23</v>
      </c>
      <c r="F450" s="15">
        <f>(D450 + E450) / 2</f>
        <v>27.5</v>
      </c>
      <c r="G450">
        <v>5</v>
      </c>
      <c r="H450" s="9">
        <v>0.2</v>
      </c>
      <c r="I450" s="3">
        <v>0.73</v>
      </c>
      <c r="J450" s="3">
        <v>0.26</v>
      </c>
      <c r="K450">
        <v>1.8406</v>
      </c>
    </row>
    <row r="451" spans="1:11">
      <c r="A451" s="4">
        <v>44278</v>
      </c>
      <c r="B451">
        <v>2021</v>
      </c>
      <c r="C451" t="s">
        <v>6</v>
      </c>
      <c r="D451" s="7">
        <v>32</v>
      </c>
      <c r="E451" s="7">
        <v>22</v>
      </c>
      <c r="F451" s="15">
        <f>(D451 + E451) / 2</f>
        <v>27</v>
      </c>
      <c r="G451">
        <v>5</v>
      </c>
      <c r="H451" s="9">
        <v>5.2</v>
      </c>
      <c r="I451" s="3">
        <v>0.76</v>
      </c>
      <c r="J451" s="3">
        <v>0.65</v>
      </c>
      <c r="K451">
        <v>1.8416000000000001</v>
      </c>
    </row>
    <row r="452" spans="1:11">
      <c r="A452" s="4">
        <v>44279</v>
      </c>
      <c r="B452">
        <v>2021</v>
      </c>
      <c r="C452" t="s">
        <v>6</v>
      </c>
      <c r="D452" s="7">
        <v>31</v>
      </c>
      <c r="E452" s="7">
        <v>23</v>
      </c>
      <c r="F452" s="15">
        <f>(D452 + E452) / 2</f>
        <v>27</v>
      </c>
      <c r="G452">
        <v>5</v>
      </c>
      <c r="H452" s="9">
        <v>0.8</v>
      </c>
      <c r="I452" s="3">
        <v>0.77</v>
      </c>
      <c r="J452" s="3">
        <v>0.39</v>
      </c>
      <c r="K452">
        <v>1.8417000000000001</v>
      </c>
    </row>
    <row r="453" spans="1:11">
      <c r="A453" s="4">
        <v>44280</v>
      </c>
      <c r="B453">
        <v>2021</v>
      </c>
      <c r="C453" t="s">
        <v>6</v>
      </c>
      <c r="D453" s="7">
        <v>32</v>
      </c>
      <c r="E453" s="7">
        <v>23</v>
      </c>
      <c r="F453" s="15">
        <f>(D453 + E453) / 2</f>
        <v>27.5</v>
      </c>
      <c r="G453">
        <v>5</v>
      </c>
      <c r="H453" s="9">
        <v>0.6</v>
      </c>
      <c r="I453" s="3">
        <v>0.77</v>
      </c>
      <c r="J453" s="3">
        <v>0.61</v>
      </c>
      <c r="K453">
        <v>1.8414000000000001</v>
      </c>
    </row>
    <row r="454" spans="1:11">
      <c r="A454" s="4">
        <v>44281</v>
      </c>
      <c r="B454">
        <v>2021</v>
      </c>
      <c r="C454" t="s">
        <v>5</v>
      </c>
      <c r="D454" s="7">
        <v>31</v>
      </c>
      <c r="E454" s="7">
        <v>23</v>
      </c>
      <c r="F454" s="15">
        <f>(D454 + E454) / 2</f>
        <v>27</v>
      </c>
      <c r="G454">
        <v>4</v>
      </c>
      <c r="H454" s="9">
        <v>4</v>
      </c>
      <c r="I454" s="3">
        <v>0.81</v>
      </c>
      <c r="J454" s="3">
        <v>0.48</v>
      </c>
      <c r="K454">
        <v>1.8425</v>
      </c>
    </row>
    <row r="455" spans="1:11">
      <c r="A455" s="4">
        <v>44282</v>
      </c>
      <c r="B455">
        <v>2021</v>
      </c>
      <c r="C455" t="s">
        <v>4</v>
      </c>
      <c r="D455" s="7">
        <v>33</v>
      </c>
      <c r="E455" s="7">
        <v>23</v>
      </c>
      <c r="F455" s="15">
        <f>(D455 + E455) / 2</f>
        <v>28</v>
      </c>
      <c r="G455">
        <v>5</v>
      </c>
      <c r="H455" s="9">
        <v>2.6</v>
      </c>
      <c r="I455" s="3">
        <v>0.75</v>
      </c>
      <c r="J455" s="3">
        <v>0.6</v>
      </c>
      <c r="K455">
        <v>1.8419000000000001</v>
      </c>
    </row>
    <row r="456" spans="1:11">
      <c r="A456" s="4">
        <v>44283</v>
      </c>
      <c r="B456">
        <v>2021</v>
      </c>
      <c r="C456" t="s">
        <v>5</v>
      </c>
      <c r="D456" s="7">
        <v>31</v>
      </c>
      <c r="E456" s="7">
        <v>23</v>
      </c>
      <c r="F456" s="15">
        <f>(D456 + E456) / 2</f>
        <v>27</v>
      </c>
      <c r="G456">
        <v>4</v>
      </c>
      <c r="H456" s="9">
        <v>12.7</v>
      </c>
      <c r="I456" s="3">
        <v>0.82</v>
      </c>
      <c r="J456" s="3">
        <v>0.59</v>
      </c>
      <c r="K456">
        <v>1.8454000000000002</v>
      </c>
    </row>
    <row r="457" spans="1:11">
      <c r="A457" s="4">
        <v>44284</v>
      </c>
      <c r="B457">
        <v>2021</v>
      </c>
      <c r="C457" t="s">
        <v>5</v>
      </c>
      <c r="D457" s="7">
        <v>30</v>
      </c>
      <c r="E457" s="7">
        <v>23</v>
      </c>
      <c r="F457" s="15">
        <f>(D457 + E457) / 2</f>
        <v>26.5</v>
      </c>
      <c r="G457">
        <v>5</v>
      </c>
      <c r="H457" s="9">
        <v>6.3</v>
      </c>
      <c r="I457" s="3">
        <v>0.83</v>
      </c>
      <c r="J457" s="3">
        <v>0.68</v>
      </c>
      <c r="K457">
        <v>1.8477000000000001</v>
      </c>
    </row>
    <row r="458" spans="1:11">
      <c r="A458" s="4">
        <v>44285</v>
      </c>
      <c r="B458">
        <v>2021</v>
      </c>
      <c r="C458" t="s">
        <v>4</v>
      </c>
      <c r="D458" s="7">
        <v>30</v>
      </c>
      <c r="E458" s="7">
        <v>23</v>
      </c>
      <c r="F458" s="15">
        <f>(D458 + E458) / 2</f>
        <v>26.5</v>
      </c>
      <c r="G458">
        <v>4</v>
      </c>
      <c r="H458" s="9">
        <v>7.6</v>
      </c>
      <c r="I458" s="3">
        <v>0.85</v>
      </c>
      <c r="J458" s="3">
        <v>0.69</v>
      </c>
      <c r="K458">
        <v>1.8499000000000001</v>
      </c>
    </row>
    <row r="459" spans="1:11">
      <c r="A459" s="4">
        <v>44286</v>
      </c>
      <c r="B459">
        <v>2021</v>
      </c>
      <c r="C459" t="s">
        <v>4</v>
      </c>
      <c r="D459" s="7">
        <v>28</v>
      </c>
      <c r="E459" s="7">
        <v>23</v>
      </c>
      <c r="F459" s="15">
        <f>(D459 + E459) / 2</f>
        <v>25.5</v>
      </c>
      <c r="G459">
        <v>3</v>
      </c>
      <c r="H459" s="9">
        <v>5.5</v>
      </c>
      <c r="I459" s="3">
        <v>0.83</v>
      </c>
      <c r="J459" s="3">
        <v>0.53</v>
      </c>
      <c r="K459">
        <v>1.8542000000000001</v>
      </c>
    </row>
    <row r="460" spans="1:11">
      <c r="A460" s="4">
        <v>44287</v>
      </c>
      <c r="B460">
        <v>2021</v>
      </c>
      <c r="C460" t="s">
        <v>5</v>
      </c>
      <c r="D460" s="7">
        <v>30</v>
      </c>
      <c r="E460" s="7">
        <v>23</v>
      </c>
      <c r="F460" s="15">
        <f>(D460 + E460) / 2</f>
        <v>26.5</v>
      </c>
      <c r="G460">
        <v>4</v>
      </c>
      <c r="H460" s="9">
        <v>5.4</v>
      </c>
      <c r="I460" s="3">
        <v>0.82</v>
      </c>
      <c r="J460" s="3">
        <v>0.72</v>
      </c>
      <c r="K460">
        <v>1.8533000000000002</v>
      </c>
    </row>
    <row r="461" spans="1:11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5">
        <f>(D461 + E461) / 2</f>
        <v>27.5</v>
      </c>
      <c r="G461">
        <v>3</v>
      </c>
      <c r="H461" s="9">
        <v>6.7</v>
      </c>
      <c r="I461" s="3">
        <v>0.78</v>
      </c>
      <c r="J461" s="3">
        <v>0.49</v>
      </c>
      <c r="K461">
        <v>1.8529000000000002</v>
      </c>
    </row>
    <row r="462" spans="1:11">
      <c r="A462" s="4">
        <v>44289</v>
      </c>
      <c r="B462">
        <v>2021</v>
      </c>
      <c r="C462" t="s">
        <v>17</v>
      </c>
      <c r="D462" s="7">
        <v>29</v>
      </c>
      <c r="E462" s="7">
        <v>23</v>
      </c>
      <c r="F462" s="15">
        <f>(D462 + E462) / 2</f>
        <v>26</v>
      </c>
      <c r="G462">
        <v>5</v>
      </c>
      <c r="H462" s="9">
        <v>2.8</v>
      </c>
      <c r="I462" s="3">
        <v>0.81</v>
      </c>
      <c r="J462" s="3">
        <v>0.6</v>
      </c>
      <c r="K462">
        <v>1.8583000000000001</v>
      </c>
    </row>
    <row r="463" spans="1:11">
      <c r="A463" s="4">
        <v>44290</v>
      </c>
      <c r="B463">
        <v>2021</v>
      </c>
      <c r="C463" t="s">
        <v>6</v>
      </c>
      <c r="D463" s="7">
        <v>30</v>
      </c>
      <c r="E463" s="7">
        <v>23</v>
      </c>
      <c r="F463" s="15">
        <f>(D463 + E463) / 2</f>
        <v>26.5</v>
      </c>
      <c r="G463">
        <v>3</v>
      </c>
      <c r="H463" s="9">
        <v>4.0999999999999996</v>
      </c>
      <c r="I463" s="3">
        <v>0.82</v>
      </c>
      <c r="J463" s="3">
        <v>0.59</v>
      </c>
      <c r="K463">
        <v>1.8582000000000001</v>
      </c>
    </row>
    <row r="464" spans="1:11">
      <c r="A464" s="4">
        <v>44291</v>
      </c>
      <c r="B464">
        <v>2021</v>
      </c>
      <c r="C464" t="s">
        <v>4</v>
      </c>
      <c r="D464" s="7">
        <v>31</v>
      </c>
      <c r="E464" s="7">
        <v>23</v>
      </c>
      <c r="F464" s="15">
        <f>(D464 + E464) / 2</f>
        <v>27</v>
      </c>
      <c r="G464">
        <v>4</v>
      </c>
      <c r="H464" s="9">
        <v>3.8</v>
      </c>
      <c r="I464" s="3">
        <v>0.81</v>
      </c>
      <c r="J464" s="3">
        <v>0.66</v>
      </c>
      <c r="K464">
        <v>1.8580000000000001</v>
      </c>
    </row>
    <row r="465" spans="1:11">
      <c r="A465" s="4">
        <v>44292</v>
      </c>
      <c r="B465">
        <v>2021</v>
      </c>
      <c r="C465" t="s">
        <v>6</v>
      </c>
      <c r="D465" s="7">
        <v>31</v>
      </c>
      <c r="E465" s="7">
        <v>23</v>
      </c>
      <c r="F465" s="15">
        <f>(D465 + E465) / 2</f>
        <v>27</v>
      </c>
      <c r="G465">
        <v>3</v>
      </c>
      <c r="H465" s="9">
        <v>2.2999999999999998</v>
      </c>
      <c r="I465" s="3">
        <v>0.82</v>
      </c>
      <c r="J465" s="3">
        <v>0.7</v>
      </c>
      <c r="K465">
        <v>1.8589000000000002</v>
      </c>
    </row>
    <row r="466" spans="1:11">
      <c r="A466" s="4">
        <v>44293</v>
      </c>
      <c r="B466">
        <v>2021</v>
      </c>
      <c r="C466" t="s">
        <v>4</v>
      </c>
      <c r="D466" s="7">
        <v>28</v>
      </c>
      <c r="E466" s="7">
        <v>23</v>
      </c>
      <c r="F466" s="15">
        <f>(D466 + E466) / 2</f>
        <v>25.5</v>
      </c>
      <c r="G466">
        <v>3</v>
      </c>
      <c r="H466" s="9">
        <v>6.3</v>
      </c>
      <c r="I466" s="3">
        <v>0.83</v>
      </c>
      <c r="J466" s="3">
        <v>0.66</v>
      </c>
      <c r="K466">
        <v>1.8675000000000002</v>
      </c>
    </row>
    <row r="467" spans="1:11">
      <c r="A467" s="4">
        <v>44294</v>
      </c>
      <c r="B467">
        <v>2021</v>
      </c>
      <c r="C467" t="s">
        <v>5</v>
      </c>
      <c r="D467" s="7">
        <v>30</v>
      </c>
      <c r="E467" s="7">
        <v>24</v>
      </c>
      <c r="F467" s="15">
        <f>(D467 + E467) / 2</f>
        <v>27</v>
      </c>
      <c r="G467">
        <v>3</v>
      </c>
      <c r="H467" s="9">
        <v>7.8</v>
      </c>
      <c r="I467" s="3">
        <v>0.84</v>
      </c>
      <c r="J467" s="3">
        <v>0.64</v>
      </c>
      <c r="K467">
        <v>1.8647</v>
      </c>
    </row>
    <row r="468" spans="1:11">
      <c r="A468" s="4">
        <v>44295</v>
      </c>
      <c r="B468">
        <v>2021</v>
      </c>
      <c r="C468" t="s">
        <v>4</v>
      </c>
      <c r="D468" s="7">
        <v>30</v>
      </c>
      <c r="E468" s="7">
        <v>23</v>
      </c>
      <c r="F468" s="15">
        <f>(D468 + E468) / 2</f>
        <v>26.5</v>
      </c>
      <c r="G468">
        <v>4</v>
      </c>
      <c r="H468" s="9">
        <v>6.6</v>
      </c>
      <c r="I468" s="3">
        <v>0.85</v>
      </c>
      <c r="J468" s="3">
        <v>0.66</v>
      </c>
      <c r="K468">
        <v>1.8699000000000001</v>
      </c>
    </row>
    <row r="469" spans="1:11">
      <c r="A469" s="4">
        <v>44296</v>
      </c>
      <c r="B469">
        <v>2021</v>
      </c>
      <c r="C469" t="s">
        <v>5</v>
      </c>
      <c r="D469" s="7">
        <v>29</v>
      </c>
      <c r="E469" s="7">
        <v>23</v>
      </c>
      <c r="F469" s="15">
        <f>(D469 + E469) / 2</f>
        <v>26</v>
      </c>
      <c r="G469">
        <v>4</v>
      </c>
      <c r="H469" s="9">
        <v>23.3</v>
      </c>
      <c r="I469" s="3">
        <v>0.88</v>
      </c>
      <c r="J469" s="3">
        <v>0.75</v>
      </c>
      <c r="K469">
        <v>1.8848</v>
      </c>
    </row>
    <row r="470" spans="1:11">
      <c r="A470" s="4">
        <v>44297</v>
      </c>
      <c r="B470">
        <v>2021</v>
      </c>
      <c r="C470" t="s">
        <v>5</v>
      </c>
      <c r="D470" s="7">
        <v>26</v>
      </c>
      <c r="E470" s="7">
        <v>21</v>
      </c>
      <c r="F470" s="15">
        <f>(D470 + E470) / 2</f>
        <v>23.5</v>
      </c>
      <c r="G470">
        <v>6</v>
      </c>
      <c r="H470" s="9">
        <v>26.7</v>
      </c>
      <c r="I470" s="3">
        <v>0.95</v>
      </c>
      <c r="J470" s="3">
        <v>0.93</v>
      </c>
      <c r="K470">
        <v>1.9221000000000001</v>
      </c>
    </row>
    <row r="471" spans="1:11">
      <c r="A471" s="4">
        <v>44298</v>
      </c>
      <c r="B471">
        <v>2021</v>
      </c>
      <c r="C471" t="s">
        <v>5</v>
      </c>
      <c r="D471" s="7">
        <v>29</v>
      </c>
      <c r="E471" s="7">
        <v>24</v>
      </c>
      <c r="F471" s="15">
        <f>(D471 + E471) / 2</f>
        <v>26.5</v>
      </c>
      <c r="G471">
        <v>3</v>
      </c>
      <c r="H471" s="9">
        <v>14.8</v>
      </c>
      <c r="I471" s="3">
        <v>0.9</v>
      </c>
      <c r="J471" s="3">
        <v>0.69</v>
      </c>
      <c r="K471">
        <v>1.9066000000000001</v>
      </c>
    </row>
    <row r="472" spans="1:11">
      <c r="A472" s="4">
        <v>44299</v>
      </c>
      <c r="B472">
        <v>2021</v>
      </c>
      <c r="C472" t="s">
        <v>17</v>
      </c>
      <c r="D472" s="7">
        <v>25</v>
      </c>
      <c r="E472" s="7">
        <v>22</v>
      </c>
      <c r="F472" s="15">
        <f>(D472 + E472) / 2</f>
        <v>23.5</v>
      </c>
      <c r="G472">
        <v>5</v>
      </c>
      <c r="H472" s="9">
        <v>1.6</v>
      </c>
      <c r="I472" s="3">
        <v>0.9</v>
      </c>
      <c r="J472" s="3">
        <v>0.65</v>
      </c>
      <c r="K472">
        <v>1.9346000000000001</v>
      </c>
    </row>
    <row r="473" spans="1:11">
      <c r="A473" s="4">
        <v>44300</v>
      </c>
      <c r="B473">
        <v>2021</v>
      </c>
      <c r="C473" t="s">
        <v>14</v>
      </c>
      <c r="D473" s="7">
        <v>30</v>
      </c>
      <c r="E473" s="7">
        <v>21</v>
      </c>
      <c r="F473" s="15">
        <f>(D473 + E473) / 2</f>
        <v>25.5</v>
      </c>
      <c r="G473">
        <v>4</v>
      </c>
      <c r="H473" s="9">
        <v>0</v>
      </c>
      <c r="I473" s="3">
        <v>0.75</v>
      </c>
      <c r="J473" s="3">
        <v>0.37</v>
      </c>
      <c r="K473">
        <v>1.9157000000000002</v>
      </c>
    </row>
    <row r="474" spans="1:11">
      <c r="A474" s="4">
        <v>44301</v>
      </c>
      <c r="B474">
        <v>2021</v>
      </c>
      <c r="C474" t="s">
        <v>14</v>
      </c>
      <c r="D474" s="7">
        <v>33</v>
      </c>
      <c r="E474" s="7">
        <v>24</v>
      </c>
      <c r="F474" s="15">
        <f>(D474 + E474) / 2</f>
        <v>28.5</v>
      </c>
      <c r="G474">
        <v>5</v>
      </c>
      <c r="H474" s="9">
        <v>0</v>
      </c>
      <c r="I474" s="3">
        <v>0.69</v>
      </c>
      <c r="J474" s="3">
        <v>0.1</v>
      </c>
      <c r="K474">
        <v>1.8938000000000001</v>
      </c>
    </row>
    <row r="475" spans="1:11">
      <c r="A475" s="4">
        <v>44302</v>
      </c>
      <c r="B475">
        <v>2021</v>
      </c>
      <c r="C475" t="s">
        <v>14</v>
      </c>
      <c r="D475" s="7">
        <v>32</v>
      </c>
      <c r="E475" s="7">
        <v>25</v>
      </c>
      <c r="F475" s="15">
        <f>(D475 + E475) / 2</f>
        <v>28.5</v>
      </c>
      <c r="G475">
        <v>5</v>
      </c>
      <c r="H475" s="9">
        <v>0</v>
      </c>
      <c r="I475" s="3">
        <v>0.7</v>
      </c>
      <c r="J475" s="3">
        <v>0.18</v>
      </c>
      <c r="K475">
        <v>1.8938000000000001</v>
      </c>
    </row>
    <row r="476" spans="1:11">
      <c r="A476" s="4">
        <v>44303</v>
      </c>
      <c r="B476">
        <v>2021</v>
      </c>
      <c r="C476" t="s">
        <v>14</v>
      </c>
      <c r="D476" s="7">
        <v>33</v>
      </c>
      <c r="E476" s="7">
        <v>25</v>
      </c>
      <c r="F476" s="15">
        <f>(D476 + E476) / 2</f>
        <v>29</v>
      </c>
      <c r="G476">
        <v>4</v>
      </c>
      <c r="H476" s="9">
        <v>0</v>
      </c>
      <c r="I476" s="3">
        <v>0.67</v>
      </c>
      <c r="J476" s="3">
        <v>0.09</v>
      </c>
      <c r="K476">
        <v>1.8908</v>
      </c>
    </row>
    <row r="477" spans="1:11">
      <c r="A477" s="4">
        <v>44304</v>
      </c>
      <c r="B477">
        <v>2021</v>
      </c>
      <c r="C477" t="s">
        <v>14</v>
      </c>
      <c r="D477" s="7">
        <v>33</v>
      </c>
      <c r="E477" s="7">
        <v>24</v>
      </c>
      <c r="F477" s="15">
        <f>(D477 + E477) / 2</f>
        <v>28.5</v>
      </c>
      <c r="G477">
        <v>4</v>
      </c>
      <c r="H477" s="9">
        <v>0</v>
      </c>
      <c r="I477" s="3">
        <v>0.64</v>
      </c>
      <c r="J477" s="3">
        <v>0.16</v>
      </c>
      <c r="K477">
        <v>1.8938000000000001</v>
      </c>
    </row>
    <row r="478" spans="1:11">
      <c r="A478" s="4">
        <v>44305</v>
      </c>
      <c r="B478">
        <v>2021</v>
      </c>
      <c r="C478" t="s">
        <v>14</v>
      </c>
      <c r="D478" s="7">
        <v>33</v>
      </c>
      <c r="E478" s="7">
        <v>24</v>
      </c>
      <c r="F478" s="15">
        <f>(D478 + E478) / 2</f>
        <v>28.5</v>
      </c>
      <c r="G478">
        <v>4</v>
      </c>
      <c r="H478" s="9">
        <v>0</v>
      </c>
      <c r="I478" s="3">
        <v>0.67</v>
      </c>
      <c r="J478" s="3">
        <v>0.2</v>
      </c>
      <c r="K478">
        <v>1.8938000000000001</v>
      </c>
    </row>
    <row r="479" spans="1:11">
      <c r="A479" s="4">
        <v>44306</v>
      </c>
      <c r="B479">
        <v>2021</v>
      </c>
      <c r="C479" t="s">
        <v>14</v>
      </c>
      <c r="D479" s="7">
        <v>33</v>
      </c>
      <c r="E479" s="7">
        <v>24</v>
      </c>
      <c r="F479" s="15">
        <f>(D479 + E479) / 2</f>
        <v>28.5</v>
      </c>
      <c r="G479">
        <v>6</v>
      </c>
      <c r="H479" s="9">
        <v>0</v>
      </c>
      <c r="I479" s="3">
        <v>0.64</v>
      </c>
      <c r="J479" s="3">
        <v>0.31</v>
      </c>
      <c r="K479">
        <v>1.8938000000000001</v>
      </c>
    </row>
    <row r="480" spans="1:11">
      <c r="A480" s="4">
        <v>44307</v>
      </c>
      <c r="B480">
        <v>2021</v>
      </c>
      <c r="C480" t="s">
        <v>6</v>
      </c>
      <c r="D480" s="7">
        <v>33</v>
      </c>
      <c r="E480" s="7">
        <v>25</v>
      </c>
      <c r="F480" s="15">
        <f>(D480 + E480) / 2</f>
        <v>29</v>
      </c>
      <c r="G480">
        <v>6</v>
      </c>
      <c r="H480" s="9">
        <v>0.1</v>
      </c>
      <c r="I480" s="3">
        <v>0.66</v>
      </c>
      <c r="J480" s="3">
        <v>0.37</v>
      </c>
      <c r="K480">
        <v>1.8909</v>
      </c>
    </row>
    <row r="481" spans="1:11">
      <c r="A481" s="4">
        <v>44308</v>
      </c>
      <c r="B481">
        <v>2021</v>
      </c>
      <c r="C481" t="s">
        <v>6</v>
      </c>
      <c r="D481" s="7">
        <v>33</v>
      </c>
      <c r="E481" s="7">
        <v>25</v>
      </c>
      <c r="F481" s="15">
        <f>(D481 + E481) / 2</f>
        <v>29</v>
      </c>
      <c r="G481">
        <v>5</v>
      </c>
      <c r="H481" s="9">
        <v>0.5</v>
      </c>
      <c r="I481" s="3">
        <v>0.65</v>
      </c>
      <c r="J481" s="3">
        <v>0.6</v>
      </c>
      <c r="K481">
        <v>1.8912000000000002</v>
      </c>
    </row>
    <row r="482" spans="1:11">
      <c r="A482" s="4">
        <v>44309</v>
      </c>
      <c r="B482">
        <v>2021</v>
      </c>
      <c r="C482" t="s">
        <v>6</v>
      </c>
      <c r="D482" s="7">
        <v>32</v>
      </c>
      <c r="E482" s="7">
        <v>23</v>
      </c>
      <c r="F482" s="15">
        <f>(D482 + E482) / 2</f>
        <v>27.5</v>
      </c>
      <c r="G482">
        <v>4</v>
      </c>
      <c r="H482" s="9">
        <v>3.4</v>
      </c>
      <c r="I482" s="3">
        <v>0.74</v>
      </c>
      <c r="J482" s="3">
        <v>0.61</v>
      </c>
      <c r="K482">
        <v>1.9028</v>
      </c>
    </row>
    <row r="483" spans="1:11">
      <c r="A483" s="4">
        <v>44310</v>
      </c>
      <c r="B483">
        <v>2021</v>
      </c>
      <c r="C483" t="s">
        <v>5</v>
      </c>
      <c r="D483" s="7">
        <v>32</v>
      </c>
      <c r="E483" s="7">
        <v>23</v>
      </c>
      <c r="F483" s="15">
        <f>(D483 + E483) / 2</f>
        <v>27.5</v>
      </c>
      <c r="G483">
        <v>5</v>
      </c>
      <c r="H483" s="9">
        <v>7</v>
      </c>
      <c r="I483" s="3">
        <v>0.77</v>
      </c>
      <c r="J483" s="3">
        <v>0.5</v>
      </c>
      <c r="K483">
        <v>1.907</v>
      </c>
    </row>
    <row r="484" spans="1:11">
      <c r="A484" s="4">
        <v>44311</v>
      </c>
      <c r="B484">
        <v>2021</v>
      </c>
      <c r="C484" t="s">
        <v>6</v>
      </c>
      <c r="D484" s="7">
        <v>32</v>
      </c>
      <c r="E484" s="7">
        <v>24</v>
      </c>
      <c r="F484" s="15">
        <f>(D484 + E484) / 2</f>
        <v>28</v>
      </c>
      <c r="G484">
        <v>4</v>
      </c>
      <c r="H484" s="9">
        <v>1.9</v>
      </c>
      <c r="I484" s="3">
        <v>0.75</v>
      </c>
      <c r="J484" s="3">
        <v>0.51</v>
      </c>
      <c r="K484">
        <v>1.9046000000000001</v>
      </c>
    </row>
    <row r="485" spans="1:11">
      <c r="A485" s="4">
        <v>44312</v>
      </c>
      <c r="B485">
        <v>2021</v>
      </c>
      <c r="C485" t="s">
        <v>6</v>
      </c>
      <c r="D485" s="7">
        <v>32</v>
      </c>
      <c r="E485" s="7">
        <v>24</v>
      </c>
      <c r="F485" s="15">
        <f>(D485 + E485) / 2</f>
        <v>28</v>
      </c>
      <c r="G485">
        <v>4</v>
      </c>
      <c r="H485" s="9">
        <v>0.5</v>
      </c>
      <c r="I485" s="3">
        <v>0.73</v>
      </c>
      <c r="J485" s="3">
        <v>0.45</v>
      </c>
      <c r="K485">
        <v>1.9049</v>
      </c>
    </row>
    <row r="486" spans="1:11">
      <c r="A486" s="4">
        <v>44313</v>
      </c>
      <c r="B486">
        <v>2021</v>
      </c>
      <c r="C486" t="s">
        <v>6</v>
      </c>
      <c r="D486" s="7">
        <v>32</v>
      </c>
      <c r="E486" s="7">
        <v>25</v>
      </c>
      <c r="F486" s="15">
        <f>(D486 + E486) / 2</f>
        <v>28.5</v>
      </c>
      <c r="G486">
        <v>5</v>
      </c>
      <c r="H486" s="9">
        <v>0.6</v>
      </c>
      <c r="I486" s="3">
        <v>0.69</v>
      </c>
      <c r="J486" s="3">
        <v>0.48</v>
      </c>
      <c r="K486">
        <v>1.9018000000000002</v>
      </c>
    </row>
    <row r="487" spans="1:11">
      <c r="A487" s="4">
        <v>44314</v>
      </c>
      <c r="B487">
        <v>2021</v>
      </c>
      <c r="C487" t="s">
        <v>4</v>
      </c>
      <c r="D487" s="7">
        <v>31</v>
      </c>
      <c r="E487" s="7">
        <v>23</v>
      </c>
      <c r="F487" s="15">
        <f>(D487 + E487) / 2</f>
        <v>27</v>
      </c>
      <c r="G487">
        <v>5</v>
      </c>
      <c r="H487" s="9">
        <v>2.2000000000000002</v>
      </c>
      <c r="I487" s="3">
        <v>0.7</v>
      </c>
      <c r="J487" s="3">
        <v>0.57999999999999996</v>
      </c>
      <c r="K487">
        <v>1.9141000000000001</v>
      </c>
    </row>
    <row r="488" spans="1:11">
      <c r="A488" s="4">
        <v>44315</v>
      </c>
      <c r="B488">
        <v>2021</v>
      </c>
      <c r="C488" t="s">
        <v>5</v>
      </c>
      <c r="D488" s="7">
        <v>32</v>
      </c>
      <c r="E488" s="7">
        <v>25</v>
      </c>
      <c r="F488" s="15">
        <f>(D488 + E488) / 2</f>
        <v>28.5</v>
      </c>
      <c r="G488">
        <v>5</v>
      </c>
      <c r="H488" s="9">
        <v>3</v>
      </c>
      <c r="I488" s="3">
        <v>0.66</v>
      </c>
      <c r="J488" s="3">
        <v>0.44</v>
      </c>
      <c r="K488">
        <v>1.9048</v>
      </c>
    </row>
    <row r="489" spans="1:11">
      <c r="A489" s="4">
        <v>44316</v>
      </c>
      <c r="B489">
        <v>2021</v>
      </c>
      <c r="C489" t="s">
        <v>6</v>
      </c>
      <c r="D489" s="7">
        <v>33</v>
      </c>
      <c r="E489" s="7">
        <v>24</v>
      </c>
      <c r="F489" s="15">
        <f>(D489 + E489) / 2</f>
        <v>28.5</v>
      </c>
      <c r="G489">
        <v>4</v>
      </c>
      <c r="H489" s="9">
        <v>0.8</v>
      </c>
      <c r="I489" s="3">
        <v>0.72</v>
      </c>
      <c r="J489" s="3">
        <v>0.48</v>
      </c>
      <c r="K489">
        <v>1.9053</v>
      </c>
    </row>
    <row r="490" spans="1:11">
      <c r="A490" s="4">
        <v>44317</v>
      </c>
      <c r="B490">
        <v>2021</v>
      </c>
      <c r="C490" t="s">
        <v>4</v>
      </c>
      <c r="D490" s="7">
        <v>32</v>
      </c>
      <c r="E490" s="7">
        <v>24</v>
      </c>
      <c r="F490" s="15">
        <f>(D490 + E490) / 2</f>
        <v>28</v>
      </c>
      <c r="G490">
        <v>4</v>
      </c>
      <c r="H490" s="9">
        <v>4</v>
      </c>
      <c r="I490" s="3">
        <v>0.74</v>
      </c>
      <c r="J490" s="3">
        <v>0.74</v>
      </c>
      <c r="K490">
        <v>1.9113000000000002</v>
      </c>
    </row>
    <row r="491" spans="1:11">
      <c r="A491" s="4">
        <v>44318</v>
      </c>
      <c r="B491">
        <v>2021</v>
      </c>
      <c r="C491" t="s">
        <v>6</v>
      </c>
      <c r="D491" s="7">
        <v>32</v>
      </c>
      <c r="E491" s="7">
        <v>24</v>
      </c>
      <c r="F491" s="15">
        <f>(D491 + E491) / 2</f>
        <v>28</v>
      </c>
      <c r="G491">
        <v>4</v>
      </c>
      <c r="H491" s="9">
        <v>8.6</v>
      </c>
      <c r="I491" s="3">
        <v>0.79</v>
      </c>
      <c r="J491" s="3">
        <v>0.66</v>
      </c>
      <c r="K491">
        <v>1.9166000000000001</v>
      </c>
    </row>
    <row r="492" spans="1:11">
      <c r="A492" s="4">
        <v>44319</v>
      </c>
      <c r="B492">
        <v>2021</v>
      </c>
      <c r="C492" t="s">
        <v>5</v>
      </c>
      <c r="D492" s="7">
        <v>32</v>
      </c>
      <c r="E492" s="7">
        <v>25</v>
      </c>
      <c r="F492" s="15">
        <f>(D492 + E492) / 2</f>
        <v>28.5</v>
      </c>
      <c r="G492">
        <v>3</v>
      </c>
      <c r="H492" s="9">
        <v>7.3</v>
      </c>
      <c r="I492" s="3">
        <v>0.75</v>
      </c>
      <c r="J492" s="3">
        <v>0.53</v>
      </c>
      <c r="K492">
        <v>1.9173</v>
      </c>
    </row>
    <row r="493" spans="1:11">
      <c r="A493" s="4">
        <v>44320</v>
      </c>
      <c r="B493">
        <v>2021</v>
      </c>
      <c r="C493" t="s">
        <v>6</v>
      </c>
      <c r="D493" s="7">
        <v>32</v>
      </c>
      <c r="E493" s="7">
        <v>24</v>
      </c>
      <c r="F493" s="15">
        <f>(D493 + E493) / 2</f>
        <v>28</v>
      </c>
      <c r="G493">
        <v>3</v>
      </c>
      <c r="H493" s="9">
        <v>4.2</v>
      </c>
      <c r="I493" s="3">
        <v>0.76</v>
      </c>
      <c r="J493" s="3">
        <v>0.67</v>
      </c>
      <c r="K493">
        <v>1.9239000000000002</v>
      </c>
    </row>
    <row r="494" spans="1:11">
      <c r="A494" s="4">
        <v>44321</v>
      </c>
      <c r="B494">
        <v>2021</v>
      </c>
      <c r="C494" t="s">
        <v>5</v>
      </c>
      <c r="D494" s="7">
        <v>31</v>
      </c>
      <c r="E494" s="7">
        <v>24</v>
      </c>
      <c r="F494" s="15">
        <f>(D494 + E494) / 2</f>
        <v>27.5</v>
      </c>
      <c r="G494">
        <v>3</v>
      </c>
      <c r="H494" s="9">
        <v>7.1</v>
      </c>
      <c r="I494" s="3">
        <v>0.78</v>
      </c>
      <c r="J494" s="3">
        <v>0.67</v>
      </c>
      <c r="K494">
        <v>1.9328000000000001</v>
      </c>
    </row>
    <row r="495" spans="1:11">
      <c r="A495" s="4">
        <v>44322</v>
      </c>
      <c r="B495">
        <v>2021</v>
      </c>
      <c r="C495" t="s">
        <v>6</v>
      </c>
      <c r="D495" s="7">
        <v>32</v>
      </c>
      <c r="E495" s="7">
        <v>24</v>
      </c>
      <c r="F495" s="15">
        <f>(D495 + E495) / 2</f>
        <v>28</v>
      </c>
      <c r="G495">
        <v>5</v>
      </c>
      <c r="H495" s="9">
        <v>1.8</v>
      </c>
      <c r="I495" s="3">
        <v>0.71</v>
      </c>
      <c r="J495" s="3">
        <v>0.64</v>
      </c>
      <c r="K495">
        <v>1.9296000000000002</v>
      </c>
    </row>
    <row r="496" spans="1:11">
      <c r="A496" s="4">
        <v>44323</v>
      </c>
      <c r="B496">
        <v>2021</v>
      </c>
      <c r="C496" t="s">
        <v>4</v>
      </c>
      <c r="D496" s="7">
        <v>29</v>
      </c>
      <c r="E496" s="7">
        <v>23</v>
      </c>
      <c r="F496" s="15">
        <f>(D496 + E496) / 2</f>
        <v>26</v>
      </c>
      <c r="G496">
        <v>5</v>
      </c>
      <c r="H496" s="9">
        <v>6.3</v>
      </c>
      <c r="I496" s="3">
        <v>0.8</v>
      </c>
      <c r="J496" s="3">
        <v>0.59</v>
      </c>
      <c r="K496">
        <v>1.9528000000000001</v>
      </c>
    </row>
    <row r="497" spans="1:11">
      <c r="A497" s="4">
        <v>44324</v>
      </c>
      <c r="B497">
        <v>2021</v>
      </c>
      <c r="C497" t="s">
        <v>18</v>
      </c>
      <c r="D497" s="7">
        <v>31</v>
      </c>
      <c r="E497" s="7">
        <v>24</v>
      </c>
      <c r="F497" s="15">
        <f>(D497 + E497) / 2</f>
        <v>27.5</v>
      </c>
      <c r="G497">
        <v>3</v>
      </c>
      <c r="H497" s="9">
        <v>15.1</v>
      </c>
      <c r="I497" s="3">
        <v>0.82</v>
      </c>
      <c r="J497" s="3">
        <v>0.76</v>
      </c>
      <c r="K497">
        <v>1.9483000000000001</v>
      </c>
    </row>
    <row r="498" spans="1:11">
      <c r="A498" s="4">
        <v>44325</v>
      </c>
      <c r="B498">
        <v>2021</v>
      </c>
      <c r="C498" t="s">
        <v>5</v>
      </c>
      <c r="D498" s="7">
        <v>31</v>
      </c>
      <c r="E498" s="7">
        <v>24</v>
      </c>
      <c r="F498" s="15">
        <f>(D498 + E498) / 2</f>
        <v>27.5</v>
      </c>
      <c r="G498">
        <v>3</v>
      </c>
      <c r="H498" s="9">
        <v>9.9</v>
      </c>
      <c r="I498" s="3">
        <v>0.79</v>
      </c>
      <c r="J498" s="3">
        <v>0.62</v>
      </c>
      <c r="K498">
        <v>1.9551000000000001</v>
      </c>
    </row>
    <row r="499" spans="1:11">
      <c r="A499" s="4">
        <v>44326</v>
      </c>
      <c r="B499">
        <v>2021</v>
      </c>
      <c r="C499" t="s">
        <v>6</v>
      </c>
      <c r="D499" s="7">
        <v>32</v>
      </c>
      <c r="E499" s="7">
        <v>24</v>
      </c>
      <c r="F499" s="15">
        <f>(D499 + E499) / 2</f>
        <v>28</v>
      </c>
      <c r="G499">
        <v>5</v>
      </c>
      <c r="H499" s="9">
        <v>7.1</v>
      </c>
      <c r="I499" s="3">
        <v>0.78</v>
      </c>
      <c r="J499" s="3">
        <v>0.67</v>
      </c>
      <c r="K499">
        <v>1.9549000000000001</v>
      </c>
    </row>
    <row r="500" spans="1:11">
      <c r="A500" s="4">
        <v>44327</v>
      </c>
      <c r="B500">
        <v>2021</v>
      </c>
      <c r="C500" t="s">
        <v>4</v>
      </c>
      <c r="D500" s="7">
        <v>31</v>
      </c>
      <c r="E500" s="7">
        <v>24</v>
      </c>
      <c r="F500" s="15">
        <f>(D500 + E500) / 2</f>
        <v>27.5</v>
      </c>
      <c r="G500">
        <v>5</v>
      </c>
      <c r="H500" s="9">
        <v>6.3</v>
      </c>
      <c r="I500" s="3">
        <v>0.79</v>
      </c>
      <c r="J500" s="3">
        <v>0.73</v>
      </c>
      <c r="K500">
        <v>1.9643000000000002</v>
      </c>
    </row>
    <row r="501" spans="1:11">
      <c r="A501" s="4">
        <v>44328</v>
      </c>
      <c r="B501">
        <v>2021</v>
      </c>
      <c r="C501" t="s">
        <v>21</v>
      </c>
      <c r="D501" s="7">
        <v>33</v>
      </c>
      <c r="E501" s="7">
        <v>23</v>
      </c>
      <c r="F501" s="15">
        <f>(D501 + E501) / 2</f>
        <v>28</v>
      </c>
      <c r="G501">
        <v>7</v>
      </c>
      <c r="H501" s="9">
        <v>2.1</v>
      </c>
      <c r="I501" s="3">
        <v>0.74</v>
      </c>
      <c r="J501" s="3">
        <v>0.51</v>
      </c>
      <c r="K501">
        <v>1.9606000000000001</v>
      </c>
    </row>
    <row r="502" spans="1:11">
      <c r="A502" s="4">
        <v>44329</v>
      </c>
      <c r="B502">
        <v>2021</v>
      </c>
      <c r="C502" t="s">
        <v>4</v>
      </c>
      <c r="D502" s="7">
        <v>32</v>
      </c>
      <c r="E502" s="7">
        <v>24</v>
      </c>
      <c r="F502" s="15">
        <f>(D502 + E502) / 2</f>
        <v>28</v>
      </c>
      <c r="G502">
        <v>5</v>
      </c>
      <c r="H502" s="9">
        <v>2.9</v>
      </c>
      <c r="I502" s="3">
        <v>0.72</v>
      </c>
      <c r="J502" s="3">
        <v>0.62</v>
      </c>
      <c r="K502">
        <v>1.9625000000000001</v>
      </c>
    </row>
    <row r="503" spans="1:11">
      <c r="A503" s="4">
        <v>44330</v>
      </c>
      <c r="B503">
        <v>2021</v>
      </c>
      <c r="C503" t="s">
        <v>4</v>
      </c>
      <c r="D503" s="7">
        <v>31</v>
      </c>
      <c r="E503" s="7">
        <v>24</v>
      </c>
      <c r="F503" s="15">
        <f>(D503 + E503) / 2</f>
        <v>27.5</v>
      </c>
      <c r="G503">
        <v>4</v>
      </c>
      <c r="H503" s="9">
        <v>4.0999999999999996</v>
      </c>
      <c r="I503" s="3">
        <v>0.77</v>
      </c>
      <c r="J503" s="3">
        <v>0.67</v>
      </c>
      <c r="K503">
        <v>1.9705000000000001</v>
      </c>
    </row>
    <row r="504" spans="1:11">
      <c r="A504" s="4">
        <v>44331</v>
      </c>
      <c r="B504">
        <v>2021</v>
      </c>
      <c r="C504" t="s">
        <v>4</v>
      </c>
      <c r="D504" s="7">
        <v>30</v>
      </c>
      <c r="E504" s="7">
        <v>24</v>
      </c>
      <c r="F504" s="15">
        <f>(D504 + E504) / 2</f>
        <v>27</v>
      </c>
      <c r="G504">
        <v>3</v>
      </c>
      <c r="H504" s="9">
        <v>6</v>
      </c>
      <c r="I504" s="3">
        <v>0.81</v>
      </c>
      <c r="J504" s="3">
        <v>0.69</v>
      </c>
      <c r="K504">
        <v>1.9802000000000002</v>
      </c>
    </row>
    <row r="505" spans="1:11">
      <c r="A505" s="4">
        <v>44332</v>
      </c>
      <c r="B505">
        <v>2021</v>
      </c>
      <c r="C505" t="s">
        <v>5</v>
      </c>
      <c r="D505" s="7">
        <v>29</v>
      </c>
      <c r="E505" s="7">
        <v>24</v>
      </c>
      <c r="F505" s="15">
        <f>(D505 + E505) / 2</f>
        <v>26.5</v>
      </c>
      <c r="G505">
        <v>3</v>
      </c>
      <c r="H505" s="9">
        <v>14.6</v>
      </c>
      <c r="I505" s="3">
        <v>0.86</v>
      </c>
      <c r="J505" s="3">
        <v>0.73</v>
      </c>
      <c r="K505">
        <v>1.9963000000000002</v>
      </c>
    </row>
    <row r="506" spans="1:11">
      <c r="A506" s="4">
        <v>44333</v>
      </c>
      <c r="B506">
        <v>2021</v>
      </c>
      <c r="C506" t="s">
        <v>5</v>
      </c>
      <c r="D506" s="7">
        <v>29</v>
      </c>
      <c r="E506" s="7">
        <v>23</v>
      </c>
      <c r="F506" s="15">
        <f>(D506 + E506) / 2</f>
        <v>26</v>
      </c>
      <c r="G506">
        <v>3</v>
      </c>
      <c r="H506" s="9">
        <v>16.8</v>
      </c>
      <c r="I506" s="3">
        <v>0.89</v>
      </c>
      <c r="J506" s="3">
        <v>0.76</v>
      </c>
      <c r="K506">
        <v>2.0146999999999999</v>
      </c>
    </row>
    <row r="507" spans="1:11">
      <c r="A507" s="4">
        <v>44334</v>
      </c>
      <c r="B507">
        <v>2021</v>
      </c>
      <c r="C507" t="s">
        <v>5</v>
      </c>
      <c r="D507" s="7">
        <v>27</v>
      </c>
      <c r="E507" s="7">
        <v>23</v>
      </c>
      <c r="F507" s="15">
        <f>(D507 + E507) / 2</f>
        <v>25</v>
      </c>
      <c r="G507">
        <v>6</v>
      </c>
      <c r="H507" s="9">
        <v>10.1</v>
      </c>
      <c r="I507" s="3">
        <v>0.9</v>
      </c>
      <c r="J507" s="3">
        <v>0.77</v>
      </c>
      <c r="K507">
        <v>2.0355000000000003</v>
      </c>
    </row>
    <row r="508" spans="1:11">
      <c r="A508" s="4">
        <v>44335</v>
      </c>
      <c r="B508">
        <v>2021</v>
      </c>
      <c r="C508" t="s">
        <v>5</v>
      </c>
      <c r="D508" s="7">
        <v>26</v>
      </c>
      <c r="E508" s="7">
        <v>23</v>
      </c>
      <c r="F508" s="15">
        <f>(D508 + E508) / 2</f>
        <v>24.5</v>
      </c>
      <c r="G508">
        <v>4</v>
      </c>
      <c r="H508" s="9">
        <v>11.8</v>
      </c>
      <c r="I508" s="3">
        <v>0.95</v>
      </c>
      <c r="J508" s="3">
        <v>0.82</v>
      </c>
      <c r="K508">
        <v>2.0514000000000001</v>
      </c>
    </row>
    <row r="509" spans="1:11">
      <c r="A509" s="4">
        <v>44336</v>
      </c>
      <c r="B509">
        <v>2021</v>
      </c>
      <c r="C509" t="s">
        <v>4</v>
      </c>
      <c r="D509" s="7">
        <v>29</v>
      </c>
      <c r="E509" s="7">
        <v>22</v>
      </c>
      <c r="F509" s="15">
        <f>(D509 + E509) / 2</f>
        <v>25.5</v>
      </c>
      <c r="G509">
        <v>5</v>
      </c>
      <c r="H509" s="9">
        <v>1.7</v>
      </c>
      <c r="I509" s="3">
        <v>0.85</v>
      </c>
      <c r="J509" s="3">
        <v>0.75</v>
      </c>
      <c r="K509">
        <v>2.0384000000000002</v>
      </c>
    </row>
    <row r="510" spans="1:11">
      <c r="A510" s="4">
        <v>44337</v>
      </c>
      <c r="B510">
        <v>2021</v>
      </c>
      <c r="C510" t="s">
        <v>4</v>
      </c>
      <c r="D510" s="7">
        <v>28</v>
      </c>
      <c r="E510" s="7">
        <v>22</v>
      </c>
      <c r="F510" s="15">
        <f>(D510 + E510) / 2</f>
        <v>25</v>
      </c>
      <c r="G510">
        <v>4</v>
      </c>
      <c r="H510" s="9">
        <v>4.4000000000000004</v>
      </c>
      <c r="I510" s="3">
        <v>0.88</v>
      </c>
      <c r="J510" s="3">
        <v>0.69</v>
      </c>
      <c r="K510">
        <v>2.0486</v>
      </c>
    </row>
    <row r="511" spans="1:11">
      <c r="A511" s="4">
        <v>44338</v>
      </c>
      <c r="B511">
        <v>2021</v>
      </c>
      <c r="C511" t="s">
        <v>5</v>
      </c>
      <c r="D511" s="7">
        <v>29</v>
      </c>
      <c r="E511" s="7">
        <v>22</v>
      </c>
      <c r="F511" s="15">
        <f>(D511 + E511) / 2</f>
        <v>25.5</v>
      </c>
      <c r="G511">
        <v>4</v>
      </c>
      <c r="H511" s="9">
        <v>6.5</v>
      </c>
      <c r="I511" s="3">
        <v>0.83</v>
      </c>
      <c r="J511" s="3">
        <v>0.57999999999999996</v>
      </c>
      <c r="K511">
        <v>2.0463</v>
      </c>
    </row>
    <row r="512" spans="1:11">
      <c r="A512" s="4">
        <v>44339</v>
      </c>
      <c r="B512">
        <v>2021</v>
      </c>
      <c r="C512" t="s">
        <v>17</v>
      </c>
      <c r="D512" s="7">
        <v>27</v>
      </c>
      <c r="E512" s="7">
        <v>22</v>
      </c>
      <c r="F512" s="15">
        <f>(D512 + E512) / 2</f>
        <v>24.5</v>
      </c>
      <c r="G512">
        <v>3</v>
      </c>
      <c r="H512" s="9">
        <v>1.4</v>
      </c>
      <c r="I512" s="3">
        <v>0.85</v>
      </c>
      <c r="J512" s="3">
        <v>0.69</v>
      </c>
      <c r="K512">
        <v>2.0617000000000001</v>
      </c>
    </row>
    <row r="513" spans="1:11">
      <c r="A513" s="4">
        <v>44340</v>
      </c>
      <c r="B513">
        <v>2021</v>
      </c>
      <c r="C513" t="s">
        <v>4</v>
      </c>
      <c r="D513" s="7">
        <v>30</v>
      </c>
      <c r="E513" s="7">
        <v>23</v>
      </c>
      <c r="F513" s="15">
        <f>(D513 + E513) / 2</f>
        <v>26.5</v>
      </c>
      <c r="G513">
        <v>3</v>
      </c>
      <c r="H513" s="9">
        <v>4</v>
      </c>
      <c r="I513" s="3">
        <v>0.81</v>
      </c>
      <c r="J513" s="3">
        <v>0.56999999999999995</v>
      </c>
      <c r="K513">
        <v>2.0365000000000002</v>
      </c>
    </row>
    <row r="514" spans="1:11">
      <c r="A514" s="4">
        <v>44341</v>
      </c>
      <c r="B514">
        <v>2021</v>
      </c>
      <c r="C514" t="s">
        <v>5</v>
      </c>
      <c r="D514" s="7">
        <v>28</v>
      </c>
      <c r="E514" s="7">
        <v>23</v>
      </c>
      <c r="F514" s="15">
        <f>(D514 + E514) / 2</f>
        <v>25.5</v>
      </c>
      <c r="G514">
        <v>4</v>
      </c>
      <c r="H514" s="9">
        <v>8.1</v>
      </c>
      <c r="I514" s="3">
        <v>0.82</v>
      </c>
      <c r="J514" s="3">
        <v>0.76</v>
      </c>
      <c r="K514">
        <v>2.0559000000000003</v>
      </c>
    </row>
    <row r="515" spans="1:11">
      <c r="A515" s="4">
        <v>44342</v>
      </c>
      <c r="B515">
        <v>2021</v>
      </c>
      <c r="C515" t="s">
        <v>4</v>
      </c>
      <c r="D515" s="7">
        <v>32</v>
      </c>
      <c r="E515" s="7">
        <v>22</v>
      </c>
      <c r="F515" s="15">
        <f>(D515 + E515) / 2</f>
        <v>27</v>
      </c>
      <c r="G515">
        <v>4</v>
      </c>
      <c r="H515" s="9">
        <v>0.9</v>
      </c>
      <c r="I515" s="3">
        <v>0.76</v>
      </c>
      <c r="J515" s="3">
        <v>0.56000000000000005</v>
      </c>
      <c r="K515">
        <v>2.0362</v>
      </c>
    </row>
    <row r="516" spans="1:11">
      <c r="A516" s="4">
        <v>44343</v>
      </c>
      <c r="B516">
        <v>2021</v>
      </c>
      <c r="C516" t="s">
        <v>12</v>
      </c>
      <c r="D516" s="7">
        <v>30</v>
      </c>
      <c r="E516" s="7">
        <v>22</v>
      </c>
      <c r="F516" s="15">
        <f>(D516 + E516) / 2</f>
        <v>26</v>
      </c>
      <c r="G516">
        <v>3</v>
      </c>
      <c r="H516" s="9">
        <v>0.3</v>
      </c>
      <c r="I516" s="3">
        <v>0.84</v>
      </c>
      <c r="J516" s="3">
        <v>0.65</v>
      </c>
      <c r="K516">
        <v>2.0498000000000003</v>
      </c>
    </row>
    <row r="517" spans="1:11">
      <c r="A517" s="4">
        <v>44344</v>
      </c>
      <c r="B517">
        <v>2021</v>
      </c>
      <c r="C517" t="s">
        <v>4</v>
      </c>
      <c r="D517" s="7">
        <v>32</v>
      </c>
      <c r="E517" s="7">
        <v>22</v>
      </c>
      <c r="F517" s="15">
        <f>(D517 + E517) / 2</f>
        <v>27</v>
      </c>
      <c r="G517">
        <v>5</v>
      </c>
      <c r="H517" s="9">
        <v>2.1</v>
      </c>
      <c r="I517" s="3">
        <v>0.78</v>
      </c>
      <c r="J517" s="3">
        <v>0.56000000000000005</v>
      </c>
      <c r="K517">
        <v>2.0379</v>
      </c>
    </row>
    <row r="518" spans="1:11">
      <c r="A518" s="4">
        <v>44345</v>
      </c>
      <c r="B518">
        <v>2021</v>
      </c>
      <c r="C518" t="s">
        <v>17</v>
      </c>
      <c r="D518" s="7">
        <v>31</v>
      </c>
      <c r="E518" s="7">
        <v>23</v>
      </c>
      <c r="F518" s="15">
        <f>(D518 + E518) / 2</f>
        <v>27</v>
      </c>
      <c r="G518">
        <v>4</v>
      </c>
      <c r="H518" s="9">
        <v>1.7</v>
      </c>
      <c r="I518" s="3">
        <v>0.81</v>
      </c>
      <c r="J518" s="3">
        <v>0.55000000000000004</v>
      </c>
      <c r="K518">
        <v>2.0390000000000001</v>
      </c>
    </row>
    <row r="519" spans="1:11">
      <c r="A519" s="4">
        <v>44346</v>
      </c>
      <c r="B519">
        <v>2021</v>
      </c>
      <c r="C519" t="s">
        <v>4</v>
      </c>
      <c r="D519" s="7">
        <v>28</v>
      </c>
      <c r="E519" s="7">
        <v>23</v>
      </c>
      <c r="F519" s="15">
        <f>(D519 + E519) / 2</f>
        <v>25.5</v>
      </c>
      <c r="G519">
        <v>2</v>
      </c>
      <c r="H519" s="9">
        <v>1.5</v>
      </c>
      <c r="I519" s="3">
        <v>0.84</v>
      </c>
      <c r="J519" s="3">
        <v>0.69</v>
      </c>
      <c r="K519">
        <v>2.0605000000000002</v>
      </c>
    </row>
    <row r="520" spans="1:11">
      <c r="A520" s="4">
        <v>44347</v>
      </c>
      <c r="B520">
        <v>2021</v>
      </c>
      <c r="C520" t="s">
        <v>4</v>
      </c>
      <c r="D520" s="7">
        <v>32</v>
      </c>
      <c r="E520" s="7">
        <v>22</v>
      </c>
      <c r="F520" s="15">
        <f>(D520 + E520) / 2</f>
        <v>27</v>
      </c>
      <c r="G520">
        <v>4</v>
      </c>
      <c r="H520" s="9">
        <v>3.1</v>
      </c>
      <c r="I520" s="3">
        <v>0.81</v>
      </c>
      <c r="J520" s="3">
        <v>0.56999999999999995</v>
      </c>
      <c r="K520">
        <v>2.0422000000000002</v>
      </c>
    </row>
    <row r="521" spans="1:11">
      <c r="A521" s="4">
        <v>44348</v>
      </c>
      <c r="B521">
        <v>2021</v>
      </c>
      <c r="C521" t="s">
        <v>4</v>
      </c>
      <c r="D521" s="7">
        <v>28</v>
      </c>
      <c r="E521" s="7">
        <v>22</v>
      </c>
      <c r="F521" s="15">
        <f>(D521 + E521) / 2</f>
        <v>25</v>
      </c>
      <c r="G521">
        <v>3</v>
      </c>
      <c r="H521" s="9">
        <v>2.1</v>
      </c>
      <c r="I521" s="3">
        <v>0.88</v>
      </c>
      <c r="J521" s="3">
        <v>0.64</v>
      </c>
      <c r="K521">
        <v>2.0715000000000003</v>
      </c>
    </row>
    <row r="522" spans="1:11">
      <c r="A522" s="4">
        <v>44349</v>
      </c>
      <c r="B522">
        <v>2021</v>
      </c>
      <c r="C522" t="s">
        <v>23</v>
      </c>
      <c r="D522" s="7">
        <v>29</v>
      </c>
      <c r="E522" s="7">
        <v>22</v>
      </c>
      <c r="F522" s="15">
        <f>(D522 + E522) / 2</f>
        <v>25.5</v>
      </c>
      <c r="G522">
        <v>4</v>
      </c>
      <c r="H522" s="9">
        <v>0.1</v>
      </c>
      <c r="I522" s="3">
        <v>0.85</v>
      </c>
      <c r="J522" s="3">
        <v>0.52</v>
      </c>
      <c r="K522">
        <v>2.0643000000000002</v>
      </c>
    </row>
    <row r="523" spans="1:11">
      <c r="A523" s="4">
        <v>44350</v>
      </c>
      <c r="B523">
        <v>2021</v>
      </c>
      <c r="C523" t="s">
        <v>6</v>
      </c>
      <c r="D523" s="7">
        <v>24</v>
      </c>
      <c r="E523" s="7">
        <v>21</v>
      </c>
      <c r="F523" s="15">
        <f>(D523 + E523) / 2</f>
        <v>22.5</v>
      </c>
      <c r="G523">
        <v>4</v>
      </c>
      <c r="H523" s="9">
        <v>1.5</v>
      </c>
      <c r="I523" s="3">
        <v>0.92</v>
      </c>
      <c r="J523" s="3">
        <v>0.71</v>
      </c>
      <c r="K523">
        <v>2.1126</v>
      </c>
    </row>
    <row r="524" spans="1:11">
      <c r="A524" s="4">
        <v>44351</v>
      </c>
      <c r="B524">
        <v>2021</v>
      </c>
      <c r="C524" t="s">
        <v>12</v>
      </c>
      <c r="D524" s="7">
        <v>31</v>
      </c>
      <c r="E524" s="7">
        <v>21</v>
      </c>
      <c r="F524" s="15">
        <f>(D524 + E524) / 2</f>
        <v>26</v>
      </c>
      <c r="G524">
        <v>4</v>
      </c>
      <c r="H524" s="9">
        <v>0</v>
      </c>
      <c r="I524" s="3">
        <v>0.75</v>
      </c>
      <c r="J524" s="3">
        <v>0.5</v>
      </c>
      <c r="K524">
        <v>2.0582000000000003</v>
      </c>
    </row>
    <row r="525" spans="1:11">
      <c r="A525" s="4">
        <v>44352</v>
      </c>
      <c r="B525">
        <v>2021</v>
      </c>
      <c r="C525" t="s">
        <v>4</v>
      </c>
      <c r="D525" s="7">
        <v>32</v>
      </c>
      <c r="E525" s="7">
        <v>23</v>
      </c>
      <c r="F525" s="15">
        <f>(D525 + E525) / 2</f>
        <v>27.5</v>
      </c>
      <c r="G525">
        <v>3</v>
      </c>
      <c r="H525" s="9">
        <v>0.2</v>
      </c>
      <c r="I525" s="3">
        <v>0.78</v>
      </c>
      <c r="J525" s="3">
        <v>0.43</v>
      </c>
      <c r="K525">
        <v>2.0383</v>
      </c>
    </row>
    <row r="526" spans="1:11">
      <c r="A526" s="4">
        <v>44353</v>
      </c>
      <c r="B526">
        <v>2021</v>
      </c>
      <c r="C526" t="s">
        <v>24</v>
      </c>
      <c r="D526" s="7">
        <v>32</v>
      </c>
      <c r="E526" s="7">
        <v>22</v>
      </c>
      <c r="F526" s="15">
        <f>(D526 + E526) / 2</f>
        <v>27</v>
      </c>
      <c r="G526">
        <v>4</v>
      </c>
      <c r="H526" s="9">
        <v>1.4</v>
      </c>
      <c r="I526" s="3">
        <v>0.81</v>
      </c>
      <c r="J526" s="3">
        <v>0.56000000000000005</v>
      </c>
      <c r="K526">
        <v>2.0458000000000003</v>
      </c>
    </row>
    <row r="527" spans="1:11">
      <c r="A527" s="4">
        <v>44354</v>
      </c>
      <c r="B527">
        <v>2021</v>
      </c>
      <c r="C527" t="s">
        <v>6</v>
      </c>
      <c r="D527" s="7">
        <v>32</v>
      </c>
      <c r="E527" s="7">
        <v>23</v>
      </c>
      <c r="F527" s="15">
        <f>(D527 + E527) / 2</f>
        <v>27.5</v>
      </c>
      <c r="G527">
        <v>4</v>
      </c>
      <c r="H527" s="9">
        <v>0.1</v>
      </c>
      <c r="I527" s="3">
        <v>0.76</v>
      </c>
      <c r="J527" s="3">
        <v>0.33</v>
      </c>
      <c r="K527">
        <v>2.0392999999999999</v>
      </c>
    </row>
    <row r="528" spans="1:11">
      <c r="A528" s="4">
        <v>44355</v>
      </c>
      <c r="B528">
        <v>2021</v>
      </c>
      <c r="C528" t="s">
        <v>14</v>
      </c>
      <c r="D528" s="7">
        <v>32</v>
      </c>
      <c r="E528" s="7">
        <v>22</v>
      </c>
      <c r="F528" s="15">
        <f>(D528 + E528) / 2</f>
        <v>27</v>
      </c>
      <c r="G528">
        <v>6</v>
      </c>
      <c r="H528" s="9">
        <v>0</v>
      </c>
      <c r="I528" s="3">
        <v>0.73</v>
      </c>
      <c r="J528" s="3">
        <v>0.26</v>
      </c>
      <c r="K528">
        <v>2.0458000000000003</v>
      </c>
    </row>
    <row r="529" spans="1:11">
      <c r="A529" s="4">
        <v>44356</v>
      </c>
      <c r="B529">
        <v>2021</v>
      </c>
      <c r="C529" t="s">
        <v>6</v>
      </c>
      <c r="D529" s="7">
        <v>33</v>
      </c>
      <c r="E529" s="7">
        <v>22</v>
      </c>
      <c r="F529" s="15">
        <f>(D529 + E529) / 2</f>
        <v>27.5</v>
      </c>
      <c r="G529">
        <v>4</v>
      </c>
      <c r="H529" s="9">
        <v>0.4</v>
      </c>
      <c r="I529" s="3">
        <v>0.77</v>
      </c>
      <c r="J529" s="3">
        <v>0.52</v>
      </c>
      <c r="K529">
        <v>2.0396000000000001</v>
      </c>
    </row>
    <row r="530" spans="1:11">
      <c r="A530" s="4">
        <v>44357</v>
      </c>
      <c r="B530">
        <v>2021</v>
      </c>
      <c r="C530" t="s">
        <v>6</v>
      </c>
      <c r="D530" s="7">
        <v>32</v>
      </c>
      <c r="E530" s="7">
        <v>22</v>
      </c>
      <c r="F530" s="15">
        <f>(D530 + E530) / 2</f>
        <v>27</v>
      </c>
      <c r="G530">
        <v>4</v>
      </c>
      <c r="H530" s="9">
        <v>0.6</v>
      </c>
      <c r="I530" s="3">
        <v>0.75</v>
      </c>
      <c r="J530" s="3">
        <v>0.46</v>
      </c>
      <c r="K530">
        <v>2.0465</v>
      </c>
    </row>
    <row r="531" spans="1:11">
      <c r="A531" s="4">
        <v>44358</v>
      </c>
      <c r="B531">
        <v>2021</v>
      </c>
      <c r="C531" t="s">
        <v>4</v>
      </c>
      <c r="D531" s="7">
        <v>32</v>
      </c>
      <c r="E531" s="7">
        <v>23</v>
      </c>
      <c r="F531" s="15">
        <f>(D531 + E531) / 2</f>
        <v>27.5</v>
      </c>
      <c r="G531">
        <v>4</v>
      </c>
      <c r="H531" s="9">
        <v>1.5</v>
      </c>
      <c r="I531" s="3">
        <v>0.74</v>
      </c>
      <c r="J531" s="3">
        <v>0.45</v>
      </c>
      <c r="K531">
        <v>2.0409999999999999</v>
      </c>
    </row>
    <row r="532" spans="1:11">
      <c r="A532" s="4">
        <v>44359</v>
      </c>
      <c r="B532">
        <v>2021</v>
      </c>
      <c r="C532" t="s">
        <v>4</v>
      </c>
      <c r="D532" s="7">
        <v>29</v>
      </c>
      <c r="E532" s="7">
        <v>22</v>
      </c>
      <c r="F532" s="15">
        <f>(D532 + E532) / 2</f>
        <v>25.5</v>
      </c>
      <c r="G532">
        <v>4</v>
      </c>
      <c r="H532" s="9">
        <v>2.4</v>
      </c>
      <c r="I532" s="3">
        <v>0.86</v>
      </c>
      <c r="J532" s="3">
        <v>0.61</v>
      </c>
      <c r="K532">
        <v>2.0700000000000003</v>
      </c>
    </row>
    <row r="533" spans="1:11">
      <c r="A533" s="4">
        <v>44360</v>
      </c>
      <c r="B533">
        <v>2021</v>
      </c>
      <c r="C533" t="s">
        <v>4</v>
      </c>
      <c r="D533" s="7">
        <v>32</v>
      </c>
      <c r="E533" s="7">
        <v>22</v>
      </c>
      <c r="F533" s="15">
        <f>(D533 + E533) / 2</f>
        <v>27</v>
      </c>
      <c r="G533">
        <v>5</v>
      </c>
      <c r="H533" s="9">
        <v>0.9</v>
      </c>
      <c r="I533" s="3">
        <v>0.81</v>
      </c>
      <c r="J533" s="3">
        <v>0.51</v>
      </c>
      <c r="K533">
        <v>2.0498000000000003</v>
      </c>
    </row>
    <row r="534" spans="1:11">
      <c r="A534" s="4">
        <v>44361</v>
      </c>
      <c r="B534">
        <v>2021</v>
      </c>
      <c r="C534" t="s">
        <v>12</v>
      </c>
      <c r="D534" s="7">
        <v>28</v>
      </c>
      <c r="E534" s="7">
        <v>22</v>
      </c>
      <c r="F534" s="15">
        <f>(D534 + E534) / 2</f>
        <v>25</v>
      </c>
      <c r="G534">
        <v>3</v>
      </c>
      <c r="H534" s="9">
        <v>0</v>
      </c>
      <c r="I534" s="3">
        <v>0.87</v>
      </c>
      <c r="J534" s="3">
        <v>0.62</v>
      </c>
      <c r="K534">
        <v>2.0779000000000001</v>
      </c>
    </row>
    <row r="535" spans="1:11">
      <c r="A535" s="4">
        <v>44362</v>
      </c>
      <c r="B535">
        <v>2021</v>
      </c>
      <c r="C535" t="s">
        <v>6</v>
      </c>
      <c r="D535" s="7">
        <v>29</v>
      </c>
      <c r="E535" s="7">
        <v>23</v>
      </c>
      <c r="F535" s="15">
        <f>(D535 + E535) / 2</f>
        <v>26</v>
      </c>
      <c r="G535">
        <v>3</v>
      </c>
      <c r="H535" s="9">
        <v>0.3</v>
      </c>
      <c r="I535" s="3">
        <v>0.81</v>
      </c>
      <c r="J535" s="3">
        <v>0.53</v>
      </c>
      <c r="K535">
        <v>2.0636000000000001</v>
      </c>
    </row>
    <row r="536" spans="1:11">
      <c r="A536" s="4">
        <v>44363</v>
      </c>
      <c r="B536">
        <v>2021</v>
      </c>
      <c r="C536" t="s">
        <v>4</v>
      </c>
      <c r="D536" s="7">
        <v>32</v>
      </c>
      <c r="E536" s="7">
        <v>22</v>
      </c>
      <c r="F536" s="15">
        <f>(D536 + E536) / 2</f>
        <v>27</v>
      </c>
      <c r="G536">
        <v>4</v>
      </c>
      <c r="H536" s="9">
        <v>2.2999999999999998</v>
      </c>
      <c r="I536" s="3">
        <v>0.81</v>
      </c>
      <c r="J536" s="3">
        <v>0.63</v>
      </c>
      <c r="K536">
        <v>2.0514999999999999</v>
      </c>
    </row>
    <row r="537" spans="1:11">
      <c r="A537" s="4">
        <v>44364</v>
      </c>
      <c r="B537">
        <v>2021</v>
      </c>
      <c r="C537" t="s">
        <v>4</v>
      </c>
      <c r="D537" s="7">
        <v>33</v>
      </c>
      <c r="E537" s="7">
        <v>22</v>
      </c>
      <c r="F537" s="15">
        <f>(D537 + E537) / 2</f>
        <v>27.5</v>
      </c>
      <c r="G537">
        <v>3</v>
      </c>
      <c r="H537" s="9">
        <v>1.7</v>
      </c>
      <c r="I537" s="3">
        <v>0.8</v>
      </c>
      <c r="J537" s="3">
        <v>0.62</v>
      </c>
      <c r="K537">
        <v>2.0461</v>
      </c>
    </row>
    <row r="538" spans="1:11">
      <c r="A538" s="4">
        <v>44365</v>
      </c>
      <c r="B538">
        <v>2021</v>
      </c>
      <c r="C538" t="s">
        <v>4</v>
      </c>
      <c r="D538" s="7">
        <v>32</v>
      </c>
      <c r="E538" s="7">
        <v>22</v>
      </c>
      <c r="F538" s="15">
        <f>(D538 + E538) / 2</f>
        <v>27</v>
      </c>
      <c r="G538">
        <v>3</v>
      </c>
      <c r="H538" s="9">
        <v>4.2</v>
      </c>
      <c r="I538" s="3">
        <v>0.84</v>
      </c>
      <c r="J538" s="3">
        <v>0.42</v>
      </c>
      <c r="K538">
        <v>2.0555000000000003</v>
      </c>
    </row>
    <row r="539" spans="1:11">
      <c r="A539" s="4">
        <v>44366</v>
      </c>
      <c r="B539">
        <v>2021</v>
      </c>
      <c r="C539" t="s">
        <v>4</v>
      </c>
      <c r="D539" s="7">
        <v>30</v>
      </c>
      <c r="E539" s="7">
        <v>22</v>
      </c>
      <c r="F539" s="15">
        <f>(D539 + E539) / 2</f>
        <v>26</v>
      </c>
      <c r="G539">
        <v>5</v>
      </c>
      <c r="H539" s="9">
        <v>5.9</v>
      </c>
      <c r="I539" s="3">
        <v>0.86</v>
      </c>
      <c r="J539" s="3">
        <v>0.69</v>
      </c>
      <c r="K539">
        <v>2.0733000000000001</v>
      </c>
    </row>
    <row r="540" spans="1:11">
      <c r="A540" s="4">
        <v>44367</v>
      </c>
      <c r="B540">
        <v>2021</v>
      </c>
      <c r="C540" t="s">
        <v>26</v>
      </c>
      <c r="D540" s="7">
        <v>28</v>
      </c>
      <c r="E540" s="7">
        <v>22</v>
      </c>
      <c r="F540" s="15">
        <f>(D540 + E540) / 2</f>
        <v>25</v>
      </c>
      <c r="G540">
        <v>5</v>
      </c>
      <c r="H540" s="9">
        <v>1.7</v>
      </c>
      <c r="I540" s="3">
        <v>0.87</v>
      </c>
      <c r="J540" s="3">
        <v>0.83</v>
      </c>
      <c r="K540">
        <v>2.0891999999999999</v>
      </c>
    </row>
    <row r="541" spans="1:11">
      <c r="A541" s="4">
        <v>44368</v>
      </c>
      <c r="B541">
        <v>2021</v>
      </c>
      <c r="C541" t="s">
        <v>6</v>
      </c>
      <c r="D541" s="7">
        <v>31</v>
      </c>
      <c r="E541" s="7">
        <v>21</v>
      </c>
      <c r="F541" s="15">
        <f>(D541 + E541) / 2</f>
        <v>26</v>
      </c>
      <c r="G541">
        <v>5</v>
      </c>
      <c r="H541" s="9">
        <v>0.1</v>
      </c>
      <c r="I541" s="3">
        <v>0.8</v>
      </c>
      <c r="J541" s="3">
        <v>0.42</v>
      </c>
      <c r="K541">
        <v>2.0745</v>
      </c>
    </row>
    <row r="542" spans="1:11">
      <c r="A542" s="4">
        <v>44369</v>
      </c>
      <c r="B542">
        <v>2021</v>
      </c>
      <c r="C542" t="s">
        <v>6</v>
      </c>
      <c r="D542" s="7">
        <v>33</v>
      </c>
      <c r="E542" s="7">
        <v>22</v>
      </c>
      <c r="F542" s="15">
        <f>(D542 + E542) / 2</f>
        <v>27.5</v>
      </c>
      <c r="G542">
        <v>4</v>
      </c>
      <c r="H542" s="9">
        <v>1.1000000000000001</v>
      </c>
      <c r="I542" s="3">
        <v>0.77</v>
      </c>
      <c r="J542" s="3">
        <v>0.56000000000000005</v>
      </c>
      <c r="K542">
        <v>2.0547</v>
      </c>
    </row>
    <row r="543" spans="1:11">
      <c r="A543" s="4">
        <v>44370</v>
      </c>
      <c r="B543">
        <v>2021</v>
      </c>
      <c r="C543" t="s">
        <v>6</v>
      </c>
      <c r="D543" s="7">
        <v>33</v>
      </c>
      <c r="E543" s="7">
        <v>23</v>
      </c>
      <c r="F543" s="15">
        <f>(D543 + E543) / 2</f>
        <v>28</v>
      </c>
      <c r="G543">
        <v>3</v>
      </c>
      <c r="H543" s="9">
        <v>0.6</v>
      </c>
      <c r="I543" s="3">
        <v>0.81</v>
      </c>
      <c r="J543" s="3">
        <v>0.57999999999999996</v>
      </c>
      <c r="K543">
        <v>2.0486</v>
      </c>
    </row>
    <row r="544" spans="1:11">
      <c r="A544" s="4">
        <v>44371</v>
      </c>
      <c r="B544">
        <v>2021</v>
      </c>
      <c r="C544" t="s">
        <v>4</v>
      </c>
      <c r="D544" s="7">
        <v>31</v>
      </c>
      <c r="E544" s="7">
        <v>22</v>
      </c>
      <c r="F544" s="15">
        <f>(D544 + E544) / 2</f>
        <v>26.5</v>
      </c>
      <c r="G544">
        <v>4</v>
      </c>
      <c r="H544" s="9">
        <v>2.5</v>
      </c>
      <c r="I544" s="3">
        <v>0.82</v>
      </c>
      <c r="J544" s="3">
        <v>0.56999999999999995</v>
      </c>
      <c r="K544">
        <v>2.0703</v>
      </c>
    </row>
    <row r="545" spans="1:11">
      <c r="A545" s="4">
        <v>44372</v>
      </c>
      <c r="B545">
        <v>2021</v>
      </c>
      <c r="C545" t="s">
        <v>4</v>
      </c>
      <c r="D545" s="7">
        <v>31</v>
      </c>
      <c r="E545" s="7">
        <v>23</v>
      </c>
      <c r="F545" s="15">
        <f>(D545 + E545) / 2</f>
        <v>27</v>
      </c>
      <c r="G545">
        <v>2</v>
      </c>
      <c r="H545" s="9">
        <v>2.6</v>
      </c>
      <c r="I545" s="3">
        <v>0.84</v>
      </c>
      <c r="J545" s="3">
        <v>0.63</v>
      </c>
      <c r="K545">
        <v>2.0651999999999999</v>
      </c>
    </row>
    <row r="546" spans="1:11">
      <c r="A546" s="4">
        <v>44373</v>
      </c>
      <c r="B546">
        <v>2021</v>
      </c>
      <c r="C546" t="s">
        <v>4</v>
      </c>
      <c r="D546" s="7">
        <v>31</v>
      </c>
      <c r="E546" s="7">
        <v>22</v>
      </c>
      <c r="F546" s="15">
        <f>(D546 + E546) / 2</f>
        <v>26.5</v>
      </c>
      <c r="G546">
        <v>4</v>
      </c>
      <c r="H546" s="9">
        <v>4.4000000000000004</v>
      </c>
      <c r="I546" s="3">
        <v>0.85</v>
      </c>
      <c r="J546" s="3">
        <v>0.59</v>
      </c>
      <c r="K546">
        <v>2.0750000000000002</v>
      </c>
    </row>
    <row r="547" spans="1:11">
      <c r="A547" s="4">
        <v>44374</v>
      </c>
      <c r="B547">
        <v>2021</v>
      </c>
      <c r="C547" t="s">
        <v>4</v>
      </c>
      <c r="D547" s="7">
        <v>30</v>
      </c>
      <c r="E547" s="7">
        <v>22</v>
      </c>
      <c r="F547" s="15">
        <f>(D547 + E547) / 2</f>
        <v>26</v>
      </c>
      <c r="G547">
        <v>3</v>
      </c>
      <c r="H547" s="9">
        <v>4.2</v>
      </c>
      <c r="I547" s="3">
        <v>0.85</v>
      </c>
      <c r="J547" s="3">
        <v>0.54</v>
      </c>
      <c r="K547">
        <v>2.085</v>
      </c>
    </row>
    <row r="548" spans="1:11">
      <c r="A548" s="4">
        <v>44375</v>
      </c>
      <c r="B548">
        <v>2021</v>
      </c>
      <c r="C548" t="s">
        <v>4</v>
      </c>
      <c r="D548" s="7">
        <v>31</v>
      </c>
      <c r="E548" s="7">
        <v>22</v>
      </c>
      <c r="F548" s="15">
        <f>(D548 + E548) / 2</f>
        <v>26.5</v>
      </c>
      <c r="G548">
        <v>3</v>
      </c>
      <c r="H548" s="9">
        <v>1.9</v>
      </c>
      <c r="I548" s="3">
        <v>0.83</v>
      </c>
      <c r="J548" s="3">
        <v>0.64</v>
      </c>
      <c r="K548">
        <v>2.0790999999999999</v>
      </c>
    </row>
    <row r="549" spans="1:11">
      <c r="A549" s="4">
        <v>44376</v>
      </c>
      <c r="B549">
        <v>2021</v>
      </c>
      <c r="C549" t="s">
        <v>4</v>
      </c>
      <c r="D549" s="7">
        <v>30</v>
      </c>
      <c r="E549" s="7">
        <v>22</v>
      </c>
      <c r="F549" s="15">
        <f>(D549 + E549) / 2</f>
        <v>26</v>
      </c>
      <c r="G549">
        <v>4</v>
      </c>
      <c r="H549" s="9">
        <v>4</v>
      </c>
      <c r="I549" s="3">
        <v>0.87</v>
      </c>
      <c r="J549" s="3">
        <v>0.62</v>
      </c>
      <c r="K549">
        <v>2.0889000000000002</v>
      </c>
    </row>
    <row r="550" spans="1:11">
      <c r="A550" s="4">
        <v>44377</v>
      </c>
      <c r="B550">
        <v>2021</v>
      </c>
      <c r="C550" t="s">
        <v>4</v>
      </c>
      <c r="D550" s="7">
        <v>32</v>
      </c>
      <c r="E550" s="7">
        <v>23</v>
      </c>
      <c r="F550" s="15">
        <f>(D550 + E550) / 2</f>
        <v>27.5</v>
      </c>
      <c r="G550">
        <v>5</v>
      </c>
      <c r="H550" s="9">
        <v>3</v>
      </c>
      <c r="I550" s="3">
        <v>0.83</v>
      </c>
      <c r="J550" s="3">
        <v>0.72</v>
      </c>
      <c r="K550">
        <v>2.0699000000000001</v>
      </c>
    </row>
    <row r="551" spans="1:11">
      <c r="A551" s="4">
        <v>44378</v>
      </c>
      <c r="B551">
        <v>2021</v>
      </c>
      <c r="C551" t="s">
        <v>14</v>
      </c>
      <c r="D551" s="7">
        <v>29</v>
      </c>
      <c r="E551" s="7">
        <v>22</v>
      </c>
      <c r="F551" s="15">
        <f>(D551 + E551) / 2</f>
        <v>25.5</v>
      </c>
      <c r="G551">
        <v>7</v>
      </c>
      <c r="H551" s="9">
        <v>1.6</v>
      </c>
      <c r="I551" s="3">
        <v>0.84</v>
      </c>
      <c r="J551" s="3">
        <v>0.49</v>
      </c>
      <c r="K551">
        <v>2.0994000000000002</v>
      </c>
    </row>
    <row r="552" spans="1:11">
      <c r="A552" s="4">
        <v>44379</v>
      </c>
      <c r="B552">
        <v>2021</v>
      </c>
      <c r="C552" t="s">
        <v>14</v>
      </c>
      <c r="D552" s="7">
        <v>30</v>
      </c>
      <c r="E552" s="7">
        <v>22</v>
      </c>
      <c r="F552" s="15">
        <f>(D552 + E552) / 2</f>
        <v>26</v>
      </c>
      <c r="G552">
        <v>5</v>
      </c>
      <c r="H552" s="9">
        <v>0</v>
      </c>
      <c r="I552" s="3">
        <v>0.76</v>
      </c>
      <c r="J552" s="3">
        <v>0.4</v>
      </c>
      <c r="K552">
        <v>2.0920000000000001</v>
      </c>
    </row>
    <row r="553" spans="1:11">
      <c r="A553" s="4">
        <v>44380</v>
      </c>
      <c r="B553">
        <v>2021</v>
      </c>
      <c r="C553" t="s">
        <v>14</v>
      </c>
      <c r="D553" s="7">
        <v>34</v>
      </c>
      <c r="E553" s="7">
        <v>23</v>
      </c>
      <c r="F553" s="15">
        <f>(D553 + E553) / 2</f>
        <v>28.5</v>
      </c>
      <c r="G553">
        <v>5</v>
      </c>
      <c r="H553" s="9">
        <v>0.1</v>
      </c>
      <c r="I553" s="3">
        <v>0.71</v>
      </c>
      <c r="J553" s="3">
        <v>0.45</v>
      </c>
      <c r="K553">
        <v>2.0579000000000001</v>
      </c>
    </row>
    <row r="554" spans="1:11">
      <c r="A554" s="4">
        <v>44381</v>
      </c>
      <c r="B554">
        <v>2021</v>
      </c>
      <c r="C554" t="s">
        <v>4</v>
      </c>
      <c r="D554" s="7">
        <v>32</v>
      </c>
      <c r="E554" s="7">
        <v>23</v>
      </c>
      <c r="F554" s="15">
        <f>(D554 + E554) / 2</f>
        <v>27.5</v>
      </c>
      <c r="G554">
        <v>3</v>
      </c>
      <c r="H554" s="9">
        <v>1.5</v>
      </c>
      <c r="I554" s="3">
        <v>0.78</v>
      </c>
      <c r="J554" s="3">
        <v>0.56000000000000005</v>
      </c>
      <c r="K554">
        <v>2.0720000000000001</v>
      </c>
    </row>
    <row r="555" spans="1:11">
      <c r="A555" s="4">
        <v>44382</v>
      </c>
      <c r="B555">
        <v>2021</v>
      </c>
      <c r="C555" t="s">
        <v>6</v>
      </c>
      <c r="D555" s="7">
        <v>32</v>
      </c>
      <c r="E555" s="7">
        <v>23</v>
      </c>
      <c r="F555" s="15">
        <f>(D555 + E555) / 2</f>
        <v>27.5</v>
      </c>
      <c r="G555">
        <v>7</v>
      </c>
      <c r="H555" s="9">
        <v>0.5</v>
      </c>
      <c r="I555" s="3">
        <v>0.77</v>
      </c>
      <c r="J555" s="3">
        <v>0.43</v>
      </c>
      <c r="K555">
        <v>2.0723000000000003</v>
      </c>
    </row>
    <row r="556" spans="1:11">
      <c r="A556" s="4">
        <v>44383</v>
      </c>
      <c r="B556">
        <v>2021</v>
      </c>
      <c r="C556" t="s">
        <v>4</v>
      </c>
      <c r="D556" s="7">
        <v>33</v>
      </c>
      <c r="E556" s="7">
        <v>23</v>
      </c>
      <c r="F556" s="15">
        <f>(D556 + E556) / 2</f>
        <v>28</v>
      </c>
      <c r="G556">
        <v>9</v>
      </c>
      <c r="H556" s="9">
        <v>0.3</v>
      </c>
      <c r="I556" s="3">
        <v>0.79</v>
      </c>
      <c r="J556" s="3">
        <v>0.45</v>
      </c>
      <c r="K556">
        <v>2.0658000000000003</v>
      </c>
    </row>
    <row r="557" spans="1:11">
      <c r="A557" s="4">
        <v>44384</v>
      </c>
      <c r="B557">
        <v>2021</v>
      </c>
      <c r="C557" t="s">
        <v>4</v>
      </c>
      <c r="D557" s="7">
        <v>31</v>
      </c>
      <c r="E557" s="7">
        <v>23</v>
      </c>
      <c r="F557" s="15">
        <f>(D557 + E557) / 2</f>
        <v>27</v>
      </c>
      <c r="G557">
        <v>8</v>
      </c>
      <c r="H557" s="9">
        <v>0.8</v>
      </c>
      <c r="I557" s="3">
        <v>0.8</v>
      </c>
      <c r="J557" s="3">
        <v>0.33</v>
      </c>
      <c r="K557">
        <v>2.0798000000000001</v>
      </c>
    </row>
    <row r="558" spans="1:11">
      <c r="A558" s="4">
        <v>44385</v>
      </c>
      <c r="B558">
        <v>2021</v>
      </c>
      <c r="C558" t="s">
        <v>4</v>
      </c>
      <c r="D558" s="7">
        <v>32</v>
      </c>
      <c r="E558" s="7">
        <v>23</v>
      </c>
      <c r="F558" s="15">
        <f>(D558 + E558) / 2</f>
        <v>27.5</v>
      </c>
      <c r="G558">
        <v>6</v>
      </c>
      <c r="H558" s="9">
        <v>0.5</v>
      </c>
      <c r="I558" s="3">
        <v>0.77</v>
      </c>
      <c r="J558" s="3">
        <v>0.44</v>
      </c>
      <c r="K558">
        <v>2.0733000000000001</v>
      </c>
    </row>
    <row r="559" spans="1:11">
      <c r="A559" s="4">
        <v>44386</v>
      </c>
      <c r="B559">
        <v>2021</v>
      </c>
      <c r="C559" t="s">
        <v>6</v>
      </c>
      <c r="D559" s="7">
        <v>34</v>
      </c>
      <c r="E559" s="7">
        <v>23</v>
      </c>
      <c r="F559" s="15">
        <f>(D559 + E559) / 2</f>
        <v>28.5</v>
      </c>
      <c r="G559">
        <v>4</v>
      </c>
      <c r="H559" s="9">
        <v>0.1</v>
      </c>
      <c r="I559" s="3">
        <v>0.71</v>
      </c>
      <c r="J559" s="3">
        <v>0.48</v>
      </c>
      <c r="K559">
        <v>2.0602</v>
      </c>
    </row>
    <row r="560" spans="1:11">
      <c r="A560" s="4">
        <v>44387</v>
      </c>
      <c r="B560">
        <v>2021</v>
      </c>
      <c r="C560" t="s">
        <v>6</v>
      </c>
      <c r="D560" s="7">
        <v>33</v>
      </c>
      <c r="E560" s="7">
        <v>24</v>
      </c>
      <c r="F560" s="15">
        <f>(D560 + E560) / 2</f>
        <v>28.5</v>
      </c>
      <c r="G560">
        <v>5</v>
      </c>
      <c r="H560" s="9">
        <v>0.4</v>
      </c>
      <c r="I560" s="3">
        <v>0.72</v>
      </c>
      <c r="J560" s="3">
        <v>0.46</v>
      </c>
      <c r="K560">
        <v>2.0605000000000002</v>
      </c>
    </row>
    <row r="561" spans="1:11">
      <c r="A561" s="4">
        <v>44388</v>
      </c>
      <c r="B561">
        <v>2021</v>
      </c>
      <c r="C561" t="s">
        <v>6</v>
      </c>
      <c r="D561" s="7">
        <v>34</v>
      </c>
      <c r="E561" s="7">
        <v>24</v>
      </c>
      <c r="F561" s="15">
        <f>(D561 + E561) / 2</f>
        <v>29</v>
      </c>
      <c r="G561">
        <v>4</v>
      </c>
      <c r="H561" s="9">
        <v>0.2</v>
      </c>
      <c r="I561" s="3">
        <v>0.71</v>
      </c>
      <c r="J561" s="3">
        <v>0.47</v>
      </c>
      <c r="K561">
        <v>2.0543</v>
      </c>
    </row>
    <row r="562" spans="1:11">
      <c r="A562" s="4">
        <v>44389</v>
      </c>
      <c r="B562">
        <v>2021</v>
      </c>
      <c r="C562" t="s">
        <v>14</v>
      </c>
      <c r="D562" s="7">
        <v>35</v>
      </c>
      <c r="E562" s="7">
        <v>24</v>
      </c>
      <c r="F562" s="15">
        <f>(D562 + E562) / 2</f>
        <v>29.5</v>
      </c>
      <c r="G562">
        <v>4</v>
      </c>
      <c r="H562" s="9">
        <v>0.1</v>
      </c>
      <c r="I562" s="3">
        <v>0.7</v>
      </c>
      <c r="J562" s="3">
        <v>0.28999999999999998</v>
      </c>
      <c r="K562">
        <v>2.0482</v>
      </c>
    </row>
    <row r="563" spans="1:11">
      <c r="A563" s="4">
        <v>44390</v>
      </c>
      <c r="B563">
        <v>2021</v>
      </c>
      <c r="C563" t="s">
        <v>6</v>
      </c>
      <c r="D563" s="7">
        <v>34</v>
      </c>
      <c r="E563" s="7">
        <v>23</v>
      </c>
      <c r="F563" s="15">
        <f>(D563 + E563) / 2</f>
        <v>28.5</v>
      </c>
      <c r="G563">
        <v>5</v>
      </c>
      <c r="H563" s="9">
        <v>0.6</v>
      </c>
      <c r="I563" s="3">
        <v>0.71</v>
      </c>
      <c r="J563" s="3">
        <v>0.34</v>
      </c>
      <c r="K563">
        <v>2.0611000000000002</v>
      </c>
    </row>
    <row r="564" spans="1:11">
      <c r="A564" s="4">
        <v>44391</v>
      </c>
      <c r="B564">
        <v>2021</v>
      </c>
      <c r="C564" t="s">
        <v>14</v>
      </c>
      <c r="D564" s="7">
        <v>35</v>
      </c>
      <c r="E564" s="7">
        <v>24</v>
      </c>
      <c r="F564" s="15">
        <f>(D564 + E564) / 2</f>
        <v>29.5</v>
      </c>
      <c r="G564">
        <v>6</v>
      </c>
      <c r="H564" s="9">
        <v>0</v>
      </c>
      <c r="I564" s="3">
        <v>0.64</v>
      </c>
      <c r="J564" s="3">
        <v>0.21</v>
      </c>
      <c r="K564">
        <v>2.0486</v>
      </c>
    </row>
    <row r="565" spans="1:11">
      <c r="A565" s="4">
        <v>44392</v>
      </c>
      <c r="B565">
        <v>2021</v>
      </c>
      <c r="C565" t="s">
        <v>6</v>
      </c>
      <c r="D565" s="7">
        <v>37</v>
      </c>
      <c r="E565" s="7">
        <v>24</v>
      </c>
      <c r="F565" s="15">
        <f>(D565 + E565) / 2</f>
        <v>30.5</v>
      </c>
      <c r="G565">
        <v>6</v>
      </c>
      <c r="H565" s="9">
        <v>0.2</v>
      </c>
      <c r="I565" s="3">
        <v>0.62</v>
      </c>
      <c r="J565" s="3">
        <v>0.28000000000000003</v>
      </c>
      <c r="K565">
        <v>2.0369000000000002</v>
      </c>
    </row>
    <row r="566" spans="1:11">
      <c r="A566" s="4">
        <v>44393</v>
      </c>
      <c r="B566">
        <v>2021</v>
      </c>
      <c r="C566" t="s">
        <v>12</v>
      </c>
      <c r="D566" s="7">
        <v>34</v>
      </c>
      <c r="E566" s="7">
        <v>25</v>
      </c>
      <c r="F566" s="15">
        <f>(D566 + E566) / 2</f>
        <v>29.5</v>
      </c>
      <c r="G566">
        <v>4</v>
      </c>
      <c r="H566" s="9">
        <v>0.4</v>
      </c>
      <c r="I566" s="3">
        <v>0.62</v>
      </c>
      <c r="J566" s="3">
        <v>0.45</v>
      </c>
      <c r="K566">
        <v>2.0489999999999999</v>
      </c>
    </row>
    <row r="567" spans="1:11">
      <c r="A567" s="4">
        <v>44394</v>
      </c>
      <c r="B567">
        <v>2021</v>
      </c>
      <c r="C567" t="s">
        <v>6</v>
      </c>
      <c r="D567" s="7">
        <v>34</v>
      </c>
      <c r="E567" s="7">
        <v>24</v>
      </c>
      <c r="F567" s="15">
        <f>(D567 + E567) / 2</f>
        <v>29</v>
      </c>
      <c r="G567">
        <v>5</v>
      </c>
      <c r="H567" s="9">
        <v>3.7</v>
      </c>
      <c r="I567" s="3">
        <v>0.73</v>
      </c>
      <c r="J567" s="3">
        <v>0.65</v>
      </c>
      <c r="K567">
        <v>2.0574000000000003</v>
      </c>
    </row>
    <row r="568" spans="1:11">
      <c r="A568" s="4">
        <v>44395</v>
      </c>
      <c r="B568">
        <v>2021</v>
      </c>
      <c r="C568" t="s">
        <v>4</v>
      </c>
      <c r="D568" s="7">
        <v>28</v>
      </c>
      <c r="E568" s="7">
        <v>23</v>
      </c>
      <c r="F568" s="15">
        <f>(D568 + E568) / 2</f>
        <v>25.5</v>
      </c>
      <c r="G568">
        <v>5</v>
      </c>
      <c r="H568" s="9">
        <v>4.0999999999999996</v>
      </c>
      <c r="I568" s="3">
        <v>0.9</v>
      </c>
      <c r="J568" s="3">
        <v>0.76</v>
      </c>
      <c r="K568">
        <v>2.1083000000000003</v>
      </c>
    </row>
    <row r="569" spans="1:11">
      <c r="A569" s="4">
        <v>44396</v>
      </c>
      <c r="B569">
        <v>2021</v>
      </c>
      <c r="C569" t="s">
        <v>6</v>
      </c>
      <c r="D569" s="7">
        <v>31</v>
      </c>
      <c r="E569" s="7">
        <v>23</v>
      </c>
      <c r="F569" s="15">
        <f>(D569 + E569) / 2</f>
        <v>27</v>
      </c>
      <c r="G569">
        <v>3</v>
      </c>
      <c r="H569" s="9">
        <v>0.8</v>
      </c>
      <c r="I569" s="3">
        <v>0.85</v>
      </c>
      <c r="J569" s="3">
        <v>0.69</v>
      </c>
      <c r="K569">
        <v>2.0870000000000002</v>
      </c>
    </row>
    <row r="570" spans="1:11">
      <c r="A570" s="4">
        <v>44397</v>
      </c>
      <c r="B570">
        <v>2021</v>
      </c>
      <c r="C570" t="s">
        <v>6</v>
      </c>
      <c r="D570" s="7">
        <v>34</v>
      </c>
      <c r="E570" s="7">
        <v>22</v>
      </c>
      <c r="F570" s="15">
        <f>(D570 + E570) / 2</f>
        <v>28</v>
      </c>
      <c r="G570">
        <v>3</v>
      </c>
      <c r="H570" s="9">
        <v>0.2</v>
      </c>
      <c r="I570" s="3">
        <v>0.78</v>
      </c>
      <c r="J570" s="3">
        <v>0.38</v>
      </c>
      <c r="K570">
        <v>2.0735000000000001</v>
      </c>
    </row>
    <row r="571" spans="1:11">
      <c r="A571" s="4">
        <v>44398</v>
      </c>
      <c r="B571">
        <v>2021</v>
      </c>
      <c r="C571" t="s">
        <v>4</v>
      </c>
      <c r="D571" s="7">
        <v>30</v>
      </c>
      <c r="E571" s="7">
        <v>23</v>
      </c>
      <c r="F571" s="15">
        <f>(D571 + E571) / 2</f>
        <v>26.5</v>
      </c>
      <c r="G571">
        <v>5</v>
      </c>
      <c r="H571" s="9">
        <v>2.4</v>
      </c>
      <c r="I571" s="3">
        <v>0.85</v>
      </c>
      <c r="J571" s="3">
        <v>0.64</v>
      </c>
      <c r="K571">
        <v>2.0958000000000001</v>
      </c>
    </row>
    <row r="572" spans="1:11">
      <c r="A572" s="4">
        <v>44399</v>
      </c>
      <c r="B572">
        <v>2021</v>
      </c>
      <c r="C572" t="s">
        <v>4</v>
      </c>
      <c r="D572" s="7">
        <v>32</v>
      </c>
      <c r="E572" s="7">
        <v>22</v>
      </c>
      <c r="F572" s="15">
        <f>(D572 + E572) / 2</f>
        <v>27</v>
      </c>
      <c r="G572">
        <v>3</v>
      </c>
      <c r="H572" s="9">
        <v>5.2</v>
      </c>
      <c r="I572" s="3">
        <v>0.83</v>
      </c>
      <c r="J572" s="3">
        <v>0.55000000000000004</v>
      </c>
      <c r="K572">
        <v>2.0920000000000001</v>
      </c>
    </row>
    <row r="573" spans="1:11">
      <c r="A573" s="4">
        <v>44400</v>
      </c>
      <c r="B573">
        <v>2021</v>
      </c>
      <c r="C573" t="s">
        <v>4</v>
      </c>
      <c r="D573" s="7">
        <v>31</v>
      </c>
      <c r="E573" s="7">
        <v>23</v>
      </c>
      <c r="F573" s="15">
        <f>(D573 + E573) / 2</f>
        <v>27</v>
      </c>
      <c r="G573">
        <v>3</v>
      </c>
      <c r="H573" s="9">
        <v>4</v>
      </c>
      <c r="I573" s="3">
        <v>0.83</v>
      </c>
      <c r="J573" s="3">
        <v>0.77</v>
      </c>
      <c r="K573">
        <v>2.0946000000000002</v>
      </c>
    </row>
    <row r="574" spans="1:11">
      <c r="A574" s="4">
        <v>44401</v>
      </c>
      <c r="B574">
        <v>2021</v>
      </c>
      <c r="C574" t="s">
        <v>4</v>
      </c>
      <c r="D574" s="7">
        <v>30</v>
      </c>
      <c r="E574" s="7">
        <v>23</v>
      </c>
      <c r="F574" s="15">
        <f>(D574 + E574) / 2</f>
        <v>26.5</v>
      </c>
      <c r="G574">
        <v>5</v>
      </c>
      <c r="H574" s="9">
        <v>3.4</v>
      </c>
      <c r="I574" s="3">
        <v>0.83</v>
      </c>
      <c r="J574" s="3">
        <v>0.64</v>
      </c>
      <c r="K574">
        <v>2.1039000000000003</v>
      </c>
    </row>
    <row r="575" spans="1:11">
      <c r="A575" s="4">
        <v>44402</v>
      </c>
      <c r="B575">
        <v>2021</v>
      </c>
      <c r="C575" t="s">
        <v>4</v>
      </c>
      <c r="D575" s="7">
        <v>30</v>
      </c>
      <c r="E575" s="7">
        <v>22</v>
      </c>
      <c r="F575" s="15">
        <f>(D575 + E575) / 2</f>
        <v>26</v>
      </c>
      <c r="G575">
        <v>3</v>
      </c>
      <c r="H575" s="9">
        <v>5.5</v>
      </c>
      <c r="I575" s="3">
        <v>0.85</v>
      </c>
      <c r="J575" s="3">
        <v>0.67</v>
      </c>
      <c r="K575">
        <v>2.1147</v>
      </c>
    </row>
    <row r="576" spans="1:11">
      <c r="A576" s="4">
        <v>44403</v>
      </c>
      <c r="B576">
        <v>2021</v>
      </c>
      <c r="C576" t="s">
        <v>4</v>
      </c>
      <c r="D576" s="7">
        <v>31</v>
      </c>
      <c r="E576" s="7">
        <v>23</v>
      </c>
      <c r="F576" s="15">
        <f>(D576 + E576) / 2</f>
        <v>27</v>
      </c>
      <c r="G576">
        <v>3</v>
      </c>
      <c r="H576" s="9">
        <v>4.9000000000000004</v>
      </c>
      <c r="I576" s="3">
        <v>0.83</v>
      </c>
      <c r="J576" s="3">
        <v>0.55000000000000004</v>
      </c>
      <c r="K576">
        <v>2.1032999999999999</v>
      </c>
    </row>
    <row r="577" spans="1:11">
      <c r="A577" s="4">
        <v>44404</v>
      </c>
      <c r="B577">
        <v>2021</v>
      </c>
      <c r="C577" t="s">
        <v>4</v>
      </c>
      <c r="D577" s="7">
        <v>32</v>
      </c>
      <c r="E577" s="7">
        <v>23</v>
      </c>
      <c r="F577" s="15">
        <f>(D577 + E577) / 2</f>
        <v>27.5</v>
      </c>
      <c r="G577">
        <v>3</v>
      </c>
      <c r="H577" s="9">
        <v>4</v>
      </c>
      <c r="I577" s="3">
        <v>0.83</v>
      </c>
      <c r="J577" s="3">
        <v>0.63</v>
      </c>
      <c r="K577">
        <v>2.0987</v>
      </c>
    </row>
    <row r="578" spans="1:11">
      <c r="A578" s="4">
        <v>44405</v>
      </c>
      <c r="B578">
        <v>2021</v>
      </c>
      <c r="C578" t="s">
        <v>4</v>
      </c>
      <c r="D578" s="7">
        <v>32</v>
      </c>
      <c r="E578" s="7">
        <v>23</v>
      </c>
      <c r="F578" s="15">
        <f>(D578 + E578) / 2</f>
        <v>27.5</v>
      </c>
      <c r="G578">
        <v>4</v>
      </c>
      <c r="H578" s="9">
        <v>2.4</v>
      </c>
      <c r="I578" s="3">
        <v>0.81</v>
      </c>
      <c r="J578" s="3">
        <v>0.56999999999999995</v>
      </c>
      <c r="K578">
        <v>2.1002000000000001</v>
      </c>
    </row>
    <row r="579" spans="1:11">
      <c r="A579" s="4">
        <v>44406</v>
      </c>
      <c r="B579">
        <v>2021</v>
      </c>
      <c r="C579" t="s">
        <v>4</v>
      </c>
      <c r="D579" s="7">
        <v>32</v>
      </c>
      <c r="E579" s="7">
        <v>22</v>
      </c>
      <c r="F579" s="15">
        <f>(D579 + E579) / 2</f>
        <v>27</v>
      </c>
      <c r="G579">
        <v>4</v>
      </c>
      <c r="H579" s="9">
        <v>0.5</v>
      </c>
      <c r="I579" s="3">
        <v>0.81</v>
      </c>
      <c r="J579" s="3">
        <v>0.43</v>
      </c>
      <c r="K579">
        <v>2.1002000000000001</v>
      </c>
    </row>
    <row r="580" spans="1:11">
      <c r="A580" s="4">
        <v>44407</v>
      </c>
      <c r="B580">
        <v>2021</v>
      </c>
      <c r="C580" t="s">
        <v>4</v>
      </c>
      <c r="D580" s="7">
        <v>29</v>
      </c>
      <c r="E580" s="7">
        <v>22</v>
      </c>
      <c r="F580" s="15">
        <f>(D580 + E580) / 2</f>
        <v>25.5</v>
      </c>
      <c r="G580">
        <v>4</v>
      </c>
      <c r="H580" s="9">
        <v>2.9</v>
      </c>
      <c r="I580" s="3">
        <v>0.88</v>
      </c>
      <c r="J580" s="3">
        <v>0.63</v>
      </c>
      <c r="K580">
        <v>2.1004</v>
      </c>
    </row>
    <row r="581" spans="1:11">
      <c r="A581" s="4">
        <v>44408</v>
      </c>
      <c r="B581">
        <v>2022</v>
      </c>
      <c r="C581" t="s">
        <v>4</v>
      </c>
      <c r="D581" s="7">
        <v>28</v>
      </c>
      <c r="E581" s="7">
        <v>22</v>
      </c>
      <c r="F581" s="15">
        <f>(D581 + E581) / 2</f>
        <v>25</v>
      </c>
      <c r="G581">
        <v>4</v>
      </c>
      <c r="H581" s="9">
        <v>4.7</v>
      </c>
      <c r="I581" s="3">
        <v>0.91</v>
      </c>
      <c r="J581" s="3">
        <v>0.67</v>
      </c>
      <c r="K581">
        <v>2.1005000000000003</v>
      </c>
    </row>
    <row r="582" spans="1:11">
      <c r="A582" s="4">
        <v>44409</v>
      </c>
      <c r="B582">
        <v>2022</v>
      </c>
      <c r="C582" t="s">
        <v>4</v>
      </c>
      <c r="D582" s="7">
        <v>26</v>
      </c>
      <c r="E582" s="7">
        <v>22</v>
      </c>
      <c r="F582" s="15">
        <f>(D582 + E582) / 2</f>
        <v>24</v>
      </c>
      <c r="G582">
        <v>4</v>
      </c>
      <c r="H582" s="9">
        <v>1.4</v>
      </c>
      <c r="I582" s="3">
        <v>0.92</v>
      </c>
      <c r="J582" s="3">
        <v>0.7</v>
      </c>
      <c r="K582">
        <v>2.1007000000000002</v>
      </c>
    </row>
    <row r="583" spans="1:11">
      <c r="A583" s="4">
        <v>44410</v>
      </c>
      <c r="B583">
        <v>2022</v>
      </c>
      <c r="C583" t="s">
        <v>27</v>
      </c>
      <c r="D583" s="7">
        <v>26</v>
      </c>
      <c r="E583" s="7">
        <v>21</v>
      </c>
      <c r="F583" s="15">
        <f>(D583 + E583) / 2</f>
        <v>23.5</v>
      </c>
      <c r="G583">
        <v>4</v>
      </c>
      <c r="H583" s="9">
        <v>5.6</v>
      </c>
      <c r="I583" s="3">
        <v>0.93</v>
      </c>
      <c r="J583" s="3">
        <v>0.55000000000000004</v>
      </c>
      <c r="K583">
        <v>2.1011000000000002</v>
      </c>
    </row>
    <row r="584" spans="1:11">
      <c r="A584" s="4">
        <v>44411</v>
      </c>
      <c r="B584">
        <v>2022</v>
      </c>
      <c r="C584" t="s">
        <v>14</v>
      </c>
      <c r="D584" s="7">
        <v>33</v>
      </c>
      <c r="E584" s="7">
        <v>21</v>
      </c>
      <c r="F584" s="15">
        <f>(D584 + E584) / 2</f>
        <v>27</v>
      </c>
      <c r="G584">
        <v>4</v>
      </c>
      <c r="H584" s="9">
        <v>0.9</v>
      </c>
      <c r="I584" s="3">
        <v>0.81</v>
      </c>
      <c r="J584" s="3">
        <v>0.4</v>
      </c>
      <c r="K584">
        <v>2.1005000000000003</v>
      </c>
    </row>
    <row r="585" spans="1:11">
      <c r="A585" s="4">
        <v>44412</v>
      </c>
      <c r="B585">
        <v>2022</v>
      </c>
      <c r="C585" t="s">
        <v>4</v>
      </c>
      <c r="D585" s="7">
        <v>30</v>
      </c>
      <c r="E585" s="7">
        <v>22</v>
      </c>
      <c r="F585" s="15">
        <f>(D585 + E585) / 2</f>
        <v>26</v>
      </c>
      <c r="G585">
        <v>3</v>
      </c>
      <c r="H585" s="9">
        <v>3.1</v>
      </c>
      <c r="I585" s="3">
        <v>0.85</v>
      </c>
      <c r="J585" s="3">
        <v>0.64</v>
      </c>
      <c r="K585">
        <v>2.1007000000000002</v>
      </c>
    </row>
    <row r="586" spans="1:11">
      <c r="A586" s="4">
        <v>44413</v>
      </c>
      <c r="B586">
        <v>2022</v>
      </c>
      <c r="C586" t="s">
        <v>4</v>
      </c>
      <c r="D586" s="7">
        <v>32</v>
      </c>
      <c r="E586" s="7">
        <v>21</v>
      </c>
      <c r="F586" s="15">
        <f>(D586 + E586) / 2</f>
        <v>26.5</v>
      </c>
      <c r="G586">
        <v>3</v>
      </c>
      <c r="H586" s="9">
        <v>1</v>
      </c>
      <c r="I586" s="3">
        <v>0.82</v>
      </c>
      <c r="J586" s="3">
        <v>0.41</v>
      </c>
      <c r="K586">
        <v>2.1007000000000002</v>
      </c>
    </row>
    <row r="587" spans="1:11">
      <c r="A587" s="4">
        <v>44414</v>
      </c>
      <c r="B587">
        <v>2022</v>
      </c>
      <c r="C587" t="s">
        <v>6</v>
      </c>
      <c r="D587" s="7">
        <v>32</v>
      </c>
      <c r="E587" s="7">
        <v>22</v>
      </c>
      <c r="F587" s="15">
        <f>(D587 + E587) / 2</f>
        <v>27</v>
      </c>
      <c r="G587">
        <v>4</v>
      </c>
      <c r="H587" s="9">
        <v>0.4</v>
      </c>
      <c r="I587" s="3">
        <v>0.8</v>
      </c>
      <c r="J587" s="3">
        <v>0.39</v>
      </c>
      <c r="K587">
        <v>2.1006</v>
      </c>
    </row>
    <row r="588" spans="1:11">
      <c r="A588" s="4">
        <v>44415</v>
      </c>
      <c r="B588">
        <v>2022</v>
      </c>
      <c r="C588" t="s">
        <v>4</v>
      </c>
      <c r="D588" s="7">
        <v>32</v>
      </c>
      <c r="E588" s="7">
        <v>22</v>
      </c>
      <c r="F588" s="15">
        <f>(D588 + E588) / 2</f>
        <v>27</v>
      </c>
      <c r="G588">
        <v>4</v>
      </c>
      <c r="H588" s="9">
        <v>0.6</v>
      </c>
      <c r="I588" s="3">
        <v>0.82</v>
      </c>
      <c r="J588" s="3">
        <v>0.46</v>
      </c>
      <c r="K588">
        <v>2.1006</v>
      </c>
    </row>
    <row r="589" spans="1:11">
      <c r="A589" s="4">
        <v>44416</v>
      </c>
      <c r="B589">
        <v>2022</v>
      </c>
      <c r="C589" t="s">
        <v>4</v>
      </c>
      <c r="D589" s="7">
        <v>32</v>
      </c>
      <c r="E589" s="7">
        <v>21</v>
      </c>
      <c r="F589" s="15">
        <f>(D589 + E589) / 2</f>
        <v>26.5</v>
      </c>
      <c r="G589">
        <v>4</v>
      </c>
      <c r="H589" s="9">
        <v>1</v>
      </c>
      <c r="I589" s="3">
        <v>0.82</v>
      </c>
      <c r="J589" s="3">
        <v>0.31</v>
      </c>
      <c r="K589">
        <v>2.1007000000000002</v>
      </c>
    </row>
    <row r="590" spans="1:11">
      <c r="A590" s="4">
        <v>44417</v>
      </c>
      <c r="B590">
        <v>2022</v>
      </c>
      <c r="C590" t="s">
        <v>6</v>
      </c>
      <c r="D590" s="7">
        <v>32</v>
      </c>
      <c r="E590" s="7">
        <v>21</v>
      </c>
      <c r="F590" s="15">
        <f>(D590 + E590) / 2</f>
        <v>26.5</v>
      </c>
      <c r="G590">
        <v>3</v>
      </c>
      <c r="H590" s="9">
        <v>0.5</v>
      </c>
      <c r="I590" s="3">
        <v>0.79</v>
      </c>
      <c r="J590" s="3">
        <v>0.44</v>
      </c>
      <c r="K590">
        <v>2.1008</v>
      </c>
    </row>
    <row r="591" spans="1:11">
      <c r="A591" s="4">
        <v>44418</v>
      </c>
      <c r="B591">
        <v>2022</v>
      </c>
      <c r="C591" t="s">
        <v>15</v>
      </c>
      <c r="D591" s="7">
        <v>34</v>
      </c>
      <c r="E591" s="7">
        <v>21</v>
      </c>
      <c r="F591" s="15">
        <f>(D591 + E591) / 2</f>
        <v>27.5</v>
      </c>
      <c r="G591">
        <v>4</v>
      </c>
      <c r="H591" s="9">
        <v>0.2</v>
      </c>
      <c r="I591" s="3">
        <v>0.73</v>
      </c>
      <c r="J591" s="3">
        <v>0.23</v>
      </c>
      <c r="K591">
        <v>2.1006</v>
      </c>
    </row>
    <row r="592" spans="1:11">
      <c r="A592" s="4">
        <v>44419</v>
      </c>
      <c r="B592">
        <v>2022</v>
      </c>
      <c r="C592" t="s">
        <v>14</v>
      </c>
      <c r="D592" s="7">
        <v>33</v>
      </c>
      <c r="E592" s="7">
        <v>21</v>
      </c>
      <c r="F592" s="15">
        <f>(D592 + E592) / 2</f>
        <v>27</v>
      </c>
      <c r="G592">
        <v>3</v>
      </c>
      <c r="H592" s="9">
        <v>0.1</v>
      </c>
      <c r="I592" s="3">
        <v>0.72</v>
      </c>
      <c r="J592" s="3">
        <v>0.45</v>
      </c>
      <c r="K592">
        <v>2.1007000000000002</v>
      </c>
    </row>
    <row r="593" spans="1:11">
      <c r="A593" s="4">
        <v>44420</v>
      </c>
      <c r="B593">
        <v>2022</v>
      </c>
      <c r="C593" t="s">
        <v>14</v>
      </c>
      <c r="D593" s="7">
        <v>32</v>
      </c>
      <c r="E593" s="7">
        <v>21</v>
      </c>
      <c r="F593" s="15">
        <f>(D593 + E593) / 2</f>
        <v>26.5</v>
      </c>
      <c r="G593">
        <v>5</v>
      </c>
      <c r="H593" s="9">
        <v>0</v>
      </c>
      <c r="I593" s="3">
        <v>0.68</v>
      </c>
      <c r="J593" s="3">
        <v>0.34</v>
      </c>
      <c r="K593">
        <v>2.1008</v>
      </c>
    </row>
    <row r="594" spans="1:11">
      <c r="A594" s="4">
        <v>44421</v>
      </c>
      <c r="B594">
        <v>2022</v>
      </c>
      <c r="C594" t="s">
        <v>15</v>
      </c>
      <c r="D594" s="7">
        <v>34</v>
      </c>
      <c r="E594" s="7">
        <v>20</v>
      </c>
      <c r="F594" s="15">
        <f>(D594 + E594) / 2</f>
        <v>27</v>
      </c>
      <c r="G594">
        <v>3</v>
      </c>
      <c r="H594" s="9">
        <v>0</v>
      </c>
      <c r="I594" s="3">
        <v>0.66</v>
      </c>
      <c r="J594" s="3">
        <v>0.11</v>
      </c>
      <c r="K594">
        <v>2.1007000000000002</v>
      </c>
    </row>
    <row r="595" spans="1:11">
      <c r="A595" s="4">
        <v>44422</v>
      </c>
      <c r="B595">
        <v>2022</v>
      </c>
      <c r="C595" t="s">
        <v>14</v>
      </c>
      <c r="D595" s="7">
        <v>33</v>
      </c>
      <c r="E595" s="7">
        <v>20</v>
      </c>
      <c r="F595" s="15">
        <f>(D595 + E595) / 2</f>
        <v>26.5</v>
      </c>
      <c r="G595">
        <v>4</v>
      </c>
      <c r="H595" s="9">
        <v>0</v>
      </c>
      <c r="I595" s="3">
        <v>0.64</v>
      </c>
      <c r="J595" s="3">
        <v>0.17</v>
      </c>
      <c r="K595">
        <v>2.1008</v>
      </c>
    </row>
    <row r="596" spans="1:11">
      <c r="A596" s="4">
        <v>44423</v>
      </c>
      <c r="B596">
        <v>2022</v>
      </c>
      <c r="C596" t="s">
        <v>12</v>
      </c>
      <c r="D596" s="7">
        <v>34</v>
      </c>
      <c r="E596" s="7">
        <v>22</v>
      </c>
      <c r="F596" s="15">
        <f>(D596 + E596) / 2</f>
        <v>28</v>
      </c>
      <c r="G596">
        <v>4</v>
      </c>
      <c r="H596" s="9">
        <v>0</v>
      </c>
      <c r="I596" s="3">
        <v>0.71</v>
      </c>
      <c r="J596" s="3">
        <v>0.27</v>
      </c>
      <c r="K596">
        <v>2.1006</v>
      </c>
    </row>
    <row r="597" spans="1:11">
      <c r="A597" s="4">
        <v>44424</v>
      </c>
      <c r="B597">
        <v>2022</v>
      </c>
      <c r="C597" t="s">
        <v>4</v>
      </c>
      <c r="D597" s="7">
        <v>33</v>
      </c>
      <c r="E597" s="7">
        <v>22</v>
      </c>
      <c r="F597" s="15">
        <f>(D597 + E597) / 2</f>
        <v>27.5</v>
      </c>
      <c r="G597">
        <v>4</v>
      </c>
      <c r="H597" s="9">
        <v>1.9</v>
      </c>
      <c r="I597" s="3">
        <v>0.77</v>
      </c>
      <c r="J597" s="3">
        <v>0.46</v>
      </c>
      <c r="K597">
        <v>2.1007000000000002</v>
      </c>
    </row>
    <row r="598" spans="1:11">
      <c r="A598" s="4">
        <v>44425</v>
      </c>
      <c r="B598">
        <v>2022</v>
      </c>
      <c r="C598" t="s">
        <v>6</v>
      </c>
      <c r="D598" s="7">
        <v>33</v>
      </c>
      <c r="E598" s="7">
        <v>22</v>
      </c>
      <c r="F598" s="15">
        <f>(D598 + E598) / 2</f>
        <v>27.5</v>
      </c>
      <c r="G598">
        <v>5</v>
      </c>
      <c r="H598" s="9">
        <v>1.5</v>
      </c>
      <c r="I598" s="3">
        <v>0.8</v>
      </c>
      <c r="J598" s="3">
        <v>0.45</v>
      </c>
      <c r="K598">
        <v>2.1007000000000002</v>
      </c>
    </row>
    <row r="599" spans="1:11">
      <c r="A599" s="4">
        <v>44426</v>
      </c>
      <c r="B599">
        <v>2022</v>
      </c>
      <c r="C599" t="s">
        <v>14</v>
      </c>
      <c r="D599" s="7">
        <v>34</v>
      </c>
      <c r="E599" s="7">
        <v>21</v>
      </c>
      <c r="F599" s="15">
        <f>(D599 + E599) / 2</f>
        <v>27.5</v>
      </c>
      <c r="G599">
        <v>4</v>
      </c>
      <c r="H599" s="9">
        <v>0.4</v>
      </c>
      <c r="I599" s="3">
        <v>0.74</v>
      </c>
      <c r="J599" s="3">
        <v>0.45</v>
      </c>
      <c r="K599">
        <v>2.1007000000000002</v>
      </c>
    </row>
    <row r="600" spans="1:11">
      <c r="A600" s="4">
        <v>44427</v>
      </c>
      <c r="B600">
        <v>2022</v>
      </c>
      <c r="C600" t="s">
        <v>4</v>
      </c>
      <c r="D600" s="7">
        <v>32</v>
      </c>
      <c r="E600" s="7">
        <v>21</v>
      </c>
      <c r="F600" s="15">
        <f>(D600 + E600) / 2</f>
        <v>26.5</v>
      </c>
      <c r="G600">
        <v>5</v>
      </c>
      <c r="H600" s="9">
        <v>0.5</v>
      </c>
      <c r="I600" s="3">
        <v>0.79</v>
      </c>
      <c r="J600" s="3">
        <v>0.68</v>
      </c>
      <c r="K600">
        <v>2.101</v>
      </c>
    </row>
    <row r="601" spans="1:11">
      <c r="A601" s="4">
        <v>44428</v>
      </c>
      <c r="B601">
        <v>2022</v>
      </c>
      <c r="C601" t="s">
        <v>6</v>
      </c>
      <c r="D601" s="7">
        <v>32</v>
      </c>
      <c r="E601" s="7">
        <v>20</v>
      </c>
      <c r="F601" s="15">
        <f>(D601 + E601) / 2</f>
        <v>26</v>
      </c>
      <c r="G601">
        <v>4</v>
      </c>
      <c r="H601" s="9">
        <v>0.4</v>
      </c>
      <c r="I601" s="3">
        <v>0.77</v>
      </c>
      <c r="J601" s="3">
        <v>0.49</v>
      </c>
      <c r="K601">
        <v>2.1011000000000002</v>
      </c>
    </row>
    <row r="602" spans="1:11">
      <c r="A602" s="4">
        <v>44429</v>
      </c>
      <c r="B602">
        <v>2022</v>
      </c>
      <c r="C602" t="s">
        <v>6</v>
      </c>
      <c r="D602" s="7">
        <v>32</v>
      </c>
      <c r="E602" s="7">
        <v>21</v>
      </c>
      <c r="F602" s="15">
        <f>(D602 + E602) / 2</f>
        <v>26.5</v>
      </c>
      <c r="G602">
        <v>4</v>
      </c>
      <c r="H602" s="9">
        <v>0.3</v>
      </c>
      <c r="I602" s="3">
        <v>0.78</v>
      </c>
      <c r="J602" s="3">
        <v>0.44</v>
      </c>
      <c r="K602">
        <v>2.101</v>
      </c>
    </row>
    <row r="603" spans="1:11">
      <c r="A603" s="4">
        <v>44430</v>
      </c>
      <c r="B603">
        <v>2022</v>
      </c>
      <c r="C603" t="s">
        <v>6</v>
      </c>
      <c r="D603" s="7">
        <v>32</v>
      </c>
      <c r="E603" s="7">
        <v>21</v>
      </c>
      <c r="F603" s="15">
        <f>(D603 + E603) / 2</f>
        <v>26.5</v>
      </c>
      <c r="G603">
        <v>5</v>
      </c>
      <c r="H603" s="9">
        <v>0.3</v>
      </c>
      <c r="I603" s="3">
        <v>0.79</v>
      </c>
      <c r="J603" s="3">
        <v>0.49</v>
      </c>
      <c r="K603">
        <v>2.101</v>
      </c>
    </row>
    <row r="604" spans="1:11">
      <c r="A604" s="4">
        <v>44431</v>
      </c>
      <c r="B604">
        <v>2022</v>
      </c>
      <c r="C604" t="s">
        <v>4</v>
      </c>
      <c r="D604" s="7">
        <v>31</v>
      </c>
      <c r="E604" s="7">
        <v>22</v>
      </c>
      <c r="F604" s="15">
        <f>(D604 + E604) / 2</f>
        <v>26.5</v>
      </c>
      <c r="G604">
        <v>4</v>
      </c>
      <c r="H604" s="9">
        <v>2.2999999999999998</v>
      </c>
      <c r="I604" s="3">
        <v>0.84</v>
      </c>
      <c r="J604" s="3">
        <v>0.59</v>
      </c>
      <c r="K604">
        <v>2.1011000000000002</v>
      </c>
    </row>
    <row r="605" spans="1:11">
      <c r="A605" s="4">
        <v>44432</v>
      </c>
      <c r="B605">
        <v>2022</v>
      </c>
      <c r="C605" t="s">
        <v>6</v>
      </c>
      <c r="D605" s="7">
        <v>32</v>
      </c>
      <c r="E605" s="7">
        <v>22</v>
      </c>
      <c r="F605" s="15">
        <f>(D605 + E605) / 2</f>
        <v>27</v>
      </c>
      <c r="G605">
        <v>3</v>
      </c>
      <c r="H605" s="9">
        <v>1.6</v>
      </c>
      <c r="I605" s="3">
        <v>0.83</v>
      </c>
      <c r="J605" s="3">
        <v>0.49</v>
      </c>
      <c r="K605">
        <v>2.1011000000000002</v>
      </c>
    </row>
    <row r="606" spans="1:11">
      <c r="A606" s="4">
        <v>44433</v>
      </c>
      <c r="B606">
        <v>2022</v>
      </c>
      <c r="C606" t="s">
        <v>14</v>
      </c>
      <c r="D606" s="7">
        <v>33</v>
      </c>
      <c r="E606" s="7">
        <v>21</v>
      </c>
      <c r="F606" s="15">
        <f>(D606 + E606) / 2</f>
        <v>27</v>
      </c>
      <c r="G606">
        <v>3</v>
      </c>
      <c r="H606" s="9">
        <v>0</v>
      </c>
      <c r="I606" s="3">
        <v>0.76</v>
      </c>
      <c r="J606" s="3">
        <v>0.28999999999999998</v>
      </c>
      <c r="K606">
        <v>2.1011000000000002</v>
      </c>
    </row>
    <row r="607" spans="1:11">
      <c r="A607" s="4">
        <v>44434</v>
      </c>
      <c r="B607">
        <v>2022</v>
      </c>
      <c r="C607" t="s">
        <v>15</v>
      </c>
      <c r="D607" s="7">
        <v>37</v>
      </c>
      <c r="E607" s="7">
        <v>21</v>
      </c>
      <c r="F607" s="15">
        <f>(D607 + E607) / 2</f>
        <v>29</v>
      </c>
      <c r="G607">
        <v>3</v>
      </c>
      <c r="H607" s="9">
        <v>0</v>
      </c>
      <c r="I607" s="3">
        <v>0.73</v>
      </c>
      <c r="J607" s="3">
        <v>0.13</v>
      </c>
      <c r="K607">
        <v>2.1007000000000002</v>
      </c>
    </row>
    <row r="608" spans="1:11">
      <c r="A608" s="4">
        <v>44435</v>
      </c>
      <c r="B608">
        <v>2022</v>
      </c>
      <c r="C608" t="s">
        <v>6</v>
      </c>
      <c r="D608" s="7">
        <v>34</v>
      </c>
      <c r="E608" s="7">
        <v>21</v>
      </c>
      <c r="F608" s="15">
        <f>(D608 + E608) / 2</f>
        <v>27.5</v>
      </c>
      <c r="G608">
        <v>5</v>
      </c>
      <c r="H608" s="9">
        <v>0.2</v>
      </c>
      <c r="I608" s="3">
        <v>0.73</v>
      </c>
      <c r="J608" s="3">
        <v>0.19</v>
      </c>
      <c r="K608">
        <v>2.101</v>
      </c>
    </row>
    <row r="609" spans="1:11">
      <c r="A609" s="4">
        <v>44436</v>
      </c>
      <c r="B609">
        <v>2022</v>
      </c>
      <c r="C609" t="s">
        <v>6</v>
      </c>
      <c r="D609" s="7">
        <v>33</v>
      </c>
      <c r="E609" s="7">
        <v>22</v>
      </c>
      <c r="F609" s="15">
        <f>(D609 + E609) / 2</f>
        <v>27.5</v>
      </c>
      <c r="G609">
        <v>5</v>
      </c>
      <c r="H609" s="9">
        <v>0.4</v>
      </c>
      <c r="I609" s="3">
        <v>0.78</v>
      </c>
      <c r="J609" s="3">
        <v>0.39</v>
      </c>
      <c r="K609">
        <v>2.101</v>
      </c>
    </row>
    <row r="610" spans="1:11">
      <c r="A610" s="4">
        <v>44437</v>
      </c>
      <c r="B610">
        <v>2022</v>
      </c>
      <c r="C610" t="s">
        <v>4</v>
      </c>
      <c r="D610" s="7">
        <v>31</v>
      </c>
      <c r="E610" s="7">
        <v>22</v>
      </c>
      <c r="F610" s="15">
        <f>(D610 + E610) / 2</f>
        <v>26.5</v>
      </c>
      <c r="G610">
        <v>4</v>
      </c>
      <c r="H610" s="9">
        <v>0.9</v>
      </c>
      <c r="I610" s="3">
        <v>0.82</v>
      </c>
      <c r="J610" s="3">
        <v>0.34</v>
      </c>
      <c r="K610">
        <v>2.1013000000000002</v>
      </c>
    </row>
    <row r="611" spans="1:11">
      <c r="A611" s="4">
        <v>44438</v>
      </c>
      <c r="B611">
        <v>2022</v>
      </c>
      <c r="C611" t="s">
        <v>6</v>
      </c>
      <c r="D611" s="7">
        <v>32</v>
      </c>
      <c r="E611" s="7">
        <v>21</v>
      </c>
      <c r="F611" s="15">
        <f>(D611 + E611) / 2</f>
        <v>26.5</v>
      </c>
      <c r="G611">
        <v>4</v>
      </c>
      <c r="H611" s="9">
        <v>1</v>
      </c>
      <c r="I611" s="3">
        <v>0.79</v>
      </c>
      <c r="J611" s="3">
        <v>0.52</v>
      </c>
      <c r="K611">
        <v>2.1013999999999999</v>
      </c>
    </row>
    <row r="612" spans="1:11">
      <c r="A612" s="4">
        <v>44439</v>
      </c>
      <c r="B612">
        <v>2022</v>
      </c>
      <c r="C612" t="s">
        <v>6</v>
      </c>
      <c r="D612" s="7">
        <v>32</v>
      </c>
      <c r="E612" s="7">
        <v>21</v>
      </c>
      <c r="F612" s="15">
        <f>(D612 + E612) / 2</f>
        <v>26.5</v>
      </c>
      <c r="G612">
        <v>5</v>
      </c>
      <c r="H612" s="9">
        <v>0.2</v>
      </c>
      <c r="I612" s="3">
        <v>0.77</v>
      </c>
      <c r="J612" s="3">
        <v>0.34</v>
      </c>
      <c r="K612">
        <v>2.1013999999999999</v>
      </c>
    </row>
    <row r="613" spans="1:11">
      <c r="A613" s="4">
        <v>44440</v>
      </c>
      <c r="B613">
        <v>2022</v>
      </c>
      <c r="C613" t="s">
        <v>14</v>
      </c>
      <c r="D613" s="7">
        <v>34</v>
      </c>
      <c r="E613" s="7">
        <v>21</v>
      </c>
      <c r="F613" s="15">
        <f>(D613 + E613) / 2</f>
        <v>27.5</v>
      </c>
      <c r="G613">
        <v>5</v>
      </c>
      <c r="H613" s="9">
        <v>0.8</v>
      </c>
      <c r="I613" s="3">
        <v>0.77</v>
      </c>
      <c r="J613" s="3">
        <v>0.27</v>
      </c>
      <c r="K613">
        <v>2.1011000000000002</v>
      </c>
    </row>
    <row r="614" spans="1:11">
      <c r="A614" s="4">
        <v>44441</v>
      </c>
      <c r="B614">
        <v>2022</v>
      </c>
      <c r="C614" t="s">
        <v>4</v>
      </c>
      <c r="D614" s="7">
        <v>33</v>
      </c>
      <c r="E614" s="7">
        <v>21</v>
      </c>
      <c r="F614" s="15">
        <f>(D614 + E614) / 2</f>
        <v>27</v>
      </c>
      <c r="G614">
        <v>4</v>
      </c>
      <c r="H614" s="9">
        <v>1</v>
      </c>
      <c r="I614" s="3">
        <v>0.78</v>
      </c>
      <c r="J614" s="3">
        <v>0.44</v>
      </c>
      <c r="K614">
        <v>2.1013000000000002</v>
      </c>
    </row>
    <row r="615" spans="1:11">
      <c r="A615" s="4">
        <v>44442</v>
      </c>
      <c r="B615">
        <v>2022</v>
      </c>
      <c r="C615" t="s">
        <v>6</v>
      </c>
      <c r="D615" s="7">
        <v>34</v>
      </c>
      <c r="E615" s="7">
        <v>21</v>
      </c>
      <c r="F615" s="15">
        <f>(D615 + E615) / 2</f>
        <v>27.5</v>
      </c>
      <c r="G615">
        <v>4</v>
      </c>
      <c r="H615" s="9">
        <v>0.5</v>
      </c>
      <c r="I615" s="3">
        <v>0.75</v>
      </c>
      <c r="J615" s="3">
        <v>0.39</v>
      </c>
      <c r="K615">
        <v>2.1012</v>
      </c>
    </row>
    <row r="616" spans="1:11">
      <c r="A616" s="4">
        <v>44443</v>
      </c>
      <c r="B616">
        <v>2022</v>
      </c>
      <c r="C616" t="s">
        <v>14</v>
      </c>
      <c r="D616" s="7">
        <v>32</v>
      </c>
      <c r="E616" s="7">
        <v>21</v>
      </c>
      <c r="F616" s="15">
        <f>(D616 + E616) / 2</f>
        <v>26.5</v>
      </c>
      <c r="G616">
        <v>6</v>
      </c>
      <c r="H616" s="9">
        <v>0</v>
      </c>
      <c r="I616" s="3">
        <v>0.73</v>
      </c>
      <c r="J616" s="3">
        <v>0.28999999999999998</v>
      </c>
      <c r="K616">
        <v>2.1015000000000001</v>
      </c>
    </row>
    <row r="617" spans="1:11">
      <c r="A617" s="4">
        <v>44444</v>
      </c>
      <c r="B617">
        <v>2022</v>
      </c>
      <c r="C617" t="s">
        <v>4</v>
      </c>
      <c r="D617" s="7">
        <v>33</v>
      </c>
      <c r="E617" s="7">
        <v>21</v>
      </c>
      <c r="F617" s="15">
        <f>(D617 + E617) / 2</f>
        <v>27</v>
      </c>
      <c r="G617">
        <v>5</v>
      </c>
      <c r="H617" s="9">
        <v>0.8</v>
      </c>
      <c r="I617" s="3">
        <v>0.74</v>
      </c>
      <c r="J617" s="3">
        <v>0.49</v>
      </c>
      <c r="K617">
        <v>2.1013999999999999</v>
      </c>
    </row>
    <row r="618" spans="1:11">
      <c r="A618" s="4">
        <v>44445</v>
      </c>
      <c r="B618">
        <v>2022</v>
      </c>
      <c r="C618" t="s">
        <v>6</v>
      </c>
      <c r="D618" s="7">
        <v>31</v>
      </c>
      <c r="E618" s="7">
        <v>22</v>
      </c>
      <c r="F618" s="15">
        <f>(D618 + E618) / 2</f>
        <v>26.5</v>
      </c>
      <c r="G618">
        <v>5</v>
      </c>
      <c r="H618" s="9">
        <v>1.7</v>
      </c>
      <c r="I618" s="3">
        <v>0.81</v>
      </c>
      <c r="J618" s="3">
        <v>0.68</v>
      </c>
      <c r="K618">
        <v>2.1017000000000001</v>
      </c>
    </row>
    <row r="619" spans="1:11">
      <c r="A619" s="4">
        <v>44446</v>
      </c>
      <c r="B619">
        <v>2022</v>
      </c>
      <c r="C619" t="s">
        <v>4</v>
      </c>
      <c r="D619" s="7">
        <v>27</v>
      </c>
      <c r="E619" s="7">
        <v>22</v>
      </c>
      <c r="F619" s="15">
        <f>(D619 + E619) / 2</f>
        <v>24.5</v>
      </c>
      <c r="G619">
        <v>3</v>
      </c>
      <c r="H619" s="9">
        <v>3.6</v>
      </c>
      <c r="I619" s="3">
        <v>0.92</v>
      </c>
      <c r="J619" s="3">
        <v>0.62</v>
      </c>
      <c r="K619">
        <v>2.1032000000000002</v>
      </c>
    </row>
    <row r="620" spans="1:11">
      <c r="A620" s="4">
        <v>44447</v>
      </c>
      <c r="B620">
        <v>2022</v>
      </c>
      <c r="C620" t="s">
        <v>4</v>
      </c>
      <c r="D620" s="7">
        <v>27</v>
      </c>
      <c r="E620" s="7">
        <v>22</v>
      </c>
      <c r="F620" s="15">
        <f>(D620 + E620) / 2</f>
        <v>24.5</v>
      </c>
      <c r="G620">
        <v>3</v>
      </c>
      <c r="H620" s="9">
        <v>3.5</v>
      </c>
      <c r="I620" s="3">
        <v>0.94</v>
      </c>
      <c r="J620" s="3">
        <v>0.9</v>
      </c>
      <c r="K620">
        <v>2.1036999999999999</v>
      </c>
    </row>
    <row r="621" spans="1:11">
      <c r="A621" s="4">
        <v>44448</v>
      </c>
      <c r="B621">
        <v>2022</v>
      </c>
      <c r="C621" t="s">
        <v>4</v>
      </c>
      <c r="D621" s="7">
        <v>28</v>
      </c>
      <c r="E621" s="7">
        <v>22</v>
      </c>
      <c r="F621" s="15">
        <f>(D621 + E621) / 2</f>
        <v>25</v>
      </c>
      <c r="G621">
        <v>3</v>
      </c>
      <c r="H621" s="9">
        <v>1.5</v>
      </c>
      <c r="I621" s="3">
        <v>0.93</v>
      </c>
      <c r="J621" s="3">
        <v>0.54</v>
      </c>
      <c r="K621">
        <v>2.1034999999999999</v>
      </c>
    </row>
    <row r="622" spans="1:11">
      <c r="A622" s="4">
        <v>44449</v>
      </c>
      <c r="B622">
        <v>2022</v>
      </c>
      <c r="C622" t="s">
        <v>23</v>
      </c>
      <c r="D622" s="7">
        <v>29</v>
      </c>
      <c r="E622" s="7">
        <v>21</v>
      </c>
      <c r="F622" s="15">
        <f>(D622 + E622) / 2</f>
        <v>25</v>
      </c>
      <c r="G622">
        <v>3</v>
      </c>
      <c r="H622" s="9">
        <v>0.4</v>
      </c>
      <c r="I622" s="3">
        <v>0.84</v>
      </c>
      <c r="J622" s="3">
        <v>0.62</v>
      </c>
      <c r="K622">
        <v>2.1036000000000001</v>
      </c>
    </row>
    <row r="623" spans="1:11">
      <c r="A623" s="4">
        <v>44450</v>
      </c>
      <c r="B623">
        <v>2022</v>
      </c>
      <c r="C623" t="s">
        <v>4</v>
      </c>
      <c r="D623" s="7">
        <v>29</v>
      </c>
      <c r="E623" s="7">
        <v>21</v>
      </c>
      <c r="F623" s="15">
        <f>(D623 + E623) / 2</f>
        <v>25</v>
      </c>
      <c r="G623">
        <v>4</v>
      </c>
      <c r="H623" s="9">
        <v>1.4</v>
      </c>
      <c r="I623" s="3">
        <v>0.86</v>
      </c>
      <c r="J623" s="3">
        <v>0.62</v>
      </c>
      <c r="K623">
        <v>2.1038000000000001</v>
      </c>
    </row>
    <row r="624" spans="1:11">
      <c r="A624" s="4">
        <v>44451</v>
      </c>
      <c r="B624">
        <v>2022</v>
      </c>
      <c r="C624" t="s">
        <v>4</v>
      </c>
      <c r="D624" s="7">
        <v>31</v>
      </c>
      <c r="E624" s="7">
        <v>22</v>
      </c>
      <c r="F624" s="15">
        <f>(D624 + E624) / 2</f>
        <v>26.5</v>
      </c>
      <c r="G624">
        <v>4</v>
      </c>
      <c r="H624" s="9">
        <v>0.8</v>
      </c>
      <c r="I624" s="3">
        <v>0.81</v>
      </c>
      <c r="J624" s="3">
        <v>0.56000000000000005</v>
      </c>
      <c r="K624">
        <v>2.1027</v>
      </c>
    </row>
    <row r="625" spans="1:11">
      <c r="A625" s="4">
        <v>44452</v>
      </c>
      <c r="B625">
        <v>2022</v>
      </c>
      <c r="C625" t="s">
        <v>4</v>
      </c>
      <c r="D625" s="7">
        <v>32</v>
      </c>
      <c r="E625" s="7">
        <v>21</v>
      </c>
      <c r="F625" s="15">
        <f>(D625 + E625) / 2</f>
        <v>26.5</v>
      </c>
      <c r="G625">
        <v>3</v>
      </c>
      <c r="H625" s="9">
        <v>2.4</v>
      </c>
      <c r="I625" s="3">
        <v>0.86</v>
      </c>
      <c r="J625" s="3">
        <v>0.51</v>
      </c>
      <c r="K625">
        <v>2.1030000000000002</v>
      </c>
    </row>
    <row r="626" spans="1:11">
      <c r="A626" s="4">
        <v>44453</v>
      </c>
      <c r="B626">
        <v>2022</v>
      </c>
      <c r="C626" t="s">
        <v>4</v>
      </c>
      <c r="D626" s="7">
        <v>32</v>
      </c>
      <c r="E626" s="7">
        <v>21</v>
      </c>
      <c r="F626" s="15">
        <f>(D626 + E626) / 2</f>
        <v>26.5</v>
      </c>
      <c r="G626">
        <v>6</v>
      </c>
      <c r="H626" s="9">
        <v>0.7</v>
      </c>
      <c r="I626" s="3">
        <v>0.79</v>
      </c>
      <c r="J626" s="3">
        <v>0.44</v>
      </c>
      <c r="K626">
        <v>2.1031</v>
      </c>
    </row>
    <row r="627" spans="1:11">
      <c r="A627" s="4">
        <v>44454</v>
      </c>
      <c r="B627">
        <v>2022</v>
      </c>
      <c r="C627" t="s">
        <v>6</v>
      </c>
      <c r="D627" s="7">
        <v>32</v>
      </c>
      <c r="E627" s="7">
        <v>23</v>
      </c>
      <c r="F627" s="15">
        <f>(D627 + E627) / 2</f>
        <v>27.5</v>
      </c>
      <c r="G627">
        <v>6</v>
      </c>
      <c r="H627" s="9">
        <v>0.4</v>
      </c>
      <c r="I627" s="3">
        <v>0.8</v>
      </c>
      <c r="J627" s="3">
        <v>0.59</v>
      </c>
      <c r="K627">
        <v>2.1025</v>
      </c>
    </row>
    <row r="628" spans="1:11">
      <c r="A628" s="4">
        <v>44455</v>
      </c>
      <c r="B628">
        <v>2022</v>
      </c>
      <c r="C628" t="s">
        <v>6</v>
      </c>
      <c r="D628" s="7">
        <v>31</v>
      </c>
      <c r="E628" s="7">
        <v>22</v>
      </c>
      <c r="F628" s="15">
        <f>(D628 + E628) / 2</f>
        <v>26.5</v>
      </c>
      <c r="G628">
        <v>6</v>
      </c>
      <c r="H628" s="9">
        <v>0.8</v>
      </c>
      <c r="I628" s="3">
        <v>0.8</v>
      </c>
      <c r="J628" s="3">
        <v>0.6</v>
      </c>
      <c r="K628">
        <v>2.1032000000000002</v>
      </c>
    </row>
    <row r="629" spans="1:11">
      <c r="A629" s="4">
        <v>44456</v>
      </c>
      <c r="B629">
        <v>2022</v>
      </c>
      <c r="C629" t="s">
        <v>14</v>
      </c>
      <c r="D629" s="7">
        <v>35</v>
      </c>
      <c r="E629" s="7">
        <v>24</v>
      </c>
      <c r="F629" s="15">
        <f>(D629 + E629) / 2</f>
        <v>29.5</v>
      </c>
      <c r="G629">
        <v>5</v>
      </c>
      <c r="H629" s="9">
        <v>0</v>
      </c>
      <c r="I629" s="3">
        <v>0.72</v>
      </c>
      <c r="J629" s="3">
        <v>0.32</v>
      </c>
      <c r="K629">
        <v>2.1017000000000001</v>
      </c>
    </row>
    <row r="630" spans="1:11">
      <c r="A630" s="4">
        <v>44457</v>
      </c>
      <c r="B630">
        <v>2022</v>
      </c>
      <c r="C630" t="s">
        <v>32</v>
      </c>
      <c r="D630" s="7">
        <v>32</v>
      </c>
      <c r="E630" s="7">
        <v>22</v>
      </c>
      <c r="F630" s="15">
        <f>(D630 + E630) / 2</f>
        <v>27</v>
      </c>
      <c r="G630">
        <v>5</v>
      </c>
      <c r="H630" s="9">
        <v>2</v>
      </c>
      <c r="I630" s="3">
        <v>0.78</v>
      </c>
      <c r="J630" s="3">
        <v>0.42</v>
      </c>
      <c r="K630">
        <v>2.1031</v>
      </c>
    </row>
    <row r="631" spans="1:11">
      <c r="A631" s="4">
        <v>44458</v>
      </c>
      <c r="B631">
        <v>2022</v>
      </c>
      <c r="C631" t="s">
        <v>4</v>
      </c>
      <c r="D631" s="7">
        <v>32</v>
      </c>
      <c r="E631" s="7">
        <v>22</v>
      </c>
      <c r="F631" s="15">
        <f>(D631 + E631) / 2</f>
        <v>27</v>
      </c>
      <c r="G631">
        <v>4</v>
      </c>
      <c r="H631" s="9">
        <v>3.3</v>
      </c>
      <c r="I631" s="3">
        <v>0.86</v>
      </c>
      <c r="J631" s="3">
        <v>0.54</v>
      </c>
      <c r="K631">
        <v>2.1034999999999999</v>
      </c>
    </row>
    <row r="632" spans="1:11">
      <c r="A632" s="4">
        <v>44459</v>
      </c>
      <c r="B632">
        <v>2022</v>
      </c>
      <c r="C632" t="s">
        <v>4</v>
      </c>
      <c r="D632" s="7">
        <v>30</v>
      </c>
      <c r="E632" s="7">
        <v>22</v>
      </c>
      <c r="F632" s="15">
        <f>(D632 + E632) / 2</f>
        <v>26</v>
      </c>
      <c r="G632">
        <v>4</v>
      </c>
      <c r="H632" s="9">
        <v>6.6</v>
      </c>
      <c r="I632" s="3">
        <v>0.89</v>
      </c>
      <c r="J632" s="3">
        <v>0.74</v>
      </c>
      <c r="K632">
        <v>2.1055000000000001</v>
      </c>
    </row>
    <row r="633" spans="1:11">
      <c r="A633" s="4">
        <v>44460</v>
      </c>
      <c r="B633">
        <v>2022</v>
      </c>
      <c r="C633" t="s">
        <v>4</v>
      </c>
      <c r="D633" s="7">
        <v>32</v>
      </c>
      <c r="E633" s="7">
        <v>21</v>
      </c>
      <c r="F633" s="15">
        <f>(D633 + E633) / 2</f>
        <v>26.5</v>
      </c>
      <c r="G633">
        <v>5</v>
      </c>
      <c r="H633" s="9">
        <v>0.8</v>
      </c>
      <c r="I633" s="3">
        <v>0.81</v>
      </c>
      <c r="J633" s="3">
        <v>0.45</v>
      </c>
      <c r="K633">
        <v>2.1051000000000002</v>
      </c>
    </row>
    <row r="634" spans="1:11">
      <c r="A634" s="4">
        <v>44461</v>
      </c>
      <c r="B634">
        <v>2022</v>
      </c>
      <c r="C634" t="s">
        <v>6</v>
      </c>
      <c r="D634" s="7">
        <v>32</v>
      </c>
      <c r="E634" s="7">
        <v>22</v>
      </c>
      <c r="F634" s="15">
        <f>(D634 + E634) / 2</f>
        <v>27</v>
      </c>
      <c r="G634">
        <v>4</v>
      </c>
      <c r="H634" s="9">
        <v>0.5</v>
      </c>
      <c r="I634" s="3">
        <v>0.8</v>
      </c>
      <c r="J634" s="3">
        <v>0.45</v>
      </c>
      <c r="K634">
        <v>2.1047000000000002</v>
      </c>
    </row>
    <row r="635" spans="1:11">
      <c r="A635" s="4">
        <v>44462</v>
      </c>
      <c r="B635">
        <v>2022</v>
      </c>
      <c r="C635" t="s">
        <v>4</v>
      </c>
      <c r="D635" s="7">
        <v>28</v>
      </c>
      <c r="E635" s="7">
        <v>22</v>
      </c>
      <c r="F635" s="15">
        <f>(D635 + E635) / 2</f>
        <v>25</v>
      </c>
      <c r="G635">
        <v>5</v>
      </c>
      <c r="H635" s="9">
        <v>9.5</v>
      </c>
      <c r="I635" s="3">
        <v>0.91</v>
      </c>
      <c r="J635" s="3">
        <v>0.82</v>
      </c>
      <c r="K635">
        <v>2.1093999999999999</v>
      </c>
    </row>
    <row r="636" spans="1:11">
      <c r="A636" s="4">
        <v>44463</v>
      </c>
      <c r="B636">
        <v>2022</v>
      </c>
      <c r="C636" t="s">
        <v>4</v>
      </c>
      <c r="D636" s="7">
        <v>29</v>
      </c>
      <c r="E636" s="7">
        <v>21</v>
      </c>
      <c r="F636" s="15">
        <f>(D636 + E636) / 2</f>
        <v>25</v>
      </c>
      <c r="G636">
        <v>4</v>
      </c>
      <c r="H636" s="9">
        <v>1.8</v>
      </c>
      <c r="I636" s="3">
        <v>0.88</v>
      </c>
      <c r="J636" s="3">
        <v>0.55000000000000004</v>
      </c>
      <c r="K636">
        <v>2.1099000000000001</v>
      </c>
    </row>
    <row r="637" spans="1:11">
      <c r="A637" s="4">
        <v>44464</v>
      </c>
      <c r="B637">
        <v>2022</v>
      </c>
      <c r="C637" t="s">
        <v>4</v>
      </c>
      <c r="D637" s="7">
        <v>30</v>
      </c>
      <c r="E637" s="7">
        <v>21</v>
      </c>
      <c r="F637" s="15">
        <f>(D637 + E637) / 2</f>
        <v>25.5</v>
      </c>
      <c r="G637">
        <v>4</v>
      </c>
      <c r="H637" s="9">
        <v>2.8</v>
      </c>
      <c r="I637" s="3">
        <v>0.82</v>
      </c>
      <c r="J637" s="3">
        <v>0.56000000000000005</v>
      </c>
      <c r="K637">
        <v>2.1097000000000001</v>
      </c>
    </row>
    <row r="638" spans="1:11">
      <c r="A638" s="4">
        <v>44465</v>
      </c>
      <c r="B638">
        <v>2022</v>
      </c>
      <c r="C638" t="s">
        <v>4</v>
      </c>
      <c r="D638" s="7">
        <v>31</v>
      </c>
      <c r="E638" s="7">
        <v>21</v>
      </c>
      <c r="F638" s="15">
        <f>(D638 + E638) / 2</f>
        <v>26</v>
      </c>
      <c r="G638">
        <v>5</v>
      </c>
      <c r="H638" s="9">
        <v>0.7</v>
      </c>
      <c r="I638" s="3">
        <v>0.83</v>
      </c>
      <c r="J638" s="3">
        <v>0.49</v>
      </c>
      <c r="K638">
        <v>2.109</v>
      </c>
    </row>
    <row r="639" spans="1:11">
      <c r="A639" s="4">
        <v>44466</v>
      </c>
      <c r="B639">
        <v>2022</v>
      </c>
      <c r="C639" t="s">
        <v>14</v>
      </c>
      <c r="D639" s="7">
        <v>34</v>
      </c>
      <c r="E639" s="7">
        <v>21</v>
      </c>
      <c r="F639" s="15">
        <f>(D639 + E639) / 2</f>
        <v>27.5</v>
      </c>
      <c r="G639">
        <v>4</v>
      </c>
      <c r="H639" s="9">
        <v>0</v>
      </c>
      <c r="I639" s="3">
        <v>0.74</v>
      </c>
      <c r="J639" s="3">
        <v>0.27</v>
      </c>
      <c r="K639">
        <v>2.1067</v>
      </c>
    </row>
    <row r="640" spans="1:11">
      <c r="A640" s="4">
        <v>44467</v>
      </c>
      <c r="B640">
        <v>2022</v>
      </c>
      <c r="C640" t="s">
        <v>6</v>
      </c>
      <c r="D640" s="7">
        <v>33</v>
      </c>
      <c r="E640" s="7">
        <v>22</v>
      </c>
      <c r="F640" s="15">
        <f>(D640 + E640) / 2</f>
        <v>27.5</v>
      </c>
      <c r="G640">
        <v>4</v>
      </c>
      <c r="H640" s="9">
        <v>0.1</v>
      </c>
      <c r="I640" s="3">
        <v>0.77</v>
      </c>
      <c r="J640" s="3">
        <v>0.34</v>
      </c>
      <c r="K640">
        <v>2.1067</v>
      </c>
    </row>
    <row r="641" spans="1:11">
      <c r="A641" s="4">
        <v>44468</v>
      </c>
      <c r="B641">
        <v>2022</v>
      </c>
      <c r="C641" t="s">
        <v>6</v>
      </c>
      <c r="D641" s="7">
        <v>34</v>
      </c>
      <c r="E641" s="7">
        <v>22</v>
      </c>
      <c r="F641" s="15">
        <f>(D641 + E641) / 2</f>
        <v>28</v>
      </c>
      <c r="G641">
        <v>4</v>
      </c>
      <c r="H641" s="9">
        <v>0.5</v>
      </c>
      <c r="I641" s="3">
        <v>0.79</v>
      </c>
      <c r="J641" s="3">
        <v>0.39</v>
      </c>
      <c r="K641">
        <v>2.1061999999999999</v>
      </c>
    </row>
    <row r="642" spans="1:11">
      <c r="A642" s="4">
        <v>44469</v>
      </c>
      <c r="B642">
        <v>2022</v>
      </c>
      <c r="C642" t="s">
        <v>4</v>
      </c>
      <c r="D642" s="7">
        <v>32</v>
      </c>
      <c r="E642" s="7">
        <v>22</v>
      </c>
      <c r="F642" s="15">
        <f>(D642 + E642) / 2</f>
        <v>27</v>
      </c>
      <c r="G642">
        <v>5</v>
      </c>
      <c r="H642" s="9">
        <v>2.2999999999999998</v>
      </c>
      <c r="I642" s="3">
        <v>0.81</v>
      </c>
      <c r="J642" s="3">
        <v>0.55000000000000004</v>
      </c>
      <c r="K642">
        <v>2.1080000000000001</v>
      </c>
    </row>
    <row r="643" spans="1:11">
      <c r="A643" s="4">
        <v>44470</v>
      </c>
      <c r="B643">
        <v>2022</v>
      </c>
      <c r="C643" t="s">
        <v>5</v>
      </c>
      <c r="D643" s="7">
        <v>32</v>
      </c>
      <c r="E643" s="7">
        <v>22</v>
      </c>
      <c r="F643" s="15">
        <f>(D643 + E643) / 2</f>
        <v>27</v>
      </c>
      <c r="G643">
        <v>4</v>
      </c>
      <c r="H643" s="9">
        <v>22.3</v>
      </c>
      <c r="I643" s="3">
        <v>0.87</v>
      </c>
      <c r="J643" s="3">
        <v>0.64</v>
      </c>
      <c r="K643">
        <v>2.1139000000000001</v>
      </c>
    </row>
    <row r="644" spans="1:11">
      <c r="A644" s="4">
        <v>44471</v>
      </c>
      <c r="B644">
        <v>2022</v>
      </c>
      <c r="C644" t="s">
        <v>4</v>
      </c>
      <c r="D644" s="7">
        <v>29</v>
      </c>
      <c r="E644" s="7">
        <v>23</v>
      </c>
      <c r="F644" s="15">
        <f>(D644 + E644) / 2</f>
        <v>26</v>
      </c>
      <c r="G644">
        <v>3</v>
      </c>
      <c r="H644" s="9">
        <v>3.5</v>
      </c>
      <c r="I644" s="3">
        <v>0.92</v>
      </c>
      <c r="J644" s="3">
        <v>0.69</v>
      </c>
      <c r="K644">
        <v>2.1177999999999999</v>
      </c>
    </row>
    <row r="645" spans="1:11">
      <c r="A645" s="4">
        <v>44472</v>
      </c>
      <c r="B645">
        <v>2022</v>
      </c>
      <c r="C645" t="s">
        <v>4</v>
      </c>
      <c r="D645" s="7">
        <v>28</v>
      </c>
      <c r="E645" s="7">
        <v>22</v>
      </c>
      <c r="F645" s="15">
        <f>(D645 + E645) / 2</f>
        <v>25</v>
      </c>
      <c r="G645">
        <v>3</v>
      </c>
      <c r="H645" s="9">
        <v>6.5</v>
      </c>
      <c r="I645" s="3">
        <v>0.93</v>
      </c>
      <c r="J645" s="3">
        <v>0.74</v>
      </c>
      <c r="K645">
        <v>2.1238000000000001</v>
      </c>
    </row>
    <row r="646" spans="1:11">
      <c r="A646" s="4">
        <v>44473</v>
      </c>
      <c r="B646">
        <v>2022</v>
      </c>
      <c r="C646" t="s">
        <v>4</v>
      </c>
      <c r="D646" s="7">
        <v>31</v>
      </c>
      <c r="E646" s="7">
        <v>22</v>
      </c>
      <c r="F646" s="15">
        <f>(D646 + E646) / 2</f>
        <v>26.5</v>
      </c>
      <c r="G646">
        <v>4</v>
      </c>
      <c r="H646" s="9">
        <v>1.3</v>
      </c>
      <c r="I646" s="3">
        <v>0.78</v>
      </c>
      <c r="J646" s="3">
        <v>0.53</v>
      </c>
      <c r="K646">
        <v>2.1191</v>
      </c>
    </row>
    <row r="647" spans="1:11">
      <c r="A647" s="4">
        <v>44474</v>
      </c>
      <c r="B647">
        <v>2022</v>
      </c>
      <c r="C647" t="s">
        <v>4</v>
      </c>
      <c r="D647" s="7">
        <v>27</v>
      </c>
      <c r="E647" s="7">
        <v>22</v>
      </c>
      <c r="F647" s="15">
        <f>(D647 + E647) / 2</f>
        <v>24.5</v>
      </c>
      <c r="G647">
        <v>3</v>
      </c>
      <c r="H647" s="9">
        <v>5.0999999999999996</v>
      </c>
      <c r="I647" s="3">
        <v>0.91</v>
      </c>
      <c r="J647" s="3">
        <v>0.72</v>
      </c>
      <c r="K647">
        <v>2.1288</v>
      </c>
    </row>
    <row r="648" spans="1:11">
      <c r="A648" s="4">
        <v>44475</v>
      </c>
      <c r="B648">
        <v>2022</v>
      </c>
      <c r="C648" t="s">
        <v>32</v>
      </c>
      <c r="D648" s="7">
        <v>33</v>
      </c>
      <c r="E648" s="7">
        <v>22</v>
      </c>
      <c r="F648" s="15">
        <f>(D648 + E648) / 2</f>
        <v>27.5</v>
      </c>
      <c r="G648">
        <v>3</v>
      </c>
      <c r="H648" s="9">
        <v>1.7</v>
      </c>
      <c r="I648" s="3">
        <v>0.81</v>
      </c>
      <c r="J648" s="3">
        <v>0.56000000000000005</v>
      </c>
      <c r="K648">
        <v>2.1186000000000003</v>
      </c>
    </row>
    <row r="649" spans="1:11">
      <c r="A649" s="4">
        <v>44476</v>
      </c>
      <c r="B649">
        <v>2022</v>
      </c>
      <c r="C649" t="s">
        <v>31</v>
      </c>
      <c r="D649" s="7">
        <v>32</v>
      </c>
      <c r="E649" s="7">
        <v>22</v>
      </c>
      <c r="F649" s="15">
        <f>(D649 + E649) / 2</f>
        <v>27</v>
      </c>
      <c r="G649">
        <v>4</v>
      </c>
      <c r="H649" s="9">
        <v>1.8</v>
      </c>
      <c r="I649" s="3">
        <v>0.84</v>
      </c>
      <c r="J649" s="3">
        <v>0.55000000000000004</v>
      </c>
      <c r="K649">
        <v>2.1208</v>
      </c>
    </row>
    <row r="650" spans="1:11">
      <c r="A650" s="4">
        <v>44477</v>
      </c>
      <c r="B650">
        <v>2022</v>
      </c>
      <c r="C650" t="s">
        <v>6</v>
      </c>
      <c r="D650" s="7">
        <v>32</v>
      </c>
      <c r="E650" s="7">
        <v>22</v>
      </c>
      <c r="F650" s="15">
        <f>(D650 + E650) / 2</f>
        <v>27</v>
      </c>
      <c r="G650">
        <v>4</v>
      </c>
      <c r="H650" s="9">
        <v>3.7</v>
      </c>
      <c r="I650" s="3">
        <v>0.83</v>
      </c>
      <c r="J650" s="3">
        <v>0.55000000000000004</v>
      </c>
      <c r="K650">
        <v>2.1221999999999999</v>
      </c>
    </row>
    <row r="651" spans="1:11">
      <c r="A651" s="4">
        <v>44478</v>
      </c>
      <c r="B651">
        <v>2022</v>
      </c>
      <c r="C651" t="s">
        <v>6</v>
      </c>
      <c r="D651" s="7">
        <v>32</v>
      </c>
      <c r="E651" s="7">
        <v>22</v>
      </c>
      <c r="F651" s="15">
        <f>(D651 + E651) / 2</f>
        <v>27</v>
      </c>
      <c r="G651">
        <v>4</v>
      </c>
      <c r="H651" s="9">
        <v>0.5</v>
      </c>
      <c r="I651" s="3">
        <v>0.81</v>
      </c>
      <c r="J651" s="3">
        <v>0.45</v>
      </c>
      <c r="K651">
        <v>2.1224000000000003</v>
      </c>
    </row>
    <row r="652" spans="1:11">
      <c r="A652" s="4">
        <v>44479</v>
      </c>
      <c r="B652">
        <v>2022</v>
      </c>
      <c r="C652" t="s">
        <v>4</v>
      </c>
      <c r="D652" s="7">
        <v>32</v>
      </c>
      <c r="E652" s="7">
        <v>22</v>
      </c>
      <c r="F652" s="15">
        <f>(D652 + E652) / 2</f>
        <v>27</v>
      </c>
      <c r="G652">
        <v>4</v>
      </c>
      <c r="H652" s="9">
        <v>0.8</v>
      </c>
      <c r="I652" s="3">
        <v>0.82</v>
      </c>
      <c r="J652" s="3">
        <v>0.45</v>
      </c>
      <c r="K652">
        <v>2.1227</v>
      </c>
    </row>
    <row r="653" spans="1:11">
      <c r="A653" s="4">
        <v>44480</v>
      </c>
      <c r="B653">
        <v>2022</v>
      </c>
      <c r="C653" t="s">
        <v>4</v>
      </c>
      <c r="D653" s="7">
        <v>31</v>
      </c>
      <c r="E653" s="7">
        <v>22</v>
      </c>
      <c r="F653" s="15">
        <f>(D653 + E653) / 2</f>
        <v>26.5</v>
      </c>
      <c r="G653">
        <v>4</v>
      </c>
      <c r="H653" s="9">
        <v>3.1</v>
      </c>
      <c r="I653" s="3">
        <v>0.83</v>
      </c>
      <c r="J653" s="3">
        <v>0.62</v>
      </c>
      <c r="K653">
        <v>2.1257999999999999</v>
      </c>
    </row>
    <row r="654" spans="1:11">
      <c r="A654" s="4">
        <v>44481</v>
      </c>
      <c r="B654">
        <v>2022</v>
      </c>
      <c r="C654" t="s">
        <v>4</v>
      </c>
      <c r="D654" s="7">
        <v>32</v>
      </c>
      <c r="E654" s="7">
        <v>22</v>
      </c>
      <c r="F654" s="15">
        <f>(D654 + E654) / 2</f>
        <v>27</v>
      </c>
      <c r="G654">
        <v>3</v>
      </c>
      <c r="H654" s="9">
        <v>3.3</v>
      </c>
      <c r="I654" s="3">
        <v>0.84</v>
      </c>
      <c r="J654" s="3">
        <v>0.61</v>
      </c>
      <c r="K654">
        <v>2.1254</v>
      </c>
    </row>
    <row r="655" spans="1:11">
      <c r="A655" s="4">
        <v>44482</v>
      </c>
      <c r="B655">
        <v>2022</v>
      </c>
      <c r="C655" t="s">
        <v>4</v>
      </c>
      <c r="D655" s="7">
        <v>31</v>
      </c>
      <c r="E655" s="7">
        <v>22</v>
      </c>
      <c r="F655" s="15">
        <f>(D655 + E655) / 2</f>
        <v>26.5</v>
      </c>
      <c r="G655">
        <v>4</v>
      </c>
      <c r="H655" s="9">
        <v>3.1</v>
      </c>
      <c r="I655" s="3">
        <v>0.84</v>
      </c>
      <c r="J655" s="3">
        <v>0.56000000000000005</v>
      </c>
      <c r="K655">
        <v>2.1287000000000003</v>
      </c>
    </row>
    <row r="656" spans="1:11">
      <c r="A656" s="4">
        <v>44483</v>
      </c>
      <c r="B656">
        <v>2022</v>
      </c>
      <c r="C656" t="s">
        <v>6</v>
      </c>
      <c r="D656" s="7">
        <v>32</v>
      </c>
      <c r="E656" s="7">
        <v>23</v>
      </c>
      <c r="F656" s="15">
        <f>(D656 + E656) / 2</f>
        <v>27.5</v>
      </c>
      <c r="G656">
        <v>3</v>
      </c>
      <c r="H656" s="9">
        <v>3.5</v>
      </c>
      <c r="I656" s="3">
        <v>0.84</v>
      </c>
      <c r="J656" s="3">
        <v>0.71</v>
      </c>
      <c r="K656">
        <v>2.1263000000000001</v>
      </c>
    </row>
    <row r="657" spans="1:11">
      <c r="A657" s="4">
        <v>44484</v>
      </c>
      <c r="B657">
        <v>2022</v>
      </c>
      <c r="C657" t="s">
        <v>4</v>
      </c>
      <c r="D657" s="7">
        <v>32</v>
      </c>
      <c r="E657" s="7">
        <v>22</v>
      </c>
      <c r="F657" s="15">
        <f>(D657 + E657) / 2</f>
        <v>27</v>
      </c>
      <c r="G657">
        <v>4</v>
      </c>
      <c r="H657" s="9">
        <v>5.0999999999999996</v>
      </c>
      <c r="I657" s="3">
        <v>0.84</v>
      </c>
      <c r="J657" s="3">
        <v>0.51</v>
      </c>
      <c r="K657">
        <v>2.1305000000000001</v>
      </c>
    </row>
    <row r="658" spans="1:11">
      <c r="A658" s="4">
        <v>44485</v>
      </c>
      <c r="B658">
        <v>2022</v>
      </c>
      <c r="C658" t="s">
        <v>6</v>
      </c>
      <c r="D658" s="7">
        <v>33</v>
      </c>
      <c r="E658" s="7">
        <v>23</v>
      </c>
      <c r="F658" s="15">
        <f>(D658 + E658) / 2</f>
        <v>28</v>
      </c>
      <c r="G658">
        <v>5</v>
      </c>
      <c r="H658" s="9">
        <v>2.9</v>
      </c>
      <c r="I658" s="3">
        <v>0.81</v>
      </c>
      <c r="J658" s="3">
        <v>0.56999999999999995</v>
      </c>
      <c r="K658">
        <v>2.1276999999999999</v>
      </c>
    </row>
    <row r="659" spans="1:11">
      <c r="A659" s="4">
        <v>44486</v>
      </c>
      <c r="B659">
        <v>2022</v>
      </c>
      <c r="C659" t="s">
        <v>27</v>
      </c>
      <c r="D659" s="7">
        <v>31</v>
      </c>
      <c r="E659" s="7">
        <v>22</v>
      </c>
      <c r="F659" s="15">
        <f>(D659 + E659) / 2</f>
        <v>26.5</v>
      </c>
      <c r="G659">
        <v>6</v>
      </c>
      <c r="H659" s="9">
        <v>3.9</v>
      </c>
      <c r="I659" s="3">
        <v>0.82</v>
      </c>
      <c r="J659" s="3">
        <v>0.54</v>
      </c>
      <c r="K659">
        <v>2.1360999999999999</v>
      </c>
    </row>
    <row r="660" spans="1:11">
      <c r="A660" s="4">
        <v>44487</v>
      </c>
      <c r="B660">
        <v>2022</v>
      </c>
      <c r="C660" t="s">
        <v>4</v>
      </c>
      <c r="D660" s="7">
        <v>33</v>
      </c>
      <c r="E660" s="7">
        <v>22</v>
      </c>
      <c r="F660" s="15">
        <f>(D660 + E660) / 2</f>
        <v>27.5</v>
      </c>
      <c r="G660">
        <v>5</v>
      </c>
      <c r="H660" s="9">
        <v>1.4</v>
      </c>
      <c r="I660" s="3">
        <v>0.73</v>
      </c>
      <c r="J660" s="3">
        <v>0.65</v>
      </c>
      <c r="K660">
        <v>2.1320999999999999</v>
      </c>
    </row>
    <row r="661" spans="1:11">
      <c r="A661" s="4">
        <v>44488</v>
      </c>
      <c r="B661">
        <v>2022</v>
      </c>
      <c r="C661" t="s">
        <v>6</v>
      </c>
      <c r="D661" s="7">
        <v>33</v>
      </c>
      <c r="E661" s="7">
        <v>23</v>
      </c>
      <c r="F661" s="15">
        <f>(D661 + E661) / 2</f>
        <v>28</v>
      </c>
      <c r="G661">
        <v>6</v>
      </c>
      <c r="H661" s="9">
        <v>0.3</v>
      </c>
      <c r="I661" s="3">
        <v>0.69</v>
      </c>
      <c r="J661" s="3">
        <v>0.52</v>
      </c>
      <c r="K661">
        <v>2.1301000000000001</v>
      </c>
    </row>
    <row r="662" spans="1:11">
      <c r="A662" s="4">
        <v>44489</v>
      </c>
      <c r="B662">
        <v>2022</v>
      </c>
      <c r="C662" t="s">
        <v>4</v>
      </c>
      <c r="D662" s="7">
        <v>33</v>
      </c>
      <c r="E662" s="7">
        <v>23</v>
      </c>
      <c r="F662" s="15">
        <f>(D662 + E662) / 2</f>
        <v>28</v>
      </c>
      <c r="G662">
        <v>5</v>
      </c>
      <c r="H662" s="9">
        <v>0.9</v>
      </c>
      <c r="I662" s="3">
        <v>0.74</v>
      </c>
      <c r="J662" s="3">
        <v>0.5</v>
      </c>
      <c r="K662">
        <v>2.1305000000000001</v>
      </c>
    </row>
    <row r="663" spans="1:11">
      <c r="A663" s="4">
        <v>44490</v>
      </c>
      <c r="B663">
        <v>2022</v>
      </c>
      <c r="C663" t="s">
        <v>6</v>
      </c>
      <c r="D663" s="7">
        <v>35</v>
      </c>
      <c r="E663" s="7">
        <v>23</v>
      </c>
      <c r="F663" s="15">
        <f>(D663 + E663) / 2</f>
        <v>29</v>
      </c>
      <c r="G663">
        <v>6</v>
      </c>
      <c r="H663" s="9">
        <v>0.3</v>
      </c>
      <c r="I663" s="3">
        <v>0.73</v>
      </c>
      <c r="J663" s="3">
        <v>0.45</v>
      </c>
      <c r="K663">
        <v>2.1268000000000002</v>
      </c>
    </row>
    <row r="664" spans="1:11">
      <c r="A664" s="4">
        <v>44491</v>
      </c>
      <c r="B664">
        <v>2022</v>
      </c>
      <c r="C664" t="s">
        <v>4</v>
      </c>
      <c r="D664" s="7">
        <v>34</v>
      </c>
      <c r="E664" s="7">
        <v>23</v>
      </c>
      <c r="F664" s="15">
        <f>(D664 + E664) / 2</f>
        <v>28.5</v>
      </c>
      <c r="G664">
        <v>4</v>
      </c>
      <c r="H664" s="9">
        <v>4</v>
      </c>
      <c r="I664" s="3">
        <v>0.79</v>
      </c>
      <c r="J664" s="3">
        <v>0.47</v>
      </c>
      <c r="K664">
        <v>2.1303999999999998</v>
      </c>
    </row>
    <row r="665" spans="1:11">
      <c r="A665" s="4">
        <v>44492</v>
      </c>
      <c r="B665">
        <v>2022</v>
      </c>
      <c r="C665" t="s">
        <v>32</v>
      </c>
      <c r="D665" s="7">
        <v>33</v>
      </c>
      <c r="E665" s="7">
        <v>22</v>
      </c>
      <c r="F665" s="15">
        <f>(D665 + E665) / 2</f>
        <v>27.5</v>
      </c>
      <c r="G665">
        <v>5</v>
      </c>
      <c r="H665" s="9">
        <v>1.6</v>
      </c>
      <c r="I665" s="3">
        <v>0.8</v>
      </c>
      <c r="J665" s="3">
        <v>0.51</v>
      </c>
      <c r="K665">
        <v>2.1355</v>
      </c>
    </row>
    <row r="666" spans="1:11">
      <c r="A666" s="4">
        <v>44493</v>
      </c>
      <c r="B666">
        <v>2022</v>
      </c>
      <c r="C666" t="s">
        <v>4</v>
      </c>
      <c r="D666" s="7">
        <v>33</v>
      </c>
      <c r="E666" s="7">
        <v>23</v>
      </c>
      <c r="F666" s="15">
        <f>(D666 + E666) / 2</f>
        <v>28</v>
      </c>
      <c r="G666">
        <v>8</v>
      </c>
      <c r="H666" s="9">
        <v>0.8</v>
      </c>
      <c r="I666" s="3">
        <v>0.78</v>
      </c>
      <c r="J666" s="3">
        <v>0.42</v>
      </c>
      <c r="K666">
        <v>2.1335999999999999</v>
      </c>
    </row>
    <row r="667" spans="1:11">
      <c r="A667" s="4">
        <v>44494</v>
      </c>
      <c r="B667">
        <v>2022</v>
      </c>
      <c r="C667" t="s">
        <v>6</v>
      </c>
      <c r="D667" s="7">
        <v>33</v>
      </c>
      <c r="E667" s="7">
        <v>22</v>
      </c>
      <c r="F667" s="15">
        <f>(D667 + E667) / 2</f>
        <v>27.5</v>
      </c>
      <c r="G667">
        <v>7</v>
      </c>
      <c r="H667" s="9">
        <v>0.9</v>
      </c>
      <c r="I667" s="3">
        <v>0.78</v>
      </c>
      <c r="J667" s="3">
        <v>0.4</v>
      </c>
      <c r="K667">
        <v>2.1362999999999999</v>
      </c>
    </row>
    <row r="668" spans="1:11">
      <c r="A668" s="4">
        <v>44495</v>
      </c>
      <c r="B668">
        <v>2022</v>
      </c>
      <c r="C668" t="s">
        <v>32</v>
      </c>
      <c r="D668" s="7">
        <v>34</v>
      </c>
      <c r="E668" s="7">
        <v>22</v>
      </c>
      <c r="F668" s="15">
        <f>(D668 + E668) / 2</f>
        <v>28</v>
      </c>
      <c r="G668">
        <v>4</v>
      </c>
      <c r="H668" s="9">
        <v>3.1</v>
      </c>
      <c r="I668" s="3">
        <v>0.81</v>
      </c>
      <c r="J668" s="3">
        <v>0.51</v>
      </c>
      <c r="K668">
        <v>2.1354000000000002</v>
      </c>
    </row>
    <row r="669" spans="1:11">
      <c r="A669" s="4">
        <v>44496</v>
      </c>
      <c r="B669">
        <v>2022</v>
      </c>
      <c r="C669" t="s">
        <v>4</v>
      </c>
      <c r="D669" s="7">
        <v>33</v>
      </c>
      <c r="E669" s="7">
        <v>22</v>
      </c>
      <c r="F669" s="15">
        <f>(D669 + E669) / 2</f>
        <v>27.5</v>
      </c>
      <c r="G669">
        <v>4</v>
      </c>
      <c r="H669" s="9">
        <v>1.9</v>
      </c>
      <c r="I669" s="3">
        <v>0.8</v>
      </c>
      <c r="J669" s="3">
        <v>0.57999999999999996</v>
      </c>
      <c r="K669">
        <v>2.1388000000000003</v>
      </c>
    </row>
    <row r="670" spans="1:11">
      <c r="A670" s="4">
        <v>44497</v>
      </c>
      <c r="B670">
        <v>2022</v>
      </c>
      <c r="C670" t="s">
        <v>31</v>
      </c>
      <c r="D670" s="7">
        <v>35</v>
      </c>
      <c r="E670" s="7">
        <v>22</v>
      </c>
      <c r="F670" s="15">
        <f>(D670 + E670) / 2</f>
        <v>28.5</v>
      </c>
      <c r="G670">
        <v>5</v>
      </c>
      <c r="H670" s="9">
        <v>0.8</v>
      </c>
      <c r="I670" s="3">
        <v>0.8</v>
      </c>
      <c r="J670" s="3">
        <v>0.45</v>
      </c>
      <c r="K670">
        <v>2.1345000000000001</v>
      </c>
    </row>
    <row r="671" spans="1:11">
      <c r="A671" s="4">
        <v>44498</v>
      </c>
      <c r="B671">
        <v>2022</v>
      </c>
      <c r="C671" t="s">
        <v>4</v>
      </c>
      <c r="D671" s="7">
        <v>33</v>
      </c>
      <c r="E671" s="7">
        <v>23</v>
      </c>
      <c r="F671" s="15">
        <f>(D671 + E671) / 2</f>
        <v>28</v>
      </c>
      <c r="G671">
        <v>5</v>
      </c>
      <c r="H671" s="9">
        <v>1.2</v>
      </c>
      <c r="I671" s="3">
        <v>0.79</v>
      </c>
      <c r="J671" s="3">
        <v>0.63</v>
      </c>
      <c r="K671">
        <v>2.1373000000000002</v>
      </c>
    </row>
    <row r="672" spans="1:11">
      <c r="A672" s="4">
        <v>44499</v>
      </c>
      <c r="B672">
        <v>2022</v>
      </c>
      <c r="C672" t="s">
        <v>6</v>
      </c>
      <c r="D672" s="7">
        <v>33</v>
      </c>
      <c r="E672" s="7">
        <v>22</v>
      </c>
      <c r="F672" s="15">
        <f>(D672 + E672) / 2</f>
        <v>27.5</v>
      </c>
      <c r="G672">
        <v>5</v>
      </c>
      <c r="H672" s="9">
        <v>0.5</v>
      </c>
      <c r="I672" s="3">
        <v>0.77</v>
      </c>
      <c r="J672" s="3">
        <v>0.56000000000000005</v>
      </c>
      <c r="K672">
        <v>2.14</v>
      </c>
    </row>
    <row r="673" spans="1:11">
      <c r="A673" s="4">
        <v>44500</v>
      </c>
      <c r="B673">
        <v>2022</v>
      </c>
      <c r="C673" t="s">
        <v>4</v>
      </c>
      <c r="D673" s="7">
        <v>32</v>
      </c>
      <c r="E673" s="7">
        <v>23</v>
      </c>
      <c r="F673" s="15">
        <f>(D673 + E673) / 2</f>
        <v>27.5</v>
      </c>
      <c r="G673">
        <v>6</v>
      </c>
      <c r="H673" s="9">
        <v>0.6</v>
      </c>
      <c r="I673" s="3">
        <v>0.77</v>
      </c>
      <c r="J673" s="3">
        <v>0.55000000000000004</v>
      </c>
      <c r="K673">
        <v>2.1402999999999999</v>
      </c>
    </row>
    <row r="674" spans="1:11">
      <c r="A674" s="4">
        <v>44501</v>
      </c>
      <c r="B674">
        <v>2022</v>
      </c>
      <c r="C674" t="s">
        <v>4</v>
      </c>
      <c r="D674" s="7">
        <v>32</v>
      </c>
      <c r="E674" s="7">
        <v>21</v>
      </c>
      <c r="F674" s="15">
        <f>(D674 + E674) / 2</f>
        <v>26.5</v>
      </c>
      <c r="G674">
        <v>6</v>
      </c>
      <c r="H674" s="9">
        <v>1.6</v>
      </c>
      <c r="I674" s="3">
        <v>0.78</v>
      </c>
      <c r="J674" s="3">
        <v>0.53</v>
      </c>
      <c r="K674">
        <v>2.1467000000000001</v>
      </c>
    </row>
    <row r="675" spans="1:11">
      <c r="A675" s="4">
        <v>44502</v>
      </c>
      <c r="B675">
        <v>2022</v>
      </c>
      <c r="C675" t="s">
        <v>4</v>
      </c>
      <c r="D675" s="7">
        <v>33</v>
      </c>
      <c r="E675" s="7">
        <v>22</v>
      </c>
      <c r="F675" s="15">
        <f>(D675 + E675) / 2</f>
        <v>27.5</v>
      </c>
      <c r="G675">
        <v>3</v>
      </c>
      <c r="H675" s="9">
        <v>0.9</v>
      </c>
      <c r="I675" s="3">
        <v>0.78</v>
      </c>
      <c r="J675" s="3">
        <v>0.43</v>
      </c>
      <c r="K675">
        <v>2.1415999999999999</v>
      </c>
    </row>
    <row r="676" spans="1:11">
      <c r="A676" s="4">
        <v>44503</v>
      </c>
      <c r="B676">
        <v>2022</v>
      </c>
      <c r="C676" t="s">
        <v>14</v>
      </c>
      <c r="D676" s="7">
        <v>33</v>
      </c>
      <c r="E676" s="7">
        <v>22</v>
      </c>
      <c r="F676" s="15">
        <f>(D676 + E676) / 2</f>
        <v>27.5</v>
      </c>
      <c r="G676">
        <v>6</v>
      </c>
      <c r="H676" s="9">
        <v>0.6</v>
      </c>
      <c r="I676" s="3">
        <v>0.8</v>
      </c>
      <c r="J676" s="3">
        <v>0.41</v>
      </c>
      <c r="K676">
        <v>2.1419000000000001</v>
      </c>
    </row>
    <row r="677" spans="1:11">
      <c r="A677" s="4">
        <v>44504</v>
      </c>
      <c r="B677">
        <v>2022</v>
      </c>
      <c r="C677" t="s">
        <v>4</v>
      </c>
      <c r="D677" s="7">
        <v>29</v>
      </c>
      <c r="E677" s="7">
        <v>21</v>
      </c>
      <c r="F677" s="15">
        <f>(D677 + E677) / 2</f>
        <v>25</v>
      </c>
      <c r="G677">
        <v>5</v>
      </c>
      <c r="H677" s="9">
        <v>2.5</v>
      </c>
      <c r="I677" s="3">
        <v>0.86</v>
      </c>
      <c r="J677" s="3">
        <v>0.59</v>
      </c>
      <c r="K677">
        <v>2.1589</v>
      </c>
    </row>
    <row r="678" spans="1:11">
      <c r="A678" s="4">
        <v>44505</v>
      </c>
      <c r="B678">
        <v>2022</v>
      </c>
      <c r="C678" t="s">
        <v>4</v>
      </c>
      <c r="D678" s="7">
        <v>32</v>
      </c>
      <c r="E678" s="7">
        <v>22</v>
      </c>
      <c r="F678" s="15">
        <f>(D678 + E678) / 2</f>
        <v>27</v>
      </c>
      <c r="G678">
        <v>5</v>
      </c>
      <c r="H678" s="9">
        <v>1.4</v>
      </c>
      <c r="I678" s="3">
        <v>0.81</v>
      </c>
      <c r="J678" s="3">
        <v>0.53</v>
      </c>
      <c r="K678">
        <v>2.1467000000000001</v>
      </c>
    </row>
    <row r="679" spans="1:11">
      <c r="A679" s="4">
        <v>44506</v>
      </c>
      <c r="B679">
        <v>2022</v>
      </c>
      <c r="C679" t="s">
        <v>6</v>
      </c>
      <c r="D679" s="7">
        <v>28</v>
      </c>
      <c r="E679" s="7">
        <v>22</v>
      </c>
      <c r="F679" s="15">
        <f>(D679 + E679) / 2</f>
        <v>25</v>
      </c>
      <c r="G679">
        <v>4</v>
      </c>
      <c r="H679" s="9">
        <v>0.4</v>
      </c>
      <c r="I679" s="3">
        <v>0.86</v>
      </c>
      <c r="J679" s="3">
        <v>0.52</v>
      </c>
      <c r="K679">
        <v>2.16</v>
      </c>
    </row>
    <row r="680" spans="1:11">
      <c r="A680" s="4">
        <v>44507</v>
      </c>
      <c r="B680">
        <v>2022</v>
      </c>
      <c r="C680" t="s">
        <v>6</v>
      </c>
      <c r="D680" s="7">
        <v>34</v>
      </c>
      <c r="E680" s="7">
        <v>22</v>
      </c>
      <c r="F680" s="15">
        <f>(D680 + E680) / 2</f>
        <v>28</v>
      </c>
      <c r="G680">
        <v>5</v>
      </c>
      <c r="H680" s="9">
        <v>0.7</v>
      </c>
      <c r="I680" s="3">
        <v>0.78</v>
      </c>
      <c r="J680" s="3">
        <v>0.39</v>
      </c>
      <c r="K680">
        <v>2.1419000000000001</v>
      </c>
    </row>
    <row r="681" spans="1:11">
      <c r="A681" s="4">
        <v>44508</v>
      </c>
      <c r="B681">
        <v>2022</v>
      </c>
      <c r="C681" t="s">
        <v>4</v>
      </c>
      <c r="D681" s="7">
        <v>32</v>
      </c>
      <c r="E681" s="7">
        <v>22</v>
      </c>
      <c r="F681" s="15">
        <f>(D681 + E681) / 2</f>
        <v>27</v>
      </c>
      <c r="G681">
        <v>5</v>
      </c>
      <c r="H681" s="9">
        <v>1.2</v>
      </c>
      <c r="I681" s="3">
        <v>0.8</v>
      </c>
      <c r="J681" s="3">
        <v>0.43</v>
      </c>
      <c r="K681">
        <v>2.1480000000000001</v>
      </c>
    </row>
    <row r="682" spans="1:11">
      <c r="A682" s="4">
        <v>44509</v>
      </c>
      <c r="B682">
        <v>2022</v>
      </c>
      <c r="C682" t="s">
        <v>6</v>
      </c>
      <c r="D682" s="7">
        <v>33</v>
      </c>
      <c r="E682" s="7">
        <v>22</v>
      </c>
      <c r="F682" s="15">
        <f>(D682 + E682) / 2</f>
        <v>27.5</v>
      </c>
      <c r="G682">
        <v>5</v>
      </c>
      <c r="H682" s="9">
        <v>0.8</v>
      </c>
      <c r="I682" s="3">
        <v>0.77</v>
      </c>
      <c r="J682" s="3">
        <v>0.43</v>
      </c>
      <c r="K682">
        <v>2.1456</v>
      </c>
    </row>
    <row r="683" spans="1:11">
      <c r="A683" s="4">
        <v>44510</v>
      </c>
      <c r="B683">
        <v>2022</v>
      </c>
      <c r="C683" t="s">
        <v>6</v>
      </c>
      <c r="D683" s="7">
        <v>33</v>
      </c>
      <c r="E683" s="7">
        <v>22</v>
      </c>
      <c r="F683" s="15">
        <f>(D683 + E683) / 2</f>
        <v>27.5</v>
      </c>
      <c r="G683">
        <v>6</v>
      </c>
      <c r="H683" s="9">
        <v>0.8</v>
      </c>
      <c r="I683" s="3">
        <v>0.75</v>
      </c>
      <c r="J683" s="3">
        <v>0.52</v>
      </c>
      <c r="K683">
        <v>2.1459999999999999</v>
      </c>
    </row>
    <row r="684" spans="1:11">
      <c r="A684" s="4">
        <v>44511</v>
      </c>
      <c r="B684">
        <v>2022</v>
      </c>
      <c r="C684" t="s">
        <v>6</v>
      </c>
      <c r="D684" s="7">
        <v>33</v>
      </c>
      <c r="E684" s="7">
        <v>23</v>
      </c>
      <c r="F684" s="15">
        <f>(D684 + E684) / 2</f>
        <v>28</v>
      </c>
      <c r="G684">
        <v>6</v>
      </c>
      <c r="H684" s="9">
        <v>0.8</v>
      </c>
      <c r="I684" s="3">
        <v>0.78</v>
      </c>
      <c r="J684" s="3">
        <v>0.62</v>
      </c>
      <c r="K684">
        <v>2.1436999999999999</v>
      </c>
    </row>
    <row r="685" spans="1:11">
      <c r="A685" s="4">
        <v>44512</v>
      </c>
      <c r="B685">
        <v>2022</v>
      </c>
      <c r="C685" t="s">
        <v>6</v>
      </c>
      <c r="D685" s="7">
        <v>33</v>
      </c>
      <c r="E685" s="7">
        <v>23</v>
      </c>
      <c r="F685" s="15">
        <f>(D685 + E685) / 2</f>
        <v>28</v>
      </c>
      <c r="G685">
        <v>7</v>
      </c>
      <c r="H685" s="9">
        <v>0.2</v>
      </c>
      <c r="I685" s="3">
        <v>0.76</v>
      </c>
      <c r="J685" s="3">
        <v>0.49</v>
      </c>
      <c r="K685">
        <v>2.1438000000000001</v>
      </c>
    </row>
    <row r="686" spans="1:11">
      <c r="A686" s="4">
        <v>44513</v>
      </c>
      <c r="B686">
        <v>2022</v>
      </c>
      <c r="C686" t="s">
        <v>4</v>
      </c>
      <c r="D686" s="7">
        <v>33</v>
      </c>
      <c r="E686" s="7">
        <v>23</v>
      </c>
      <c r="F686" s="15">
        <f>(D686 + E686) / 2</f>
        <v>28</v>
      </c>
      <c r="G686">
        <v>4</v>
      </c>
      <c r="H686" s="9">
        <v>0.5</v>
      </c>
      <c r="I686" s="3">
        <v>0.78</v>
      </c>
      <c r="J686" s="3">
        <v>0.54</v>
      </c>
      <c r="K686">
        <v>2.1440999999999999</v>
      </c>
    </row>
    <row r="687" spans="1:11">
      <c r="A687" s="4">
        <v>44514</v>
      </c>
      <c r="B687">
        <v>2022</v>
      </c>
      <c r="C687" t="s">
        <v>4</v>
      </c>
      <c r="D687" s="7">
        <v>31</v>
      </c>
      <c r="E687" s="7">
        <v>23</v>
      </c>
      <c r="F687" s="15">
        <f>(D687 + E687) / 2</f>
        <v>27</v>
      </c>
      <c r="G687">
        <v>3</v>
      </c>
      <c r="H687" s="9">
        <v>2.6</v>
      </c>
      <c r="I687" s="3">
        <v>0.82</v>
      </c>
      <c r="J687" s="3">
        <v>0.65</v>
      </c>
      <c r="K687">
        <v>2.1512000000000002</v>
      </c>
    </row>
    <row r="688" spans="1:11">
      <c r="A688" s="4">
        <v>44515</v>
      </c>
      <c r="B688">
        <v>2022</v>
      </c>
      <c r="C688" t="s">
        <v>5</v>
      </c>
      <c r="D688" s="7">
        <v>32</v>
      </c>
      <c r="E688" s="7">
        <v>23</v>
      </c>
      <c r="F688" s="15">
        <f>(D688 + E688) / 2</f>
        <v>27.5</v>
      </c>
      <c r="G688">
        <v>5</v>
      </c>
      <c r="H688" s="9">
        <v>3.5</v>
      </c>
      <c r="I688" s="3">
        <v>0.84</v>
      </c>
      <c r="J688" s="3">
        <v>0.49</v>
      </c>
      <c r="K688">
        <v>2.1501999999999999</v>
      </c>
    </row>
    <row r="689" spans="1:11">
      <c r="A689" s="4">
        <v>44516</v>
      </c>
      <c r="B689">
        <v>2022</v>
      </c>
      <c r="C689" t="s">
        <v>4</v>
      </c>
      <c r="D689" s="7">
        <v>30</v>
      </c>
      <c r="E689" s="7">
        <v>22</v>
      </c>
      <c r="F689" s="15">
        <f>(D689 + E689) / 2</f>
        <v>26</v>
      </c>
      <c r="G689">
        <v>4</v>
      </c>
      <c r="H689" s="9">
        <v>3.9</v>
      </c>
      <c r="I689" s="3">
        <v>0.86</v>
      </c>
      <c r="J689" s="3">
        <v>0.64</v>
      </c>
      <c r="K689">
        <v>2.1623000000000001</v>
      </c>
    </row>
    <row r="690" spans="1:11">
      <c r="A690" s="4">
        <v>44517</v>
      </c>
      <c r="B690">
        <v>2022</v>
      </c>
      <c r="C690" t="s">
        <v>4</v>
      </c>
      <c r="D690" s="7">
        <v>32</v>
      </c>
      <c r="E690" s="7">
        <v>22</v>
      </c>
      <c r="F690" s="15">
        <f>(D690 + E690) / 2</f>
        <v>27</v>
      </c>
      <c r="G690">
        <v>4</v>
      </c>
      <c r="H690" s="9">
        <v>4.2</v>
      </c>
      <c r="I690" s="3">
        <v>0.82</v>
      </c>
      <c r="J690" s="3">
        <v>0.55000000000000004</v>
      </c>
      <c r="K690">
        <v>2.1579000000000002</v>
      </c>
    </row>
    <row r="691" spans="1:11">
      <c r="A691" s="4">
        <v>44518</v>
      </c>
      <c r="B691">
        <v>2022</v>
      </c>
      <c r="C691" t="s">
        <v>6</v>
      </c>
      <c r="D691" s="7">
        <v>30</v>
      </c>
      <c r="E691" s="7">
        <v>22</v>
      </c>
      <c r="F691" s="15">
        <f>(D691 + E691) / 2</f>
        <v>26</v>
      </c>
      <c r="G691">
        <v>3</v>
      </c>
      <c r="H691" s="9">
        <v>1.9</v>
      </c>
      <c r="I691" s="3">
        <v>0.82</v>
      </c>
      <c r="J691" s="3">
        <v>0.64</v>
      </c>
      <c r="K691">
        <v>2.1661999999999999</v>
      </c>
    </row>
    <row r="692" spans="1:11">
      <c r="A692" s="4">
        <v>44519</v>
      </c>
      <c r="B692">
        <v>2022</v>
      </c>
      <c r="C692" t="s">
        <v>4</v>
      </c>
      <c r="D692" s="7">
        <v>33</v>
      </c>
      <c r="E692" s="7">
        <v>22</v>
      </c>
      <c r="F692" s="15">
        <f>(D692 + E692) / 2</f>
        <v>27.5</v>
      </c>
      <c r="G692">
        <v>3</v>
      </c>
      <c r="H692" s="9">
        <v>2.6</v>
      </c>
      <c r="I692" s="3">
        <v>0.83</v>
      </c>
      <c r="J692" s="3">
        <v>0.49</v>
      </c>
      <c r="K692">
        <v>2.1573000000000002</v>
      </c>
    </row>
    <row r="693" spans="1:11">
      <c r="A693" s="4">
        <v>44520</v>
      </c>
      <c r="B693">
        <v>2022</v>
      </c>
      <c r="C693" t="s">
        <v>5</v>
      </c>
      <c r="D693" s="7">
        <v>33</v>
      </c>
      <c r="E693" s="7">
        <v>23</v>
      </c>
      <c r="F693" s="15">
        <f>(D693 + E693) / 2</f>
        <v>28</v>
      </c>
      <c r="G693">
        <v>4</v>
      </c>
      <c r="H693" s="9">
        <v>4.3</v>
      </c>
      <c r="I693" s="3">
        <v>0.85</v>
      </c>
      <c r="J693" s="3">
        <v>0.5</v>
      </c>
      <c r="K693">
        <v>2.1566000000000001</v>
      </c>
    </row>
    <row r="694" spans="1:11">
      <c r="A694" s="4">
        <v>44521</v>
      </c>
      <c r="B694">
        <v>2022</v>
      </c>
      <c r="C694" t="s">
        <v>32</v>
      </c>
      <c r="D694" s="7">
        <v>33</v>
      </c>
      <c r="E694" s="7">
        <v>23</v>
      </c>
      <c r="F694" s="15">
        <f>(D694 + E694) / 2</f>
        <v>28</v>
      </c>
      <c r="G694">
        <v>3</v>
      </c>
      <c r="H694" s="9">
        <v>2</v>
      </c>
      <c r="I694" s="3">
        <v>0.83</v>
      </c>
      <c r="J694" s="3">
        <v>0.69</v>
      </c>
      <c r="K694">
        <v>2.1577000000000002</v>
      </c>
    </row>
    <row r="695" spans="1:11">
      <c r="A695" s="4">
        <v>44522</v>
      </c>
      <c r="B695">
        <v>2022</v>
      </c>
      <c r="C695" t="s">
        <v>31</v>
      </c>
      <c r="D695" s="7">
        <v>33</v>
      </c>
      <c r="E695" s="7">
        <v>22</v>
      </c>
      <c r="F695" s="15">
        <f>(D695 + E695) / 2</f>
        <v>27.5</v>
      </c>
      <c r="G695">
        <v>3</v>
      </c>
      <c r="H695" s="9">
        <v>5.5</v>
      </c>
      <c r="I695" s="3">
        <v>0.82</v>
      </c>
      <c r="J695" s="3">
        <v>0.57999999999999996</v>
      </c>
      <c r="K695">
        <v>2.1642999999999999</v>
      </c>
    </row>
    <row r="696" spans="1:11">
      <c r="A696" s="4">
        <v>44523</v>
      </c>
      <c r="B696">
        <v>2022</v>
      </c>
      <c r="C696" t="s">
        <v>4</v>
      </c>
      <c r="D696" s="7">
        <v>32</v>
      </c>
      <c r="E696" s="7">
        <v>22</v>
      </c>
      <c r="F696" s="15">
        <f>(D696 + E696) / 2</f>
        <v>27</v>
      </c>
      <c r="G696">
        <v>4</v>
      </c>
      <c r="H696" s="9">
        <v>4.0999999999999996</v>
      </c>
      <c r="I696" s="3">
        <v>0.83</v>
      </c>
      <c r="J696" s="3">
        <v>0.54</v>
      </c>
      <c r="K696">
        <v>2.1703999999999999</v>
      </c>
    </row>
    <row r="697" spans="1:11">
      <c r="A697" s="4">
        <v>44524</v>
      </c>
      <c r="B697">
        <v>2022</v>
      </c>
      <c r="C697" t="s">
        <v>31</v>
      </c>
      <c r="D697" s="7">
        <v>35</v>
      </c>
      <c r="E697" s="7">
        <v>22</v>
      </c>
      <c r="F697" s="15">
        <f>(D697 + E697) / 2</f>
        <v>28.5</v>
      </c>
      <c r="G697">
        <v>5</v>
      </c>
      <c r="H697" s="9">
        <v>0.3</v>
      </c>
      <c r="I697" s="3">
        <v>0.76</v>
      </c>
      <c r="J697" s="3">
        <v>0.33</v>
      </c>
      <c r="K697">
        <v>2.1600999999999999</v>
      </c>
    </row>
    <row r="698" spans="1:11">
      <c r="A698" s="4">
        <v>44525</v>
      </c>
      <c r="B698">
        <v>2022</v>
      </c>
      <c r="C698" t="s">
        <v>4</v>
      </c>
      <c r="D698" s="7">
        <v>33</v>
      </c>
      <c r="E698" s="7">
        <v>23</v>
      </c>
      <c r="F698" s="15">
        <f>(D698 + E698) / 2</f>
        <v>28</v>
      </c>
      <c r="G698">
        <v>4</v>
      </c>
      <c r="H698" s="9">
        <v>2.4</v>
      </c>
      <c r="I698" s="3">
        <v>0.82</v>
      </c>
      <c r="J698" s="3">
        <v>0.6</v>
      </c>
      <c r="K698">
        <v>2.1648000000000001</v>
      </c>
    </row>
    <row r="699" spans="1:11">
      <c r="A699" s="4">
        <v>44526</v>
      </c>
      <c r="B699">
        <v>2022</v>
      </c>
      <c r="C699" t="s">
        <v>6</v>
      </c>
      <c r="D699" s="7">
        <v>33</v>
      </c>
      <c r="E699" s="7">
        <v>23</v>
      </c>
      <c r="F699" s="15">
        <f>(D699 + E699) / 2</f>
        <v>28</v>
      </c>
      <c r="G699">
        <v>5</v>
      </c>
      <c r="H699" s="9">
        <v>0.8</v>
      </c>
      <c r="I699" s="3">
        <v>0.81</v>
      </c>
      <c r="J699" s="3">
        <v>0.45</v>
      </c>
      <c r="K699">
        <v>2.1653000000000002</v>
      </c>
    </row>
    <row r="700" spans="1:11">
      <c r="A700" s="4">
        <v>44527</v>
      </c>
      <c r="B700">
        <v>2022</v>
      </c>
      <c r="C700" t="s">
        <v>14</v>
      </c>
      <c r="D700" s="7">
        <v>34</v>
      </c>
      <c r="E700" s="7">
        <v>23</v>
      </c>
      <c r="F700" s="15">
        <f>(D700 + E700) / 2</f>
        <v>28.5</v>
      </c>
      <c r="G700">
        <v>7</v>
      </c>
      <c r="H700" s="9">
        <v>0</v>
      </c>
      <c r="I700" s="3">
        <v>0.77</v>
      </c>
      <c r="J700" s="3">
        <v>0.21</v>
      </c>
      <c r="K700">
        <v>2.1619000000000002</v>
      </c>
    </row>
    <row r="701" spans="1:11">
      <c r="A701" s="4">
        <v>44528</v>
      </c>
      <c r="B701">
        <v>2022</v>
      </c>
      <c r="C701" t="s">
        <v>6</v>
      </c>
      <c r="D701" s="7">
        <v>35</v>
      </c>
      <c r="E701" s="7">
        <v>23</v>
      </c>
      <c r="F701" s="15">
        <f>(D701 + E701) / 2</f>
        <v>29</v>
      </c>
      <c r="G701">
        <v>6</v>
      </c>
      <c r="H701" s="9">
        <v>0.6</v>
      </c>
      <c r="I701" s="3">
        <v>0.77</v>
      </c>
      <c r="J701" s="3">
        <v>0.46</v>
      </c>
      <c r="K701">
        <v>2.1591</v>
      </c>
    </row>
    <row r="702" spans="1:11">
      <c r="A702" s="4">
        <v>44529</v>
      </c>
      <c r="B702">
        <v>2022</v>
      </c>
      <c r="C702" t="s">
        <v>6</v>
      </c>
      <c r="D702" s="7">
        <v>32</v>
      </c>
      <c r="E702" s="7">
        <v>22</v>
      </c>
      <c r="F702" s="15">
        <f>(D702 + E702) / 2</f>
        <v>27</v>
      </c>
      <c r="G702">
        <v>4</v>
      </c>
      <c r="H702" s="9">
        <v>1.8</v>
      </c>
      <c r="I702" s="3">
        <v>0.83</v>
      </c>
      <c r="J702" s="3">
        <v>0.52</v>
      </c>
      <c r="K702">
        <v>2.1741000000000001</v>
      </c>
    </row>
    <row r="703" spans="1:11">
      <c r="A703" s="4">
        <v>44530</v>
      </c>
      <c r="B703">
        <v>2022</v>
      </c>
      <c r="C703" t="s">
        <v>4</v>
      </c>
      <c r="D703" s="7">
        <v>30</v>
      </c>
      <c r="E703" s="7">
        <v>23</v>
      </c>
      <c r="F703" s="15">
        <f>(D703 + E703) / 2</f>
        <v>26.5</v>
      </c>
      <c r="G703">
        <v>2</v>
      </c>
      <c r="H703" s="9">
        <v>4.2</v>
      </c>
      <c r="I703" s="3">
        <v>0.87</v>
      </c>
      <c r="J703" s="3">
        <v>0.7</v>
      </c>
      <c r="K703">
        <v>2.1809000000000003</v>
      </c>
    </row>
    <row r="704" spans="1:11">
      <c r="A704" s="4">
        <v>44531</v>
      </c>
      <c r="B704">
        <v>2022</v>
      </c>
      <c r="C704" t="s">
        <v>6</v>
      </c>
      <c r="D704" s="7">
        <v>31</v>
      </c>
      <c r="E704" s="7">
        <v>23</v>
      </c>
      <c r="F704" s="15">
        <f>(D704 + E704) / 2</f>
        <v>27</v>
      </c>
      <c r="G704">
        <v>6</v>
      </c>
      <c r="H704" s="9">
        <v>1.7</v>
      </c>
      <c r="I704" s="3">
        <v>0.83</v>
      </c>
      <c r="J704" s="3">
        <v>0.53</v>
      </c>
      <c r="K704">
        <v>2.1779000000000002</v>
      </c>
    </row>
    <row r="705" spans="1:11">
      <c r="A705" s="4">
        <v>44532</v>
      </c>
      <c r="B705">
        <v>2022</v>
      </c>
      <c r="C705" t="s">
        <v>6</v>
      </c>
      <c r="D705" s="7">
        <v>32</v>
      </c>
      <c r="E705" s="7">
        <v>23</v>
      </c>
      <c r="F705" s="15">
        <f>(D705 + E705) / 2</f>
        <v>27.5</v>
      </c>
      <c r="G705">
        <v>7</v>
      </c>
      <c r="H705" s="9">
        <v>0.8</v>
      </c>
      <c r="I705" s="3">
        <v>0.78</v>
      </c>
      <c r="J705" s="3">
        <v>0.67</v>
      </c>
      <c r="K705">
        <v>2.1745000000000001</v>
      </c>
    </row>
    <row r="706" spans="1:11">
      <c r="A706" s="4">
        <v>44533</v>
      </c>
      <c r="B706">
        <v>2022</v>
      </c>
      <c r="C706" t="s">
        <v>6</v>
      </c>
      <c r="D706" s="7">
        <v>32</v>
      </c>
      <c r="E706" s="7">
        <v>23</v>
      </c>
      <c r="F706" s="15">
        <f>(D706 + E706) / 2</f>
        <v>27.5</v>
      </c>
      <c r="G706">
        <v>7</v>
      </c>
      <c r="H706" s="9">
        <v>0.6</v>
      </c>
      <c r="I706" s="3">
        <v>0.78</v>
      </c>
      <c r="J706" s="3">
        <v>0.63</v>
      </c>
      <c r="K706">
        <v>2.1749000000000001</v>
      </c>
    </row>
    <row r="707" spans="1:11">
      <c r="A707" s="4">
        <v>44534</v>
      </c>
      <c r="B707">
        <v>2022</v>
      </c>
      <c r="C707" t="s">
        <v>6</v>
      </c>
      <c r="D707" s="7">
        <v>31</v>
      </c>
      <c r="E707" s="7">
        <v>23</v>
      </c>
      <c r="F707" s="15">
        <f>(D707 + E707) / 2</f>
        <v>27</v>
      </c>
      <c r="G707">
        <v>8</v>
      </c>
      <c r="H707" s="9">
        <v>1.8</v>
      </c>
      <c r="I707" s="3">
        <v>0.82</v>
      </c>
      <c r="J707" s="3">
        <v>0.8</v>
      </c>
      <c r="K707">
        <v>2.1800000000000002</v>
      </c>
    </row>
    <row r="708" spans="1:11">
      <c r="A708" s="4">
        <v>44535</v>
      </c>
      <c r="B708">
        <v>2022</v>
      </c>
      <c r="C708" t="s">
        <v>14</v>
      </c>
      <c r="D708" s="7">
        <v>33</v>
      </c>
      <c r="E708" s="7">
        <v>22</v>
      </c>
      <c r="F708" s="15">
        <f>(D708 + E708) / 2</f>
        <v>27.5</v>
      </c>
      <c r="G708">
        <v>7</v>
      </c>
      <c r="H708" s="9">
        <v>0.5</v>
      </c>
      <c r="I708" s="3">
        <v>0.8</v>
      </c>
      <c r="J708" s="3">
        <v>0.4</v>
      </c>
      <c r="K708">
        <v>2.1762999999999999</v>
      </c>
    </row>
    <row r="709" spans="1:11">
      <c r="A709" s="4">
        <v>44536</v>
      </c>
      <c r="B709">
        <v>2022</v>
      </c>
      <c r="C709" t="s">
        <v>4</v>
      </c>
      <c r="D709" s="7">
        <v>34</v>
      </c>
      <c r="E709" s="7">
        <v>23</v>
      </c>
      <c r="F709" s="15">
        <f>(D709 + E709) / 2</f>
        <v>28.5</v>
      </c>
      <c r="G709">
        <v>7</v>
      </c>
      <c r="H709" s="9">
        <v>1</v>
      </c>
      <c r="I709" s="3">
        <v>0.72</v>
      </c>
      <c r="J709" s="3">
        <v>0.46</v>
      </c>
      <c r="K709">
        <v>2.1695000000000002</v>
      </c>
    </row>
    <row r="710" spans="1:11">
      <c r="A710" s="4">
        <v>44537</v>
      </c>
      <c r="B710">
        <v>2022</v>
      </c>
      <c r="C710" t="s">
        <v>4</v>
      </c>
      <c r="D710" s="7">
        <v>33</v>
      </c>
      <c r="E710" s="7">
        <v>23</v>
      </c>
      <c r="F710" s="15">
        <f>(D710 + E710) / 2</f>
        <v>28</v>
      </c>
      <c r="G710">
        <v>6</v>
      </c>
      <c r="H710" s="9">
        <v>1.4</v>
      </c>
      <c r="I710" s="3">
        <v>0.79</v>
      </c>
      <c r="J710" s="3">
        <v>0.68</v>
      </c>
      <c r="K710">
        <v>2.1739999999999999</v>
      </c>
    </row>
    <row r="711" spans="1:11">
      <c r="A711" s="4">
        <v>44538</v>
      </c>
      <c r="B711">
        <v>2022</v>
      </c>
      <c r="C711" t="s">
        <v>4</v>
      </c>
      <c r="D711" s="7">
        <v>32</v>
      </c>
      <c r="E711" s="7">
        <v>23</v>
      </c>
      <c r="F711" s="15">
        <f>(D711 + E711) / 2</f>
        <v>27.5</v>
      </c>
      <c r="G711">
        <v>4</v>
      </c>
      <c r="H711" s="9">
        <v>1.6</v>
      </c>
      <c r="I711" s="3">
        <v>0.82</v>
      </c>
      <c r="J711" s="3">
        <v>0.59</v>
      </c>
      <c r="K711">
        <v>2.1789000000000001</v>
      </c>
    </row>
    <row r="712" spans="1:11">
      <c r="A712" s="4">
        <v>44539</v>
      </c>
      <c r="B712">
        <v>2022</v>
      </c>
      <c r="C712" t="s">
        <v>4</v>
      </c>
      <c r="D712" s="7">
        <v>28</v>
      </c>
      <c r="E712" s="7">
        <v>23</v>
      </c>
      <c r="F712" s="15">
        <f>(D712 + E712) / 2</f>
        <v>25.5</v>
      </c>
      <c r="G712">
        <v>5</v>
      </c>
      <c r="H712" s="9">
        <v>1.3</v>
      </c>
      <c r="I712" s="3">
        <v>0.86</v>
      </c>
      <c r="J712" s="3">
        <v>0.62</v>
      </c>
      <c r="K712">
        <v>2.1973000000000003</v>
      </c>
    </row>
    <row r="713" spans="1:11">
      <c r="A713" s="4">
        <v>44540</v>
      </c>
      <c r="B713">
        <v>2022</v>
      </c>
      <c r="C713" t="s">
        <v>4</v>
      </c>
      <c r="D713" s="7">
        <v>33</v>
      </c>
      <c r="E713" s="7">
        <v>23</v>
      </c>
      <c r="F713" s="15">
        <f>(D713 + E713) / 2</f>
        <v>28</v>
      </c>
      <c r="G713">
        <v>5</v>
      </c>
      <c r="H713" s="9">
        <v>0.4</v>
      </c>
      <c r="I713" s="3">
        <v>0.75</v>
      </c>
      <c r="J713" s="3">
        <v>0.45</v>
      </c>
      <c r="K713">
        <v>2.1760000000000002</v>
      </c>
    </row>
    <row r="714" spans="1:11">
      <c r="A714" s="4">
        <v>44541</v>
      </c>
      <c r="B714">
        <v>2022</v>
      </c>
      <c r="C714" t="s">
        <v>6</v>
      </c>
      <c r="D714" s="7">
        <v>33</v>
      </c>
      <c r="E714" s="7">
        <v>23</v>
      </c>
      <c r="F714" s="15">
        <f>(D714 + E714) / 2</f>
        <v>28</v>
      </c>
      <c r="G714">
        <v>4</v>
      </c>
      <c r="H714" s="9">
        <v>1.8</v>
      </c>
      <c r="I714" s="3">
        <v>0.75</v>
      </c>
      <c r="J714" s="3">
        <v>0.61</v>
      </c>
      <c r="K714">
        <v>2.1772</v>
      </c>
    </row>
    <row r="715" spans="1:11">
      <c r="A715" s="4">
        <v>44542</v>
      </c>
      <c r="B715">
        <v>2022</v>
      </c>
      <c r="C715" t="s">
        <v>4</v>
      </c>
      <c r="D715" s="7">
        <v>32</v>
      </c>
      <c r="E715" s="7">
        <v>23</v>
      </c>
      <c r="F715" s="15">
        <f>(D715 + E715) / 2</f>
        <v>27.5</v>
      </c>
      <c r="G715">
        <v>4</v>
      </c>
      <c r="H715" s="9">
        <v>1.6</v>
      </c>
      <c r="I715" s="3">
        <v>0.81</v>
      </c>
      <c r="J715" s="3">
        <v>0.57999999999999996</v>
      </c>
      <c r="K715">
        <v>2.1821000000000002</v>
      </c>
    </row>
    <row r="716" spans="1:11">
      <c r="A716" s="4">
        <v>44543</v>
      </c>
      <c r="B716">
        <v>2022</v>
      </c>
      <c r="C716" t="s">
        <v>4</v>
      </c>
      <c r="D716" s="7">
        <v>29</v>
      </c>
      <c r="E716" s="7">
        <v>23</v>
      </c>
      <c r="F716" s="15">
        <f>(D716 + E716) / 2</f>
        <v>26</v>
      </c>
      <c r="G716">
        <v>4</v>
      </c>
      <c r="H716" s="9">
        <v>1</v>
      </c>
      <c r="I716" s="3">
        <v>0.88</v>
      </c>
      <c r="J716" s="3">
        <v>0.71</v>
      </c>
      <c r="K716">
        <v>2.1959</v>
      </c>
    </row>
    <row r="717" spans="1:11">
      <c r="A717" s="4">
        <v>44544</v>
      </c>
      <c r="B717">
        <v>2022</v>
      </c>
      <c r="C717" t="s">
        <v>12</v>
      </c>
      <c r="D717" s="7">
        <v>28</v>
      </c>
      <c r="E717" s="7">
        <v>21</v>
      </c>
      <c r="F717" s="15">
        <f>(D717 + E717) / 2</f>
        <v>24.5</v>
      </c>
      <c r="G717">
        <v>4</v>
      </c>
      <c r="H717" s="9">
        <v>0.1</v>
      </c>
      <c r="I717" s="3">
        <v>0.85</v>
      </c>
      <c r="J717" s="3">
        <v>0.56000000000000005</v>
      </c>
      <c r="K717">
        <v>2.2112000000000003</v>
      </c>
    </row>
    <row r="718" spans="1:11">
      <c r="A718" s="4">
        <v>44545</v>
      </c>
      <c r="B718">
        <v>2022</v>
      </c>
      <c r="C718" t="s">
        <v>6</v>
      </c>
      <c r="D718" s="7">
        <v>33</v>
      </c>
      <c r="E718" s="7">
        <v>23</v>
      </c>
      <c r="F718" s="15">
        <f>(D718 + E718) / 2</f>
        <v>28</v>
      </c>
      <c r="G718">
        <v>4</v>
      </c>
      <c r="H718" s="9">
        <v>0.6</v>
      </c>
      <c r="I718" s="3">
        <v>0.79</v>
      </c>
      <c r="J718" s="3">
        <v>0.47</v>
      </c>
      <c r="K718">
        <v>2.1792000000000002</v>
      </c>
    </row>
    <row r="719" spans="1:11">
      <c r="A719" s="4">
        <v>44546</v>
      </c>
      <c r="B719">
        <v>2022</v>
      </c>
      <c r="C719" t="s">
        <v>6</v>
      </c>
      <c r="D719" s="7">
        <v>35</v>
      </c>
      <c r="E719" s="7">
        <v>23</v>
      </c>
      <c r="F719" s="15">
        <f>(D719 + E719) / 2</f>
        <v>29</v>
      </c>
      <c r="G719">
        <v>4</v>
      </c>
      <c r="H719" s="9">
        <v>1.2</v>
      </c>
      <c r="I719" s="3">
        <v>0.8</v>
      </c>
      <c r="J719" s="3">
        <v>0.43</v>
      </c>
      <c r="K719">
        <v>2.1724999999999999</v>
      </c>
    </row>
    <row r="720" spans="1:11">
      <c r="A720" s="4">
        <v>44547</v>
      </c>
      <c r="B720">
        <v>2022</v>
      </c>
      <c r="C720" t="s">
        <v>6</v>
      </c>
      <c r="D720" s="7">
        <v>34</v>
      </c>
      <c r="E720" s="7">
        <v>23</v>
      </c>
      <c r="F720" s="15">
        <f>(D720 + E720) / 2</f>
        <v>28.5</v>
      </c>
      <c r="G720">
        <v>4</v>
      </c>
      <c r="H720" s="9">
        <v>1</v>
      </c>
      <c r="I720" s="3">
        <v>0.77</v>
      </c>
      <c r="J720" s="3">
        <v>0.53</v>
      </c>
      <c r="K720">
        <v>2.1766999999999999</v>
      </c>
    </row>
    <row r="721" spans="1:11">
      <c r="A721" s="4">
        <v>44548</v>
      </c>
      <c r="B721">
        <v>2022</v>
      </c>
      <c r="C721" t="s">
        <v>14</v>
      </c>
      <c r="D721" s="7">
        <v>34</v>
      </c>
      <c r="E721" s="7">
        <v>23</v>
      </c>
      <c r="F721" s="15">
        <f>(D721 + E721) / 2</f>
        <v>28.5</v>
      </c>
      <c r="G721">
        <v>4</v>
      </c>
      <c r="H721" s="9">
        <v>0</v>
      </c>
      <c r="I721" s="3">
        <v>0.76</v>
      </c>
      <c r="J721" s="3">
        <v>0.37</v>
      </c>
      <c r="K721">
        <v>2.1766999999999999</v>
      </c>
    </row>
    <row r="722" spans="1:11">
      <c r="A722" s="4">
        <v>44549</v>
      </c>
      <c r="B722">
        <v>2022</v>
      </c>
      <c r="C722" t="s">
        <v>6</v>
      </c>
      <c r="D722" s="7">
        <v>36</v>
      </c>
      <c r="E722" s="7">
        <v>23</v>
      </c>
      <c r="F722" s="15">
        <f>(D722 + E722) / 2</f>
        <v>29.5</v>
      </c>
      <c r="G722">
        <v>4</v>
      </c>
      <c r="H722" s="9">
        <v>0.1</v>
      </c>
      <c r="I722" s="3">
        <v>0.71</v>
      </c>
      <c r="J722" s="3">
        <v>0.26</v>
      </c>
      <c r="K722">
        <v>2.1696</v>
      </c>
    </row>
    <row r="723" spans="1:11">
      <c r="A723" s="4">
        <v>44550</v>
      </c>
      <c r="B723">
        <v>2022</v>
      </c>
      <c r="C723" t="s">
        <v>4</v>
      </c>
      <c r="D723" s="7">
        <v>34</v>
      </c>
      <c r="E723" s="7">
        <v>23</v>
      </c>
      <c r="F723" s="15">
        <f>(D723 + E723) / 2</f>
        <v>28.5</v>
      </c>
      <c r="G723">
        <v>4</v>
      </c>
      <c r="H723" s="9">
        <v>0.4</v>
      </c>
      <c r="I723" s="3">
        <v>0.73</v>
      </c>
      <c r="J723" s="3">
        <v>0.39</v>
      </c>
      <c r="K723">
        <v>2.177</v>
      </c>
    </row>
    <row r="724" spans="1:11">
      <c r="A724" s="4">
        <v>44551</v>
      </c>
      <c r="B724">
        <v>2022</v>
      </c>
      <c r="C724" t="s">
        <v>4</v>
      </c>
      <c r="D724" s="7">
        <v>34</v>
      </c>
      <c r="E724" s="7">
        <v>23</v>
      </c>
      <c r="F724" s="15">
        <f>(D724 + E724) / 2</f>
        <v>28.5</v>
      </c>
      <c r="G724">
        <v>4</v>
      </c>
      <c r="H724" s="9">
        <v>1.2</v>
      </c>
      <c r="I724" s="3">
        <v>0.76</v>
      </c>
      <c r="J724" s="3">
        <v>0.49</v>
      </c>
      <c r="K724">
        <v>2.1778</v>
      </c>
    </row>
    <row r="725" spans="1:11">
      <c r="A725" s="4">
        <v>44552</v>
      </c>
      <c r="B725">
        <v>2022</v>
      </c>
      <c r="C725" t="s">
        <v>6</v>
      </c>
      <c r="D725" s="7">
        <v>31</v>
      </c>
      <c r="E725" s="7">
        <v>23</v>
      </c>
      <c r="F725" s="15">
        <f>(D725 + E725) / 2</f>
        <v>27</v>
      </c>
      <c r="G725">
        <v>7</v>
      </c>
      <c r="H725" s="9">
        <v>1.3</v>
      </c>
      <c r="I725" s="3">
        <v>0.81</v>
      </c>
      <c r="J725" s="3">
        <v>0.47</v>
      </c>
      <c r="K725">
        <v>2.1909000000000001</v>
      </c>
    </row>
    <row r="726" spans="1:11">
      <c r="A726" s="4">
        <v>44553</v>
      </c>
      <c r="B726">
        <v>2022</v>
      </c>
      <c r="C726" t="s">
        <v>23</v>
      </c>
      <c r="D726" s="7">
        <v>32</v>
      </c>
      <c r="E726" s="7">
        <v>22</v>
      </c>
      <c r="F726" s="15">
        <f>(D726 + E726) / 2</f>
        <v>27</v>
      </c>
      <c r="G726">
        <v>5</v>
      </c>
      <c r="H726" s="9">
        <v>0.9</v>
      </c>
      <c r="I726" s="3">
        <v>0.8</v>
      </c>
      <c r="J726" s="3">
        <v>0.48</v>
      </c>
      <c r="K726">
        <v>2.1915</v>
      </c>
    </row>
    <row r="727" spans="1:11">
      <c r="A727" s="4">
        <v>44554</v>
      </c>
      <c r="B727">
        <v>2022</v>
      </c>
      <c r="C727" t="s">
        <v>6</v>
      </c>
      <c r="D727" s="7">
        <v>33</v>
      </c>
      <c r="E727" s="7">
        <v>23</v>
      </c>
      <c r="F727" s="15">
        <f>(D727 + E727) / 2</f>
        <v>28</v>
      </c>
      <c r="G727">
        <v>7</v>
      </c>
      <c r="H727" s="9">
        <v>0.3</v>
      </c>
      <c r="I727" s="3">
        <v>0.78</v>
      </c>
      <c r="J727" s="3">
        <v>0.4</v>
      </c>
      <c r="K727">
        <v>2.1832000000000003</v>
      </c>
    </row>
    <row r="728" spans="1:11">
      <c r="A728" s="4">
        <v>44555</v>
      </c>
      <c r="B728">
        <v>2022</v>
      </c>
      <c r="C728" t="s">
        <v>6</v>
      </c>
      <c r="D728" s="7">
        <v>32</v>
      </c>
      <c r="E728" s="7">
        <v>23</v>
      </c>
      <c r="F728" s="15">
        <f>(D728 + E728) / 2</f>
        <v>27.5</v>
      </c>
      <c r="G728">
        <v>5</v>
      </c>
      <c r="H728" s="9">
        <v>0.5</v>
      </c>
      <c r="I728" s="3">
        <v>0.79</v>
      </c>
      <c r="J728" s="3">
        <v>0.47</v>
      </c>
      <c r="K728">
        <v>2.1877</v>
      </c>
    </row>
    <row r="729" spans="1:11">
      <c r="A729" s="4">
        <v>44556</v>
      </c>
      <c r="B729">
        <v>2022</v>
      </c>
      <c r="C729" t="s">
        <v>14</v>
      </c>
      <c r="D729" s="7">
        <v>33</v>
      </c>
      <c r="E729" s="7">
        <v>22</v>
      </c>
      <c r="F729" s="15">
        <f>(D729 + E729) / 2</f>
        <v>27.5</v>
      </c>
      <c r="G729">
        <v>5</v>
      </c>
      <c r="H729" s="9">
        <v>0</v>
      </c>
      <c r="I729" s="3">
        <v>0.74</v>
      </c>
      <c r="J729" s="3">
        <v>0.22</v>
      </c>
      <c r="K729">
        <v>2.1877</v>
      </c>
    </row>
    <row r="730" spans="1:11">
      <c r="A730" s="4">
        <v>44557</v>
      </c>
      <c r="B730">
        <v>2022</v>
      </c>
      <c r="C730" t="s">
        <v>14</v>
      </c>
      <c r="D730" s="7">
        <v>34</v>
      </c>
      <c r="E730" s="7">
        <v>22</v>
      </c>
      <c r="F730" s="15">
        <f>(D730 + E730) / 2</f>
        <v>28</v>
      </c>
      <c r="G730">
        <v>6</v>
      </c>
      <c r="H730" s="9">
        <v>0.3</v>
      </c>
      <c r="I730" s="3">
        <v>0.74</v>
      </c>
      <c r="J730" s="3">
        <v>0.28999999999999998</v>
      </c>
      <c r="K730">
        <v>2.1837</v>
      </c>
    </row>
    <row r="731" spans="1:11">
      <c r="A731" s="4">
        <v>44558</v>
      </c>
      <c r="B731">
        <v>2022</v>
      </c>
      <c r="C731" t="s">
        <v>15</v>
      </c>
      <c r="D731" s="7">
        <v>35</v>
      </c>
      <c r="E731" s="7">
        <v>22</v>
      </c>
      <c r="F731" s="15">
        <f>(D731 + E731) / 2</f>
        <v>28.5</v>
      </c>
      <c r="G731">
        <v>6</v>
      </c>
      <c r="H731" s="9">
        <v>0.1</v>
      </c>
      <c r="I731" s="3">
        <v>0.72</v>
      </c>
      <c r="J731" s="3">
        <v>0.21</v>
      </c>
      <c r="K731">
        <v>2.1798999999999999</v>
      </c>
    </row>
    <row r="732" spans="1:11">
      <c r="A732" s="4">
        <v>44559</v>
      </c>
      <c r="B732">
        <v>2022</v>
      </c>
      <c r="C732" t="s">
        <v>6</v>
      </c>
      <c r="D732" s="7">
        <v>34</v>
      </c>
      <c r="E732" s="7">
        <v>23</v>
      </c>
      <c r="F732" s="15">
        <f>(D732 + E732) / 2</f>
        <v>28.5</v>
      </c>
      <c r="G732">
        <v>4</v>
      </c>
      <c r="H732" s="9">
        <v>0.9</v>
      </c>
      <c r="I732" s="3">
        <v>0.72</v>
      </c>
      <c r="J732" s="3">
        <v>0.39</v>
      </c>
      <c r="K732">
        <v>2.1804000000000001</v>
      </c>
    </row>
    <row r="733" spans="1:11">
      <c r="A733" s="4">
        <v>44560</v>
      </c>
      <c r="B733">
        <v>2022</v>
      </c>
      <c r="C733" t="s">
        <v>6</v>
      </c>
      <c r="D733" s="7">
        <v>33</v>
      </c>
      <c r="E733" s="7">
        <v>22</v>
      </c>
      <c r="F733" s="15">
        <f>(D733 + E733) / 2</f>
        <v>27.5</v>
      </c>
      <c r="G733">
        <v>4</v>
      </c>
      <c r="H733" s="9">
        <v>0.7</v>
      </c>
      <c r="I733" s="3">
        <v>0.73</v>
      </c>
      <c r="J733" s="3">
        <v>0.56000000000000005</v>
      </c>
      <c r="K733">
        <v>2.1890000000000001</v>
      </c>
    </row>
    <row r="734" spans="1:11">
      <c r="A734" s="4">
        <v>44561</v>
      </c>
      <c r="B734">
        <v>2022</v>
      </c>
      <c r="C734" t="s">
        <v>4</v>
      </c>
      <c r="D734" s="7">
        <v>30</v>
      </c>
      <c r="E734" s="7">
        <v>22</v>
      </c>
      <c r="F734" s="15">
        <f>(D734 + E734) / 2</f>
        <v>26</v>
      </c>
      <c r="G734">
        <v>4</v>
      </c>
      <c r="H734" s="9">
        <v>1</v>
      </c>
      <c r="I734" s="3">
        <v>0.84</v>
      </c>
      <c r="J734" s="3">
        <v>0.55000000000000004</v>
      </c>
      <c r="K734">
        <v>2.2034000000000002</v>
      </c>
    </row>
    <row r="735" spans="1:11">
      <c r="A735" s="4">
        <v>44562</v>
      </c>
      <c r="B735">
        <v>2022</v>
      </c>
      <c r="C735" t="s">
        <v>12</v>
      </c>
      <c r="D735" s="7">
        <v>29</v>
      </c>
      <c r="E735" s="7">
        <v>23</v>
      </c>
      <c r="F735" s="15">
        <f>(D735 + E735) / 2</f>
        <v>26</v>
      </c>
      <c r="G735">
        <v>3</v>
      </c>
      <c r="H735" s="9">
        <v>0.6</v>
      </c>
      <c r="I735" s="3">
        <v>0.8</v>
      </c>
      <c r="J735" s="3">
        <v>0.48</v>
      </c>
      <c r="K735">
        <v>2.2038000000000002</v>
      </c>
    </row>
    <row r="736" spans="1:11">
      <c r="A736" s="4">
        <v>44563</v>
      </c>
      <c r="B736">
        <v>2022</v>
      </c>
      <c r="C736" t="s">
        <v>4</v>
      </c>
      <c r="D736" s="7">
        <v>32</v>
      </c>
      <c r="E736" s="7">
        <v>23</v>
      </c>
      <c r="F736" s="15">
        <f>(D736 + E736) / 2</f>
        <v>27.5</v>
      </c>
      <c r="G736">
        <v>5</v>
      </c>
      <c r="H736" s="9">
        <v>1.6</v>
      </c>
      <c r="I736" s="3">
        <v>0.8</v>
      </c>
      <c r="J736" s="3">
        <v>0.72</v>
      </c>
      <c r="K736">
        <v>2.1911</v>
      </c>
    </row>
    <row r="737" spans="1:11">
      <c r="A737" s="4">
        <v>44564</v>
      </c>
      <c r="B737">
        <v>2022</v>
      </c>
      <c r="C737" t="s">
        <v>6</v>
      </c>
      <c r="D737" s="7">
        <v>33</v>
      </c>
      <c r="E737" s="7">
        <v>23</v>
      </c>
      <c r="F737" s="15">
        <f>(D737 + E737) / 2</f>
        <v>28</v>
      </c>
      <c r="G737">
        <v>4</v>
      </c>
      <c r="H737" s="9">
        <v>0.8</v>
      </c>
      <c r="I737" s="3">
        <v>0.78</v>
      </c>
      <c r="J737" s="3">
        <v>0.39</v>
      </c>
      <c r="K737">
        <v>2.1874000000000002</v>
      </c>
    </row>
    <row r="738" spans="1:11">
      <c r="A738" s="4">
        <v>44565</v>
      </c>
      <c r="B738">
        <v>2022</v>
      </c>
      <c r="C738" t="s">
        <v>4</v>
      </c>
      <c r="D738" s="7">
        <v>29</v>
      </c>
      <c r="E738" s="7">
        <v>23</v>
      </c>
      <c r="F738" s="15">
        <f>(D738 + E738) / 2</f>
        <v>26</v>
      </c>
      <c r="G738">
        <v>4</v>
      </c>
      <c r="H738" s="9">
        <v>2</v>
      </c>
      <c r="I738" s="3">
        <v>0.86</v>
      </c>
      <c r="J738" s="3">
        <v>0.68</v>
      </c>
      <c r="K738">
        <v>2.2069999999999999</v>
      </c>
    </row>
    <row r="739" spans="1:11">
      <c r="A739" s="4">
        <v>44566</v>
      </c>
      <c r="B739">
        <v>2022</v>
      </c>
      <c r="C739" t="s">
        <v>4</v>
      </c>
      <c r="D739" s="7">
        <v>32</v>
      </c>
      <c r="E739" s="7">
        <v>21</v>
      </c>
      <c r="F739" s="15">
        <f>(D739 + E739) / 2</f>
        <v>26.5</v>
      </c>
      <c r="G739">
        <v>4</v>
      </c>
      <c r="H739" s="9">
        <v>1.6</v>
      </c>
      <c r="I739" s="3">
        <v>0.82</v>
      </c>
      <c r="J739" s="3">
        <v>0.62</v>
      </c>
      <c r="K739">
        <v>2.2032000000000003</v>
      </c>
    </row>
    <row r="740" spans="1:11">
      <c r="A740" s="4">
        <v>44567</v>
      </c>
      <c r="B740">
        <v>2022</v>
      </c>
      <c r="C740" t="s">
        <v>4</v>
      </c>
      <c r="D740" s="7">
        <v>30</v>
      </c>
      <c r="E740" s="7">
        <v>22</v>
      </c>
      <c r="F740" s="15">
        <f>(D740 + E740) / 2</f>
        <v>26</v>
      </c>
      <c r="G740">
        <v>5</v>
      </c>
      <c r="H740" s="9">
        <v>3.3</v>
      </c>
      <c r="I740" s="3">
        <v>0.86</v>
      </c>
      <c r="J740" s="3">
        <v>0.66</v>
      </c>
      <c r="K740">
        <v>2.2105000000000001</v>
      </c>
    </row>
    <row r="741" spans="1:11">
      <c r="A741" s="4">
        <v>44568</v>
      </c>
      <c r="B741">
        <v>2022</v>
      </c>
      <c r="C741" t="s">
        <v>4</v>
      </c>
      <c r="D741" s="7">
        <v>32</v>
      </c>
      <c r="E741" s="7">
        <v>22</v>
      </c>
      <c r="F741" s="15">
        <f>(D741 + E741) / 2</f>
        <v>27</v>
      </c>
      <c r="G741">
        <v>4</v>
      </c>
      <c r="H741" s="9">
        <v>1.2</v>
      </c>
      <c r="I741" s="3">
        <v>0.82</v>
      </c>
      <c r="J741" s="3">
        <v>0.42</v>
      </c>
      <c r="K741">
        <v>2.2015000000000002</v>
      </c>
    </row>
    <row r="742" spans="1:11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5">
        <f>(D742 + E742) / 2</f>
        <v>27</v>
      </c>
      <c r="G742">
        <v>4</v>
      </c>
      <c r="H742" s="9">
        <v>2.4</v>
      </c>
      <c r="I742" s="3">
        <v>0.83</v>
      </c>
      <c r="J742" s="3">
        <v>0.61</v>
      </c>
      <c r="K742">
        <v>2.2032000000000003</v>
      </c>
    </row>
    <row r="743" spans="1:11">
      <c r="A743" s="4">
        <v>44570</v>
      </c>
      <c r="B743">
        <v>2022</v>
      </c>
      <c r="C743" t="s">
        <v>4</v>
      </c>
      <c r="D743" s="7">
        <v>29</v>
      </c>
      <c r="E743" s="7">
        <v>22</v>
      </c>
      <c r="F743" s="15">
        <f>(D743 + E743) / 2</f>
        <v>25.5</v>
      </c>
      <c r="G743">
        <v>5</v>
      </c>
      <c r="H743" s="9">
        <v>3.5</v>
      </c>
      <c r="I743" s="3">
        <v>0.91</v>
      </c>
      <c r="J743" s="3">
        <v>0.69</v>
      </c>
      <c r="K743">
        <v>2.2208999999999999</v>
      </c>
    </row>
    <row r="744" spans="1:11">
      <c r="A744" s="4">
        <v>44571</v>
      </c>
      <c r="B744">
        <v>2022</v>
      </c>
      <c r="C744" t="s">
        <v>6</v>
      </c>
      <c r="D744" s="7">
        <v>31</v>
      </c>
      <c r="E744" s="7">
        <v>22</v>
      </c>
      <c r="F744" s="15">
        <f>(D744 + E744) / 2</f>
        <v>26.5</v>
      </c>
      <c r="G744">
        <v>5</v>
      </c>
      <c r="H744" s="9">
        <v>1.4</v>
      </c>
      <c r="I744" s="3">
        <v>0.85</v>
      </c>
      <c r="J744" s="3">
        <v>0.5</v>
      </c>
      <c r="K744">
        <v>2.2114000000000003</v>
      </c>
    </row>
    <row r="745" spans="1:11">
      <c r="A745" s="4">
        <v>44572</v>
      </c>
      <c r="B745">
        <v>2022</v>
      </c>
      <c r="C745" t="s">
        <v>4</v>
      </c>
      <c r="D745" s="7">
        <v>32</v>
      </c>
      <c r="E745" s="7">
        <v>22</v>
      </c>
      <c r="F745" s="15">
        <f>(D745 + E745) / 2</f>
        <v>27</v>
      </c>
      <c r="G745">
        <v>3</v>
      </c>
      <c r="H745" s="9">
        <v>5.9</v>
      </c>
      <c r="I745" s="3">
        <v>0.85</v>
      </c>
      <c r="J745" s="3">
        <v>0.64</v>
      </c>
      <c r="K745">
        <v>2.2105999999999999</v>
      </c>
    </row>
    <row r="746" spans="1:11">
      <c r="A746" s="4">
        <v>44573</v>
      </c>
      <c r="B746">
        <v>2022</v>
      </c>
      <c r="C746" t="s">
        <v>6</v>
      </c>
      <c r="D746" s="7">
        <v>31</v>
      </c>
      <c r="E746" s="7">
        <v>22</v>
      </c>
      <c r="F746" s="15">
        <f>(D746 + E746) / 2</f>
        <v>26.5</v>
      </c>
      <c r="G746">
        <v>4</v>
      </c>
      <c r="H746" s="9">
        <v>1.4</v>
      </c>
      <c r="I746" s="3">
        <v>0.85</v>
      </c>
      <c r="J746" s="3">
        <v>0.49</v>
      </c>
      <c r="K746">
        <v>2.2166000000000001</v>
      </c>
    </row>
    <row r="747" spans="1:11">
      <c r="A747" s="4">
        <v>44574</v>
      </c>
      <c r="B747">
        <v>2022</v>
      </c>
      <c r="C747" t="s">
        <v>6</v>
      </c>
      <c r="D747" s="7">
        <v>32</v>
      </c>
      <c r="E747" s="7">
        <v>21</v>
      </c>
      <c r="F747" s="15">
        <f>(D747 + E747) / 2</f>
        <v>26.5</v>
      </c>
      <c r="G747">
        <v>4</v>
      </c>
      <c r="H747" s="9">
        <v>2.2999999999999998</v>
      </c>
      <c r="I747" s="3">
        <v>0.81</v>
      </c>
      <c r="J747" s="3">
        <v>0.69</v>
      </c>
      <c r="K747">
        <v>2.2181999999999999</v>
      </c>
    </row>
    <row r="748" spans="1:11">
      <c r="A748" s="4">
        <v>44575</v>
      </c>
      <c r="B748">
        <v>2022</v>
      </c>
      <c r="C748" t="s">
        <v>31</v>
      </c>
      <c r="D748" s="7">
        <v>33</v>
      </c>
      <c r="E748" s="7">
        <v>22</v>
      </c>
      <c r="F748" s="15">
        <f>(D748 + E748) / 2</f>
        <v>27.5</v>
      </c>
      <c r="G748">
        <v>4</v>
      </c>
      <c r="H748" s="9">
        <v>0.6</v>
      </c>
      <c r="I748" s="3">
        <v>0.79</v>
      </c>
      <c r="J748" s="3">
        <v>0.45</v>
      </c>
      <c r="K748">
        <v>2.2086999999999999</v>
      </c>
    </row>
    <row r="749" spans="1:11">
      <c r="A749" s="4">
        <v>44576</v>
      </c>
      <c r="B749">
        <v>2022</v>
      </c>
      <c r="C749" t="s">
        <v>4</v>
      </c>
      <c r="D749" s="7">
        <v>30</v>
      </c>
      <c r="E749" s="7">
        <v>22</v>
      </c>
      <c r="F749" s="15">
        <f>(D749 + E749) / 2</f>
        <v>26</v>
      </c>
      <c r="G749">
        <v>4</v>
      </c>
      <c r="H749" s="9">
        <v>2.5</v>
      </c>
      <c r="I749" s="3">
        <v>0.88</v>
      </c>
      <c r="J749" s="3">
        <v>0.56999999999999995</v>
      </c>
      <c r="K749">
        <v>2.2258</v>
      </c>
    </row>
    <row r="750" spans="1:11">
      <c r="A750" s="4">
        <v>44577</v>
      </c>
      <c r="B750">
        <v>2022</v>
      </c>
      <c r="C750" t="s">
        <v>4</v>
      </c>
      <c r="D750" s="7">
        <v>31</v>
      </c>
      <c r="E750" s="7">
        <v>22</v>
      </c>
      <c r="F750" s="15">
        <f>(D750 + E750) / 2</f>
        <v>26.5</v>
      </c>
      <c r="G750">
        <v>4</v>
      </c>
      <c r="H750" s="9">
        <v>2.9</v>
      </c>
      <c r="I750" s="3">
        <v>0.87</v>
      </c>
      <c r="J750" s="3">
        <v>0.62</v>
      </c>
      <c r="K750">
        <v>2.2225000000000001</v>
      </c>
    </row>
    <row r="751" spans="1:11">
      <c r="A751" s="4">
        <v>44578</v>
      </c>
      <c r="B751">
        <v>2022</v>
      </c>
      <c r="C751" t="s">
        <v>4</v>
      </c>
      <c r="D751" s="7">
        <v>29</v>
      </c>
      <c r="E751" s="7">
        <v>23</v>
      </c>
      <c r="F751" s="15">
        <f>(D751 + E751) / 2</f>
        <v>26</v>
      </c>
      <c r="G751">
        <v>4</v>
      </c>
      <c r="H751" s="9">
        <v>4.5999999999999996</v>
      </c>
      <c r="I751" s="3">
        <v>0.86</v>
      </c>
      <c r="J751" s="3">
        <v>0.62</v>
      </c>
      <c r="K751">
        <v>2.2312000000000003</v>
      </c>
    </row>
    <row r="752" spans="1:11">
      <c r="A752" s="4">
        <v>44579</v>
      </c>
      <c r="B752">
        <v>2022</v>
      </c>
      <c r="C752" t="s">
        <v>4</v>
      </c>
      <c r="D752" s="7">
        <v>31</v>
      </c>
      <c r="E752" s="7">
        <v>22</v>
      </c>
      <c r="F752" s="15">
        <f>(D752 + E752) / 2</f>
        <v>26.5</v>
      </c>
      <c r="G752">
        <v>3</v>
      </c>
      <c r="H752" s="9">
        <v>2.2999999999999998</v>
      </c>
      <c r="I752" s="3">
        <v>0.86</v>
      </c>
      <c r="J752" s="3">
        <v>0.43</v>
      </c>
      <c r="K752">
        <v>2.2274000000000003</v>
      </c>
    </row>
    <row r="753" spans="1:11">
      <c r="A753" s="4">
        <v>44580</v>
      </c>
      <c r="B753">
        <v>2022</v>
      </c>
      <c r="C753" t="s">
        <v>4</v>
      </c>
      <c r="D753" s="8">
        <v>29</v>
      </c>
      <c r="E753" s="8">
        <v>22</v>
      </c>
      <c r="F753" s="15">
        <f>(D753 + E753) / 2</f>
        <v>25.5</v>
      </c>
      <c r="G753" s="6">
        <v>3</v>
      </c>
      <c r="H753" s="9">
        <v>3.6</v>
      </c>
      <c r="I753" s="3">
        <v>0.89</v>
      </c>
      <c r="J753" s="3">
        <v>0.74</v>
      </c>
      <c r="K753">
        <v>2.2412999999999998</v>
      </c>
    </row>
    <row r="754" spans="1:11">
      <c r="A754" s="4">
        <v>44581</v>
      </c>
      <c r="B754">
        <v>2022</v>
      </c>
      <c r="C754" t="s">
        <v>14</v>
      </c>
      <c r="D754" s="8">
        <v>30</v>
      </c>
      <c r="E754" s="8">
        <v>21</v>
      </c>
      <c r="F754" s="15">
        <f>(D754 + E754) / 2</f>
        <v>25.5</v>
      </c>
      <c r="G754" s="6">
        <v>5</v>
      </c>
      <c r="H754" s="9">
        <v>1</v>
      </c>
      <c r="I754" s="3">
        <v>0.78</v>
      </c>
      <c r="J754" s="3">
        <v>0.51</v>
      </c>
      <c r="K754">
        <v>2.2421000000000002</v>
      </c>
    </row>
    <row r="755" spans="1:11">
      <c r="A755" s="4">
        <v>44582</v>
      </c>
      <c r="B755">
        <v>2022</v>
      </c>
      <c r="C755" t="s">
        <v>4</v>
      </c>
      <c r="D755" s="8">
        <v>31</v>
      </c>
      <c r="E755" s="8">
        <v>22</v>
      </c>
      <c r="F755" s="15">
        <f>(D755 + E755) / 2</f>
        <v>26.5</v>
      </c>
      <c r="G755" s="6">
        <v>3</v>
      </c>
      <c r="H755" s="9">
        <v>2.7</v>
      </c>
      <c r="I755" s="3">
        <v>0.86</v>
      </c>
      <c r="J755" s="3">
        <v>0.59</v>
      </c>
      <c r="K755">
        <v>2.2326000000000001</v>
      </c>
    </row>
    <row r="756" spans="1:11">
      <c r="A756" s="4">
        <v>44583</v>
      </c>
      <c r="B756">
        <v>2022</v>
      </c>
      <c r="C756" t="s">
        <v>4</v>
      </c>
      <c r="D756" s="8">
        <v>31</v>
      </c>
      <c r="E756" s="8">
        <v>21</v>
      </c>
      <c r="F756" s="15">
        <f>(D756 + E756) / 2</f>
        <v>26</v>
      </c>
      <c r="G756" s="6">
        <v>4</v>
      </c>
      <c r="H756" s="9">
        <v>3.3</v>
      </c>
      <c r="I756" s="3">
        <v>0.85</v>
      </c>
      <c r="J756" s="3">
        <v>0.63</v>
      </c>
      <c r="K756">
        <v>2.2406000000000001</v>
      </c>
    </row>
    <row r="757" spans="1:11">
      <c r="A757" s="4">
        <v>44584</v>
      </c>
      <c r="B757">
        <v>2022</v>
      </c>
      <c r="C757" t="s">
        <v>6</v>
      </c>
      <c r="D757" s="8">
        <v>32</v>
      </c>
      <c r="E757" s="8">
        <v>22</v>
      </c>
      <c r="F757" s="15">
        <f>(D757 + E757) / 2</f>
        <v>27</v>
      </c>
      <c r="G757" s="6">
        <v>5</v>
      </c>
      <c r="H757" s="9">
        <v>0.3</v>
      </c>
      <c r="I757" s="3">
        <v>0.79</v>
      </c>
      <c r="J757" s="3">
        <v>0.52</v>
      </c>
      <c r="K757">
        <v>2.2297000000000002</v>
      </c>
    </row>
    <row r="758" spans="1:11">
      <c r="A758" s="4">
        <v>44585</v>
      </c>
      <c r="B758">
        <v>2022</v>
      </c>
      <c r="C758" t="s">
        <v>4</v>
      </c>
      <c r="D758" s="8">
        <v>31</v>
      </c>
      <c r="E758" s="8">
        <v>22</v>
      </c>
      <c r="F758" s="15">
        <f>(D758 + E758) / 2</f>
        <v>26.5</v>
      </c>
      <c r="G758" s="6">
        <v>3</v>
      </c>
      <c r="H758" s="9">
        <v>2.6</v>
      </c>
      <c r="I758" s="3">
        <v>0.84</v>
      </c>
      <c r="J758" s="3">
        <v>0.44</v>
      </c>
      <c r="K758">
        <v>2.2370000000000001</v>
      </c>
    </row>
    <row r="759" spans="1:11">
      <c r="A759" s="4">
        <v>44586</v>
      </c>
      <c r="B759">
        <v>2022</v>
      </c>
      <c r="C759" t="s">
        <v>6</v>
      </c>
      <c r="D759" s="8">
        <v>31</v>
      </c>
      <c r="E759" s="8">
        <v>22</v>
      </c>
      <c r="F759" s="15">
        <f>(D759 + E759) / 2</f>
        <v>26.5</v>
      </c>
      <c r="G759" s="6">
        <v>3</v>
      </c>
      <c r="H759" s="9">
        <v>1.2</v>
      </c>
      <c r="I759" s="3">
        <v>0.83</v>
      </c>
      <c r="J759" s="3">
        <v>0.59</v>
      </c>
      <c r="K759">
        <v>2.2379000000000002</v>
      </c>
    </row>
    <row r="760" spans="1:11">
      <c r="A760" s="4">
        <v>44587</v>
      </c>
      <c r="B760">
        <v>2022</v>
      </c>
      <c r="C760" t="s">
        <v>6</v>
      </c>
      <c r="D760" s="7">
        <v>32</v>
      </c>
      <c r="E760" s="7">
        <v>22</v>
      </c>
      <c r="F760" s="15">
        <f>(D760 + E760) / 2</f>
        <v>27</v>
      </c>
      <c r="G760" s="6">
        <v>5</v>
      </c>
      <c r="H760" s="9">
        <v>1.3</v>
      </c>
      <c r="I760" s="3">
        <v>0.79</v>
      </c>
      <c r="J760" s="3">
        <v>0.59</v>
      </c>
      <c r="K760">
        <v>2.2332999999999998</v>
      </c>
    </row>
    <row r="761" spans="1:11">
      <c r="A761" s="4">
        <v>44588</v>
      </c>
      <c r="B761">
        <v>2022</v>
      </c>
      <c r="C761" t="s">
        <v>6</v>
      </c>
      <c r="D761" s="7">
        <v>34</v>
      </c>
      <c r="E761" s="7">
        <v>22</v>
      </c>
      <c r="F761" s="15">
        <f>(D761 + E761) / 2</f>
        <v>28</v>
      </c>
      <c r="G761" s="6">
        <v>5</v>
      </c>
      <c r="H761" s="9">
        <v>0.3</v>
      </c>
      <c r="I761" s="3">
        <v>0.78</v>
      </c>
      <c r="J761" s="3">
        <v>0.45</v>
      </c>
      <c r="K761">
        <v>2.2231000000000001</v>
      </c>
    </row>
    <row r="762" spans="1:11">
      <c r="A762" s="4">
        <v>44589</v>
      </c>
      <c r="B762">
        <v>2022</v>
      </c>
      <c r="C762" t="s">
        <v>12</v>
      </c>
      <c r="D762" s="7">
        <v>33</v>
      </c>
      <c r="E762" s="7">
        <v>23</v>
      </c>
      <c r="F762" s="15">
        <f>(D762 + E762) / 2</f>
        <v>28</v>
      </c>
      <c r="G762" s="6">
        <v>5</v>
      </c>
      <c r="H762" s="9">
        <v>0</v>
      </c>
      <c r="I762" s="3">
        <v>0.71</v>
      </c>
      <c r="J762" s="3">
        <v>0.24</v>
      </c>
      <c r="K762">
        <v>2.2231000000000001</v>
      </c>
    </row>
    <row r="763" spans="1:11">
      <c r="A763" s="4">
        <v>44590</v>
      </c>
      <c r="B763">
        <v>2022</v>
      </c>
      <c r="C763" t="s">
        <v>14</v>
      </c>
      <c r="D763" s="7">
        <v>33</v>
      </c>
      <c r="E763" s="7">
        <v>22</v>
      </c>
      <c r="F763" s="15">
        <f>(D763 + E763) / 2</f>
        <v>27.5</v>
      </c>
      <c r="G763" s="6">
        <v>5</v>
      </c>
      <c r="H763" s="9">
        <v>0</v>
      </c>
      <c r="I763" s="3">
        <v>0.75</v>
      </c>
      <c r="J763" s="3">
        <v>0.16</v>
      </c>
      <c r="K763">
        <v>2.2282000000000002</v>
      </c>
    </row>
    <row r="764" spans="1:11">
      <c r="A764" s="4">
        <v>44591</v>
      </c>
      <c r="B764">
        <v>2022</v>
      </c>
      <c r="C764" t="s">
        <v>15</v>
      </c>
      <c r="D764" s="7">
        <v>35</v>
      </c>
      <c r="E764" s="7">
        <v>23</v>
      </c>
      <c r="F764" s="15">
        <f>(D764 + E764) / 2</f>
        <v>29</v>
      </c>
      <c r="G764" s="6">
        <v>5</v>
      </c>
      <c r="H764" s="9">
        <v>0</v>
      </c>
      <c r="I764" s="3">
        <v>0.68</v>
      </c>
      <c r="J764" s="3">
        <v>0.08</v>
      </c>
      <c r="K764">
        <v>2.2134</v>
      </c>
    </row>
    <row r="765" spans="1:11">
      <c r="A765" s="4">
        <v>44592</v>
      </c>
      <c r="B765">
        <v>2022</v>
      </c>
      <c r="C765" t="s">
        <v>14</v>
      </c>
      <c r="D765" s="7">
        <v>34</v>
      </c>
      <c r="E765" s="7">
        <v>23</v>
      </c>
      <c r="F765" s="15">
        <f>(D765 + E765) / 2</f>
        <v>28.5</v>
      </c>
      <c r="G765" s="6">
        <v>5</v>
      </c>
      <c r="H765" s="9">
        <v>0</v>
      </c>
      <c r="I765" s="3">
        <v>0.65</v>
      </c>
      <c r="J765" s="3">
        <v>0.31</v>
      </c>
      <c r="K765">
        <v>2.2181999999999999</v>
      </c>
    </row>
    <row r="766" spans="1:11">
      <c r="A766" s="4">
        <v>44593</v>
      </c>
      <c r="B766">
        <v>2022</v>
      </c>
      <c r="C766" t="s">
        <v>6</v>
      </c>
      <c r="D766" s="7">
        <v>33</v>
      </c>
      <c r="E766" s="7">
        <v>23</v>
      </c>
      <c r="F766" s="15">
        <f>(D766 + E766) / 2</f>
        <v>28</v>
      </c>
      <c r="G766" s="6">
        <v>4</v>
      </c>
      <c r="H766" s="9">
        <v>1</v>
      </c>
      <c r="I766" s="3">
        <v>0.71</v>
      </c>
      <c r="J766" s="3">
        <v>0.53</v>
      </c>
      <c r="K766">
        <v>2.2238000000000002</v>
      </c>
    </row>
    <row r="767" spans="1:11">
      <c r="A767" s="4">
        <v>44594</v>
      </c>
      <c r="B767">
        <v>2022</v>
      </c>
      <c r="C767" t="s">
        <v>4</v>
      </c>
      <c r="D767" s="7">
        <v>33</v>
      </c>
      <c r="E767" s="7">
        <v>22</v>
      </c>
      <c r="F767" s="15">
        <f>(D767 + E767) / 2</f>
        <v>27.5</v>
      </c>
      <c r="G767" s="6">
        <v>6</v>
      </c>
      <c r="H767" s="9">
        <v>3.4</v>
      </c>
      <c r="I767" s="3">
        <v>0.75</v>
      </c>
      <c r="J767" s="3">
        <v>0.69</v>
      </c>
      <c r="K767">
        <v>2.2312000000000003</v>
      </c>
    </row>
    <row r="768" spans="1:11">
      <c r="A768" s="4">
        <v>44595</v>
      </c>
      <c r="B768">
        <v>2022</v>
      </c>
      <c r="C768" t="s">
        <v>14</v>
      </c>
      <c r="D768" s="7">
        <v>33</v>
      </c>
      <c r="E768" s="7">
        <v>23</v>
      </c>
      <c r="F768" s="15">
        <f>(D768 + E768) / 2</f>
        <v>28</v>
      </c>
      <c r="G768" s="6">
        <v>5</v>
      </c>
      <c r="H768" s="9">
        <v>0.1</v>
      </c>
      <c r="I768" s="3">
        <v>0.7</v>
      </c>
      <c r="J768" s="3">
        <v>0.4</v>
      </c>
      <c r="K768">
        <v>2.2261000000000002</v>
      </c>
    </row>
    <row r="769" spans="1:11">
      <c r="A769" s="4">
        <v>44596</v>
      </c>
      <c r="B769">
        <v>2022</v>
      </c>
      <c r="C769" t="s">
        <v>4</v>
      </c>
      <c r="D769" s="7">
        <v>32</v>
      </c>
      <c r="E769" s="7">
        <v>22</v>
      </c>
      <c r="F769" s="15">
        <f>(D769 + E769) / 2</f>
        <v>27</v>
      </c>
      <c r="G769" s="6">
        <v>4</v>
      </c>
      <c r="H769" s="9">
        <v>1.2</v>
      </c>
      <c r="I769" s="3">
        <v>0.79</v>
      </c>
      <c r="J769" s="3">
        <v>0.57999999999999996</v>
      </c>
      <c r="K769">
        <v>2.2375000000000003</v>
      </c>
    </row>
    <row r="770" spans="1:11">
      <c r="A770" s="4">
        <v>44597</v>
      </c>
      <c r="B770">
        <v>2022</v>
      </c>
      <c r="C770" t="s">
        <v>12</v>
      </c>
      <c r="D770" s="7">
        <v>34</v>
      </c>
      <c r="E770" s="7">
        <v>23</v>
      </c>
      <c r="F770" s="15">
        <f>(D770 + E770) / 2</f>
        <v>28.5</v>
      </c>
      <c r="G770" s="6">
        <v>4</v>
      </c>
      <c r="H770" s="9">
        <v>0.2</v>
      </c>
      <c r="I770" s="3">
        <v>0.71</v>
      </c>
      <c r="J770" s="3">
        <v>0.42</v>
      </c>
      <c r="K770">
        <v>2.2221000000000002</v>
      </c>
    </row>
    <row r="771" spans="1:11">
      <c r="A771" s="4">
        <v>44598</v>
      </c>
      <c r="B771">
        <v>2022</v>
      </c>
      <c r="C771" t="s">
        <v>6</v>
      </c>
      <c r="D771" s="7">
        <v>34</v>
      </c>
      <c r="E771" s="7">
        <v>23</v>
      </c>
      <c r="F771" s="15">
        <f>(D771 + E771) / 2</f>
        <v>28.5</v>
      </c>
      <c r="G771" s="6">
        <v>6</v>
      </c>
      <c r="H771" s="9">
        <v>1.2</v>
      </c>
      <c r="I771" s="3">
        <v>0.7</v>
      </c>
      <c r="J771" s="3">
        <v>0.63</v>
      </c>
      <c r="K771">
        <v>2.2229000000000001</v>
      </c>
    </row>
    <row r="772" spans="1:11">
      <c r="A772" s="4">
        <v>44599</v>
      </c>
      <c r="B772">
        <v>2022</v>
      </c>
      <c r="C772" t="s">
        <v>6</v>
      </c>
      <c r="D772" s="7">
        <v>32</v>
      </c>
      <c r="E772" s="7">
        <v>22</v>
      </c>
      <c r="F772" s="15">
        <f>(D772 + E772) / 2</f>
        <v>27</v>
      </c>
      <c r="G772" s="6">
        <v>4</v>
      </c>
      <c r="H772" s="9">
        <v>0.6</v>
      </c>
      <c r="I772" s="3">
        <v>0.78</v>
      </c>
      <c r="J772" s="3">
        <v>0.6</v>
      </c>
      <c r="K772">
        <v>2.2389000000000001</v>
      </c>
    </row>
    <row r="773" spans="1:11">
      <c r="A773" s="4">
        <v>44600</v>
      </c>
      <c r="B773">
        <v>2022</v>
      </c>
      <c r="C773" t="s">
        <v>4</v>
      </c>
      <c r="D773" s="7">
        <v>33</v>
      </c>
      <c r="E773" s="7">
        <v>22</v>
      </c>
      <c r="F773" s="15">
        <f>(D773 + E773) / 2</f>
        <v>27.5</v>
      </c>
      <c r="G773">
        <v>4</v>
      </c>
      <c r="H773" s="9">
        <v>0.6</v>
      </c>
      <c r="I773" s="3">
        <v>0.75</v>
      </c>
      <c r="J773" s="3">
        <v>0.66</v>
      </c>
      <c r="K773">
        <v>2.2339000000000002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김훈성</cp:lastModifiedBy>
  <dcterms:created xsi:type="dcterms:W3CDTF">2021-12-09T11:18:09Z</dcterms:created>
  <dcterms:modified xsi:type="dcterms:W3CDTF">2023-11-23T07:48:01Z</dcterms:modified>
</cp:coreProperties>
</file>