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nwat\Downloads\"/>
    </mc:Choice>
  </mc:AlternateContent>
  <xr:revisionPtr revIDLastSave="0" documentId="13_ncr:1_{7E6C7180-9AC5-48F6-8C98-EF9B9AB1AA0F}" xr6:coauthVersionLast="45" xr6:coauthVersionMax="45" xr10:uidLastSave="{00000000-0000-0000-0000-000000000000}"/>
  <bookViews>
    <workbookView xWindow="-120" yWindow="-120" windowWidth="20730" windowHeight="11160" xr2:uid="{6CF85C63-9EF1-2646-9200-1019DE308CD3}"/>
  </bookViews>
  <sheets>
    <sheet name="SAQ LO Summary" sheetId="1" r:id="rId1"/>
  </sheets>
  <definedNames>
    <definedName name="_xlnm._FilterDatabase" localSheetId="0" hidden="1">'SAQ LO Summary'!$A$1:$F$1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C9" i="1"/>
  <c r="C2" i="1"/>
  <c r="C10" i="1"/>
  <c r="C7" i="1"/>
  <c r="C3" i="1"/>
  <c r="C11" i="1"/>
  <c r="C15" i="1"/>
  <c r="C18" i="1"/>
  <c r="C17" i="1"/>
  <c r="C16" i="1"/>
  <c r="C14" i="1"/>
  <c r="C6" i="1"/>
  <c r="C19" i="1"/>
  <c r="C21" i="1"/>
  <c r="C8" i="1"/>
  <c r="C20" i="1"/>
  <c r="C13" i="1"/>
  <c r="C12" i="1"/>
  <c r="C5" i="1"/>
  <c r="F9" i="1"/>
  <c r="F2" i="1"/>
  <c r="F10" i="1"/>
  <c r="F7" i="1"/>
  <c r="F3" i="1"/>
  <c r="F11" i="1"/>
  <c r="F15" i="1"/>
  <c r="F18" i="1"/>
  <c r="F17" i="1"/>
  <c r="F16" i="1"/>
  <c r="F14" i="1"/>
  <c r="F6" i="1"/>
  <c r="F19" i="1"/>
  <c r="F21" i="1"/>
  <c r="F8" i="1"/>
  <c r="F20" i="1"/>
  <c r="F13" i="1"/>
  <c r="F12" i="1"/>
  <c r="F4" i="1"/>
  <c r="E4" i="1"/>
  <c r="E9" i="1"/>
  <c r="E2" i="1"/>
  <c r="E10" i="1"/>
  <c r="E7" i="1"/>
  <c r="E3" i="1"/>
  <c r="E11" i="1"/>
  <c r="E15" i="1"/>
  <c r="E18" i="1"/>
  <c r="E17" i="1"/>
  <c r="E16" i="1"/>
  <c r="E14" i="1"/>
  <c r="E6" i="1"/>
  <c r="E19" i="1"/>
  <c r="E21" i="1"/>
  <c r="E8" i="1"/>
  <c r="E20" i="1"/>
  <c r="E13" i="1"/>
  <c r="E12" i="1"/>
  <c r="E5" i="1"/>
  <c r="F5" i="1"/>
</calcChain>
</file>

<file path=xl/sharedStrings.xml><?xml version="1.0" encoding="utf-8"?>
<sst xmlns="http://schemas.openxmlformats.org/spreadsheetml/2006/main" count="25" uniqueCount="25">
  <si>
    <t>Airway Mx</t>
  </si>
  <si>
    <t>GA + Sedation</t>
  </si>
  <si>
    <t>Pain</t>
  </si>
  <si>
    <t>Periop Med</t>
  </si>
  <si>
    <t>Regional + LA</t>
  </si>
  <si>
    <t>Resus, Trauma + Crisis Mx</t>
  </si>
  <si>
    <t>Safety + Quality</t>
  </si>
  <si>
    <t>Roles in Practice</t>
  </si>
  <si>
    <t>Cardiac</t>
  </si>
  <si>
    <t>Gsurg+Uro+Gyn+Endo</t>
  </si>
  <si>
    <t>ENT+MF+Dent+ECT</t>
  </si>
  <si>
    <t>ICU</t>
  </si>
  <si>
    <t>NSurg+Nrad</t>
  </si>
  <si>
    <t>OBS</t>
  </si>
  <si>
    <t>OPHTHAL</t>
  </si>
  <si>
    <t>ORTHO</t>
  </si>
  <si>
    <t>PAEDS</t>
  </si>
  <si>
    <t>Plastics + Burns</t>
  </si>
  <si>
    <t>Thoracics</t>
  </si>
  <si>
    <t>VASC+IntRad</t>
  </si>
  <si>
    <t>No.LO's</t>
  </si>
  <si>
    <t>No. SAQ's</t>
  </si>
  <si>
    <t>% Total LO's</t>
  </si>
  <si>
    <t>% Total SAQ's</t>
  </si>
  <si>
    <t>Yield (SAQ/LO)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</si>
</sst>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8"/>
      <color theme="1"/>
      <name val="Times New Roman"/>
      <family val="1"/>
    </font>
    <font>
      <sz val="12"/>
      <color theme="1"/>
      <name val="Times New Roman"/>
      <family val="1"/>
    </font>
    <font>
      <sz val="2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/>
    <xf numFmtId="0" fontId="2" fillId="0" borderId="0" xfId="0" applyFont="1"/>
    <xf numFmtId="2" fontId="1" fillId="0" borderId="1" xfId="0" applyNumberFormat="1" applyFont="1" applyBorder="1" applyAlignment="1">
      <alignment horizontal="center" vertical="top"/>
    </xf>
    <xf numFmtId="1" fontId="1" fillId="0" borderId="1" xfId="0" applyNumberFormat="1" applyFont="1" applyBorder="1" applyAlignment="1">
      <alignment horizontal="center" vertical="top"/>
    </xf>
    <xf numFmtId="0" fontId="1" fillId="0" borderId="2" xfId="0" applyFont="1" applyBorder="1"/>
    <xf numFmtId="1" fontId="1" fillId="0" borderId="2" xfId="0" applyNumberFormat="1" applyFont="1" applyBorder="1" applyAlignment="1">
      <alignment horizontal="center" vertical="top"/>
    </xf>
    <xf numFmtId="2" fontId="1" fillId="0" borderId="2" xfId="0" applyNumberFormat="1" applyFont="1" applyBorder="1" applyAlignment="1">
      <alignment horizontal="center" vertical="top"/>
    </xf>
    <xf numFmtId="0" fontId="3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5E4E24-F62E-9141-9131-757FF22C5C03}">
  <dimension ref="A1:F21"/>
  <sheetViews>
    <sheetView tabSelected="1" zoomScale="75" zoomScaleNormal="75" workbookViewId="0">
      <pane ySplit="1" topLeftCell="A2" activePane="bottomLeft" state="frozen"/>
      <selection pane="bottomLeft" activeCell="H8" sqref="H8"/>
    </sheetView>
  </sheetViews>
  <sheetFormatPr defaultColWidth="10.875" defaultRowHeight="15.75" outlineLevelRow="3" x14ac:dyDescent="0.25"/>
  <cols>
    <col min="1" max="1" width="36.875" style="2" bestFit="1" customWidth="1"/>
    <col min="2" max="2" width="16.875" style="2" customWidth="1"/>
    <col min="3" max="3" width="24.125" style="2" customWidth="1"/>
    <col min="4" max="4" width="21.125" style="2" customWidth="1"/>
    <col min="5" max="5" width="27.5" style="2" customWidth="1"/>
    <col min="6" max="6" width="30.125" style="2" customWidth="1"/>
    <col min="7" max="16384" width="10.875" style="2"/>
  </cols>
  <sheetData>
    <row r="1" spans="1:6" ht="27" thickBot="1" x14ac:dyDescent="0.45">
      <c r="A1" s="8"/>
      <c r="B1" s="8" t="s">
        <v>20</v>
      </c>
      <c r="C1" s="8" t="s">
        <v>22</v>
      </c>
      <c r="D1" s="8" t="s">
        <v>21</v>
      </c>
      <c r="E1" s="8" t="s">
        <v>23</v>
      </c>
      <c r="F1" s="8" t="s">
        <v>24</v>
      </c>
    </row>
    <row r="2" spans="1:6" ht="23.25" outlineLevel="3" x14ac:dyDescent="0.35">
      <c r="A2" s="5" t="s">
        <v>3</v>
      </c>
      <c r="B2" s="6">
        <v>33</v>
      </c>
      <c r="C2" s="6">
        <f t="shared" ref="C2:C21" si="0">(B2/768)*100</f>
        <v>4.296875</v>
      </c>
      <c r="D2" s="6">
        <v>80</v>
      </c>
      <c r="E2" s="6">
        <f t="shared" ref="E2:E21" si="1">(D2/300)*100</f>
        <v>26.666666666666668</v>
      </c>
      <c r="F2" s="7">
        <f t="shared" ref="F2:F21" si="2">D2/B2</f>
        <v>2.4242424242424243</v>
      </c>
    </row>
    <row r="3" spans="1:6" ht="23.25" outlineLevel="3" x14ac:dyDescent="0.35">
      <c r="A3" s="1" t="s">
        <v>6</v>
      </c>
      <c r="B3" s="4">
        <v>39</v>
      </c>
      <c r="C3" s="4">
        <f t="shared" si="0"/>
        <v>5.078125</v>
      </c>
      <c r="D3" s="4">
        <v>38</v>
      </c>
      <c r="E3" s="4">
        <f t="shared" si="1"/>
        <v>12.666666666666668</v>
      </c>
      <c r="F3" s="3">
        <f t="shared" si="2"/>
        <v>0.97435897435897434</v>
      </c>
    </row>
    <row r="4" spans="1:6" ht="23.25" outlineLevel="3" x14ac:dyDescent="0.35">
      <c r="A4" s="1" t="s">
        <v>1</v>
      </c>
      <c r="B4" s="4">
        <v>48</v>
      </c>
      <c r="C4" s="4">
        <f t="shared" si="0"/>
        <v>6.25</v>
      </c>
      <c r="D4" s="4">
        <v>21</v>
      </c>
      <c r="E4" s="4">
        <f t="shared" si="1"/>
        <v>7.0000000000000009</v>
      </c>
      <c r="F4" s="3">
        <f t="shared" si="2"/>
        <v>0.4375</v>
      </c>
    </row>
    <row r="5" spans="1:6" ht="23.25" outlineLevel="3" x14ac:dyDescent="0.35">
      <c r="A5" s="1" t="s">
        <v>0</v>
      </c>
      <c r="B5" s="4">
        <v>43</v>
      </c>
      <c r="C5" s="4">
        <f t="shared" si="0"/>
        <v>5.5989583333333339</v>
      </c>
      <c r="D5" s="4">
        <v>20</v>
      </c>
      <c r="E5" s="4">
        <f t="shared" si="1"/>
        <v>6.666666666666667</v>
      </c>
      <c r="F5" s="3">
        <f t="shared" si="2"/>
        <v>0.46511627906976744</v>
      </c>
    </row>
    <row r="6" spans="1:6" ht="23.25" outlineLevel="3" x14ac:dyDescent="0.35">
      <c r="A6" s="1" t="s">
        <v>13</v>
      </c>
      <c r="B6" s="4">
        <v>30</v>
      </c>
      <c r="C6" s="4">
        <f t="shared" si="0"/>
        <v>3.90625</v>
      </c>
      <c r="D6" s="4">
        <v>16</v>
      </c>
      <c r="E6" s="4">
        <f t="shared" si="1"/>
        <v>5.3333333333333339</v>
      </c>
      <c r="F6" s="3">
        <f t="shared" si="2"/>
        <v>0.53333333333333333</v>
      </c>
    </row>
    <row r="7" spans="1:6" ht="23.25" outlineLevel="3" x14ac:dyDescent="0.35">
      <c r="A7" s="1" t="s">
        <v>5</v>
      </c>
      <c r="B7" s="4">
        <v>58</v>
      </c>
      <c r="C7" s="4">
        <f t="shared" si="0"/>
        <v>7.552083333333333</v>
      </c>
      <c r="D7" s="4">
        <v>16</v>
      </c>
      <c r="E7" s="4">
        <f t="shared" si="1"/>
        <v>5.3333333333333339</v>
      </c>
      <c r="F7" s="3">
        <f t="shared" si="2"/>
        <v>0.27586206896551724</v>
      </c>
    </row>
    <row r="8" spans="1:6" ht="23.25" outlineLevel="3" x14ac:dyDescent="0.35">
      <c r="A8" s="1" t="s">
        <v>16</v>
      </c>
      <c r="B8" s="4">
        <v>84</v>
      </c>
      <c r="C8" s="4">
        <f t="shared" si="0"/>
        <v>10.9375</v>
      </c>
      <c r="D8" s="4">
        <v>16</v>
      </c>
      <c r="E8" s="4">
        <f t="shared" si="1"/>
        <v>5.3333333333333339</v>
      </c>
      <c r="F8" s="3">
        <f t="shared" si="2"/>
        <v>0.19047619047619047</v>
      </c>
    </row>
    <row r="9" spans="1:6" ht="23.25" outlineLevel="3" x14ac:dyDescent="0.35">
      <c r="A9" s="1" t="s">
        <v>2</v>
      </c>
      <c r="B9" s="4">
        <v>36</v>
      </c>
      <c r="C9" s="4">
        <f t="shared" si="0"/>
        <v>4.6875</v>
      </c>
      <c r="D9" s="4">
        <v>15</v>
      </c>
      <c r="E9" s="4">
        <f t="shared" si="1"/>
        <v>5</v>
      </c>
      <c r="F9" s="3">
        <f t="shared" si="2"/>
        <v>0.41666666666666669</v>
      </c>
    </row>
    <row r="10" spans="1:6" ht="23.25" outlineLevel="3" x14ac:dyDescent="0.35">
      <c r="A10" s="1" t="s">
        <v>4</v>
      </c>
      <c r="B10" s="4">
        <v>35</v>
      </c>
      <c r="C10" s="4">
        <f t="shared" si="0"/>
        <v>4.5572916666666661</v>
      </c>
      <c r="D10" s="4">
        <v>14</v>
      </c>
      <c r="E10" s="4">
        <f t="shared" si="1"/>
        <v>4.666666666666667</v>
      </c>
      <c r="F10" s="3">
        <f t="shared" si="2"/>
        <v>0.4</v>
      </c>
    </row>
    <row r="11" spans="1:6" ht="23.25" outlineLevel="3" x14ac:dyDescent="0.35">
      <c r="A11" s="1" t="s">
        <v>7</v>
      </c>
      <c r="B11" s="4">
        <v>56</v>
      </c>
      <c r="C11" s="4">
        <f t="shared" si="0"/>
        <v>7.291666666666667</v>
      </c>
      <c r="D11" s="4">
        <v>9</v>
      </c>
      <c r="E11" s="4">
        <f t="shared" si="1"/>
        <v>3</v>
      </c>
      <c r="F11" s="3">
        <f t="shared" si="2"/>
        <v>0.16071428571428573</v>
      </c>
    </row>
    <row r="12" spans="1:6" ht="23.25" outlineLevel="3" x14ac:dyDescent="0.35">
      <c r="A12" s="1" t="s">
        <v>19</v>
      </c>
      <c r="B12" s="4">
        <v>19</v>
      </c>
      <c r="C12" s="4">
        <f t="shared" si="0"/>
        <v>2.473958333333333</v>
      </c>
      <c r="D12" s="4">
        <v>7</v>
      </c>
      <c r="E12" s="4">
        <f t="shared" si="1"/>
        <v>2.3333333333333335</v>
      </c>
      <c r="F12" s="3">
        <f t="shared" si="2"/>
        <v>0.36842105263157893</v>
      </c>
    </row>
    <row r="13" spans="1:6" ht="23.25" outlineLevel="3" x14ac:dyDescent="0.35">
      <c r="A13" s="1" t="s">
        <v>18</v>
      </c>
      <c r="B13" s="4">
        <v>24</v>
      </c>
      <c r="C13" s="4">
        <f t="shared" si="0"/>
        <v>3.125</v>
      </c>
      <c r="D13" s="4">
        <v>7</v>
      </c>
      <c r="E13" s="4">
        <f t="shared" si="1"/>
        <v>2.3333333333333335</v>
      </c>
      <c r="F13" s="3">
        <f t="shared" si="2"/>
        <v>0.29166666666666669</v>
      </c>
    </row>
    <row r="14" spans="1:6" ht="23.25" outlineLevel="3" x14ac:dyDescent="0.35">
      <c r="A14" s="1" t="s">
        <v>12</v>
      </c>
      <c r="B14" s="4">
        <v>28</v>
      </c>
      <c r="C14" s="4">
        <f t="shared" si="0"/>
        <v>3.6458333333333335</v>
      </c>
      <c r="D14" s="4">
        <v>7</v>
      </c>
      <c r="E14" s="4">
        <f t="shared" si="1"/>
        <v>2.3333333333333335</v>
      </c>
      <c r="F14" s="3">
        <f t="shared" si="2"/>
        <v>0.25</v>
      </c>
    </row>
    <row r="15" spans="1:6" ht="23.25" outlineLevel="3" x14ac:dyDescent="0.35">
      <c r="A15" s="1" t="s">
        <v>8</v>
      </c>
      <c r="B15" s="4">
        <v>29</v>
      </c>
      <c r="C15" s="4">
        <f t="shared" si="0"/>
        <v>3.7760416666666665</v>
      </c>
      <c r="D15" s="4">
        <v>7</v>
      </c>
      <c r="E15" s="4">
        <f t="shared" si="1"/>
        <v>2.3333333333333335</v>
      </c>
      <c r="F15" s="3">
        <f t="shared" si="2"/>
        <v>0.2413793103448276</v>
      </c>
    </row>
    <row r="16" spans="1:6" ht="23.25" outlineLevel="3" x14ac:dyDescent="0.35">
      <c r="A16" s="1" t="s">
        <v>11</v>
      </c>
      <c r="B16" s="4">
        <v>106</v>
      </c>
      <c r="C16" s="4">
        <f t="shared" si="0"/>
        <v>13.802083333333334</v>
      </c>
      <c r="D16" s="4">
        <v>7</v>
      </c>
      <c r="E16" s="4">
        <f t="shared" si="1"/>
        <v>2.3333333333333335</v>
      </c>
      <c r="F16" s="3">
        <f t="shared" si="2"/>
        <v>6.6037735849056603E-2</v>
      </c>
    </row>
    <row r="17" spans="1:6" ht="23.25" outlineLevel="3" x14ac:dyDescent="0.35">
      <c r="A17" s="1" t="s">
        <v>10</v>
      </c>
      <c r="B17" s="4">
        <v>27</v>
      </c>
      <c r="C17" s="4">
        <f t="shared" si="0"/>
        <v>3.515625</v>
      </c>
      <c r="D17" s="4">
        <v>6</v>
      </c>
      <c r="E17" s="4">
        <f t="shared" si="1"/>
        <v>2</v>
      </c>
      <c r="F17" s="3">
        <f t="shared" si="2"/>
        <v>0.22222222222222221</v>
      </c>
    </row>
    <row r="18" spans="1:6" ht="23.25" outlineLevel="3" x14ac:dyDescent="0.35">
      <c r="A18" s="1" t="s">
        <v>9</v>
      </c>
      <c r="B18" s="4">
        <v>11</v>
      </c>
      <c r="C18" s="4">
        <f t="shared" si="0"/>
        <v>1.4322916666666665</v>
      </c>
      <c r="D18" s="4">
        <v>5</v>
      </c>
      <c r="E18" s="4">
        <f t="shared" si="1"/>
        <v>1.6666666666666667</v>
      </c>
      <c r="F18" s="3">
        <f t="shared" si="2"/>
        <v>0.45454545454545453</v>
      </c>
    </row>
    <row r="19" spans="1:6" ht="23.25" outlineLevel="3" x14ac:dyDescent="0.35">
      <c r="A19" s="1" t="s">
        <v>14</v>
      </c>
      <c r="B19" s="4">
        <v>17</v>
      </c>
      <c r="C19" s="4">
        <f t="shared" si="0"/>
        <v>2.213541666666667</v>
      </c>
      <c r="D19" s="4">
        <v>4</v>
      </c>
      <c r="E19" s="4">
        <f t="shared" si="1"/>
        <v>1.3333333333333335</v>
      </c>
      <c r="F19" s="3">
        <f t="shared" si="2"/>
        <v>0.23529411764705882</v>
      </c>
    </row>
    <row r="20" spans="1:6" ht="23.25" outlineLevel="3" x14ac:dyDescent="0.35">
      <c r="A20" s="1" t="s">
        <v>17</v>
      </c>
      <c r="B20" s="4">
        <v>20</v>
      </c>
      <c r="C20" s="4">
        <f t="shared" si="0"/>
        <v>2.604166666666667</v>
      </c>
      <c r="D20" s="4">
        <v>3</v>
      </c>
      <c r="E20" s="4">
        <f t="shared" si="1"/>
        <v>1</v>
      </c>
      <c r="F20" s="3">
        <f t="shared" si="2"/>
        <v>0.15</v>
      </c>
    </row>
    <row r="21" spans="1:6" ht="23.25" outlineLevel="3" x14ac:dyDescent="0.35">
      <c r="A21" s="1" t="s">
        <v>15</v>
      </c>
      <c r="B21" s="4">
        <v>25</v>
      </c>
      <c r="C21" s="4">
        <f t="shared" si="0"/>
        <v>3.2552083333333335</v>
      </c>
      <c r="D21" s="4">
        <v>2</v>
      </c>
      <c r="E21" s="4">
        <f t="shared" si="1"/>
        <v>0.66666666666666674</v>
      </c>
      <c r="F21" s="3">
        <f t="shared" si="2"/>
        <v>0.08</v>
      </c>
    </row>
  </sheetData>
  <autoFilter ref="A1:F1" xr:uid="{E8E8B599-C4A6-9446-AD63-2003BE73B9D1}">
    <sortState xmlns:xlrd2="http://schemas.microsoft.com/office/spreadsheetml/2017/richdata2" ref="A2:F21">
      <sortCondition descending="1" ref="E1:E2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SAQ LO 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Scorer</dc:creator>
  <cp:lastModifiedBy>Stuart Watson</cp:lastModifiedBy>
  <dcterms:created xsi:type="dcterms:W3CDTF">2020-06-11T23:46:14Z</dcterms:created>
  <dcterms:modified xsi:type="dcterms:W3CDTF">2020-09-07T20:52:51Z</dcterms:modified>
</cp:coreProperties>
</file>