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sha Rabeno\Desktop\Spring 2023\ENGR 050\repo\tools-of-justice\youtube simulation\"/>
    </mc:Choice>
  </mc:AlternateContent>
  <xr:revisionPtr revIDLastSave="0" documentId="13_ncr:1_{BBBA7C5C-553C-4E09-B7F0-869BE9C1D34A}" xr6:coauthVersionLast="47" xr6:coauthVersionMax="47" xr10:uidLastSave="{00000000-0000-0000-0000-000000000000}"/>
  <bookViews>
    <workbookView xWindow="-98" yWindow="-98" windowWidth="20715" windowHeight="13276" xr2:uid="{DAB9F06C-9FE5-4E61-A144-89B06CA5586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7" i="1" l="1"/>
  <c r="D18" i="1"/>
  <c r="D16" i="1"/>
  <c r="E13" i="1"/>
  <c r="E5" i="1" s="1"/>
  <c r="D13" i="1"/>
  <c r="E4" i="1" s="1"/>
  <c r="C13" i="1"/>
  <c r="E3" i="1" s="1"/>
  <c r="C12" i="1"/>
  <c r="D3" i="1" s="1"/>
  <c r="D12" i="1"/>
  <c r="D4" i="1" s="1"/>
  <c r="E12" i="1"/>
  <c r="D5" i="1" s="1"/>
  <c r="E11" i="1"/>
  <c r="C5" i="1" s="1"/>
  <c r="D11" i="1"/>
  <c r="C4" i="1" s="1"/>
  <c r="C11" i="1"/>
  <c r="C3" i="1" s="1"/>
  <c r="E10" i="1"/>
  <c r="B5" i="1" s="1"/>
  <c r="D10" i="1"/>
  <c r="B4" i="1" s="1"/>
  <c r="C10" i="1"/>
  <c r="B3" i="1" s="1"/>
  <c r="F3" i="1" s="1"/>
  <c r="F5" i="1" l="1"/>
  <c r="F4" i="1"/>
</calcChain>
</file>

<file path=xl/sharedStrings.xml><?xml version="1.0" encoding="utf-8"?>
<sst xmlns="http://schemas.openxmlformats.org/spreadsheetml/2006/main" count="46" uniqueCount="33">
  <si>
    <t>Weight</t>
  </si>
  <si>
    <t>Video 1</t>
  </si>
  <si>
    <t>Video 2</t>
  </si>
  <si>
    <t>Video 3</t>
  </si>
  <si>
    <t>Score</t>
  </si>
  <si>
    <t>-</t>
  </si>
  <si>
    <t>Agent Qualities</t>
  </si>
  <si>
    <t>Value</t>
  </si>
  <si>
    <r>
      <t xml:space="preserve">Length </t>
    </r>
    <r>
      <rPr>
        <b/>
        <i/>
        <sz val="11"/>
        <color theme="1"/>
        <rFont val="Calibri"/>
        <family val="2"/>
        <scheme val="minor"/>
      </rPr>
      <t>L(a)</t>
    </r>
  </si>
  <si>
    <r>
      <t xml:space="preserve">Extremeness </t>
    </r>
    <r>
      <rPr>
        <b/>
        <i/>
        <sz val="11"/>
        <color theme="1"/>
        <rFont val="Calibri"/>
        <family val="2"/>
        <scheme val="minor"/>
      </rPr>
      <t>E(a)</t>
    </r>
  </si>
  <si>
    <r>
      <t xml:space="preserve">Popularity </t>
    </r>
    <r>
      <rPr>
        <b/>
        <i/>
        <sz val="11"/>
        <color theme="1"/>
        <rFont val="Calibri"/>
        <family val="2"/>
        <scheme val="minor"/>
      </rPr>
      <t>P(a)</t>
    </r>
  </si>
  <si>
    <r>
      <t xml:space="preserve">Length </t>
    </r>
    <r>
      <rPr>
        <b/>
        <i/>
        <sz val="11"/>
        <color theme="1"/>
        <rFont val="Calibri"/>
        <family val="2"/>
        <scheme val="minor"/>
      </rPr>
      <t>L(v)</t>
    </r>
  </si>
  <si>
    <r>
      <t xml:space="preserve">Popularity </t>
    </r>
    <r>
      <rPr>
        <b/>
        <i/>
        <sz val="11"/>
        <color theme="1"/>
        <rFont val="Calibri"/>
        <family val="2"/>
        <scheme val="minor"/>
      </rPr>
      <t>P(v)</t>
    </r>
  </si>
  <si>
    <r>
      <t xml:space="preserve">Extremeness </t>
    </r>
    <r>
      <rPr>
        <b/>
        <i/>
        <sz val="11"/>
        <color theme="1"/>
        <rFont val="Calibri"/>
        <family val="2"/>
        <scheme val="minor"/>
      </rPr>
      <t>E(v)</t>
    </r>
  </si>
  <si>
    <t>Length (L)</t>
  </si>
  <si>
    <t>Popularity (P)</t>
  </si>
  <si>
    <t>Alignment (A)</t>
  </si>
  <si>
    <r>
      <t>Extremeness (E</t>
    </r>
    <r>
      <rPr>
        <sz val="11"/>
        <color theme="1"/>
        <rFont val="Calibri"/>
        <family val="2"/>
        <scheme val="minor"/>
      </rPr>
      <t>v</t>
    </r>
    <r>
      <rPr>
        <b/>
        <sz val="11"/>
        <color theme="1"/>
        <rFont val="Calibri"/>
        <family val="2"/>
        <scheme val="minor"/>
      </rPr>
      <t>)</t>
    </r>
  </si>
  <si>
    <t>Video 1 Qualities</t>
  </si>
  <si>
    <t>Video 2 Qualities</t>
  </si>
  <si>
    <t>Video 3 Qualities</t>
  </si>
  <si>
    <t>Term</t>
  </si>
  <si>
    <t>L(v,a)</t>
  </si>
  <si>
    <t>P(v,a)</t>
  </si>
  <si>
    <t>Vid 2</t>
  </si>
  <si>
    <t>Vid 3</t>
  </si>
  <si>
    <t>Vid 1</t>
  </si>
  <si>
    <t>A(v,a)</t>
  </si>
  <si>
    <t>E(v)</t>
  </si>
  <si>
    <t>Ranking:</t>
  </si>
  <si>
    <t>#1</t>
  </si>
  <si>
    <t>#2</t>
  </si>
  <si>
    <t>#3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</si>
</sst>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E1ED"/>
        <bgColor indexed="64"/>
      </patternFill>
    </fill>
    <fill>
      <patternFill patternType="solid">
        <fgColor rgb="FFCEF0FE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0" fillId="2" borderId="0" xfId="0" applyFill="1"/>
    <xf numFmtId="0" fontId="1" fillId="2" borderId="0" xfId="0" applyFont="1" applyFill="1"/>
    <xf numFmtId="0" fontId="0" fillId="3" borderId="0" xfId="0" applyFill="1"/>
    <xf numFmtId="0" fontId="1" fillId="3" borderId="0" xfId="0" applyFont="1" applyFill="1"/>
    <xf numFmtId="0" fontId="0" fillId="4" borderId="0" xfId="0" applyFill="1"/>
    <xf numFmtId="0" fontId="1" fillId="4" borderId="0" xfId="0" applyFont="1" applyFill="1"/>
    <xf numFmtId="0" fontId="2" fillId="4" borderId="0" xfId="0" applyFont="1" applyFill="1"/>
    <xf numFmtId="0" fontId="2" fillId="3" borderId="0" xfId="0" applyFont="1" applyFill="1"/>
    <xf numFmtId="0" fontId="2" fillId="2" borderId="0" xfId="0" applyFont="1" applyFill="1"/>
    <xf numFmtId="0" fontId="3" fillId="0" borderId="0" xfId="0" applyFont="1"/>
    <xf numFmtId="1" fontId="0" fillId="4" borderId="0" xfId="0" applyNumberFormat="1" applyFill="1"/>
    <xf numFmtId="0" fontId="0" fillId="4" borderId="0" xfId="0" applyFill="1" applyAlignment="1">
      <alignment horizontal="right"/>
    </xf>
    <xf numFmtId="0" fontId="0" fillId="2" borderId="0" xfId="0" applyFill="1" applyAlignment="1">
      <alignment horizontal="right"/>
    </xf>
    <xf numFmtId="0" fontId="0" fillId="3" borderId="0" xfId="0" applyFill="1" applyAlignment="1">
      <alignment horizontal="right"/>
    </xf>
    <xf numFmtId="1" fontId="0" fillId="2" borderId="0" xfId="0" applyNumberFormat="1" applyFill="1"/>
    <xf numFmtId="1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EF0FE"/>
      <color rgb="FFFFE1E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495300</xdr:colOff>
      <xdr:row>1</xdr:row>
      <xdr:rowOff>23813</xdr:rowOff>
    </xdr:from>
    <xdr:to>
      <xdr:col>12</xdr:col>
      <xdr:colOff>527311</xdr:colOff>
      <xdr:row>6</xdr:row>
      <xdr:rowOff>114300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40B9A7C-87E0-173C-3D4E-4AA5636352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5688" y="204788"/>
          <a:ext cx="1975111" cy="995362"/>
        </a:xfrm>
        <a:prstGeom prst="rect">
          <a:avLst/>
        </a:prstGeom>
      </xdr:spPr>
    </xdr:pic>
    <xdr:clientData/>
  </xdr:twoCellAnchor>
  <xdr:twoCellAnchor editAs="oneCell">
    <xdr:from>
      <xdr:col>9</xdr:col>
      <xdr:colOff>485775</xdr:colOff>
      <xdr:row>8</xdr:row>
      <xdr:rowOff>104775</xdr:rowOff>
    </xdr:from>
    <xdr:to>
      <xdr:col>12</xdr:col>
      <xdr:colOff>347662</xdr:colOff>
      <xdr:row>13</xdr:row>
      <xdr:rowOff>135997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B46ABC3-A0F7-307C-23DF-9B1378F0DD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01038" y="1552575"/>
          <a:ext cx="1804987" cy="936097"/>
        </a:xfrm>
        <a:prstGeom prst="rect">
          <a:avLst/>
        </a:prstGeom>
      </xdr:spPr>
    </xdr:pic>
    <xdr:clientData/>
  </xdr:twoCellAnchor>
  <xdr:twoCellAnchor editAs="oneCell">
    <xdr:from>
      <xdr:col>9</xdr:col>
      <xdr:colOff>509587</xdr:colOff>
      <xdr:row>16</xdr:row>
      <xdr:rowOff>166348</xdr:rowOff>
    </xdr:from>
    <xdr:to>
      <xdr:col>12</xdr:col>
      <xdr:colOff>285750</xdr:colOff>
      <xdr:row>21</xdr:row>
      <xdr:rowOff>175975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5C0CA0B-E1F5-F65E-BEE5-335789307B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324850" y="3061948"/>
          <a:ext cx="1719263" cy="914502"/>
        </a:xfrm>
        <a:prstGeom prst="rect">
          <a:avLst/>
        </a:prstGeom>
      </xdr:spPr>
    </xdr:pic>
    <xdr:clientData/>
  </xdr:twoCellAnchor>
  <xdr:twoCellAnchor editAs="oneCell">
    <xdr:from>
      <xdr:col>9</xdr:col>
      <xdr:colOff>442914</xdr:colOff>
      <xdr:row>24</xdr:row>
      <xdr:rowOff>71437</xdr:rowOff>
    </xdr:from>
    <xdr:to>
      <xdr:col>12</xdr:col>
      <xdr:colOff>227212</xdr:colOff>
      <xdr:row>29</xdr:row>
      <xdr:rowOff>66437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87A4297-2F4A-3A70-55E8-4FD2ADFDDF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258177" y="4414837"/>
          <a:ext cx="1727398" cy="8998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79DB5-313B-462E-B2F2-499DD0084D05}">
  <dimension ref="A1:I29"/>
  <sheetViews>
    <sheetView tabSelected="1" workbookViewId="0">
      <selection activeCell="G12" sqref="G12"/>
    </sheetView>
  </sheetViews>
  <sheetFormatPr defaultRowHeight="14.25" x14ac:dyDescent="0.45"/>
  <cols>
    <col min="3" max="3" width="11.73046875" bestFit="1" customWidth="1"/>
    <col min="4" max="4" width="12.06640625" bestFit="1" customWidth="1"/>
    <col min="5" max="5" width="15.86328125" bestFit="1" customWidth="1"/>
    <col min="8" max="9" width="15.33203125" bestFit="1" customWidth="1"/>
    <col min="16" max="18" width="6.73046875" bestFit="1" customWidth="1"/>
  </cols>
  <sheetData>
    <row r="1" spans="1:9" x14ac:dyDescent="0.45">
      <c r="B1" s="3" t="s">
        <v>14</v>
      </c>
      <c r="C1" s="3" t="s">
        <v>15</v>
      </c>
      <c r="D1" s="3" t="s">
        <v>16</v>
      </c>
      <c r="E1" s="3" t="s">
        <v>17</v>
      </c>
      <c r="F1" s="3" t="s">
        <v>4</v>
      </c>
    </row>
    <row r="2" spans="1:9" x14ac:dyDescent="0.45">
      <c r="A2" s="1" t="s">
        <v>0</v>
      </c>
      <c r="B2">
        <v>0.2</v>
      </c>
      <c r="C2">
        <v>0.15</v>
      </c>
      <c r="D2">
        <v>0.5</v>
      </c>
      <c r="E2">
        <v>0.15</v>
      </c>
      <c r="F2" s="2" t="s">
        <v>5</v>
      </c>
      <c r="H2" s="1" t="s">
        <v>6</v>
      </c>
      <c r="I2" s="5" t="s">
        <v>7</v>
      </c>
    </row>
    <row r="3" spans="1:9" x14ac:dyDescent="0.45">
      <c r="A3" s="7" t="s">
        <v>1</v>
      </c>
      <c r="B3" s="7">
        <f>C10*B2</f>
        <v>9.4</v>
      </c>
      <c r="C3" s="7">
        <f>C11*C2</f>
        <v>117325.5</v>
      </c>
      <c r="D3" s="7">
        <f>C12*D2</f>
        <v>5.0000000000000044E-2</v>
      </c>
      <c r="E3" s="7">
        <f>C13*E2</f>
        <v>0.105</v>
      </c>
      <c r="F3" s="7">
        <f>SUM(B3:E3)</f>
        <v>117335.05499999999</v>
      </c>
      <c r="H3" s="4" t="s">
        <v>8</v>
      </c>
      <c r="I3">
        <v>60</v>
      </c>
    </row>
    <row r="4" spans="1:9" x14ac:dyDescent="0.45">
      <c r="A4" s="9" t="s">
        <v>2</v>
      </c>
      <c r="B4" s="9">
        <f>D10*B2</f>
        <v>9.4</v>
      </c>
      <c r="C4" s="9">
        <f>C2*D11</f>
        <v>139485.29999999999</v>
      </c>
      <c r="D4" s="9">
        <f>D2*D12</f>
        <v>0.2</v>
      </c>
      <c r="E4" s="9">
        <f>E2*D13</f>
        <v>0.06</v>
      </c>
      <c r="F4" s="9">
        <f>SUM(B4:E4)</f>
        <v>139494.96</v>
      </c>
      <c r="H4" s="4" t="s">
        <v>10</v>
      </c>
      <c r="I4">
        <v>50000</v>
      </c>
    </row>
    <row r="5" spans="1:9" x14ac:dyDescent="0.45">
      <c r="A5" s="11" t="s">
        <v>3</v>
      </c>
      <c r="B5" s="11">
        <f>B2*E10</f>
        <v>3.8000000000000003</v>
      </c>
      <c r="C5" s="11">
        <f>C2*E11</f>
        <v>81029.7</v>
      </c>
      <c r="D5" s="11">
        <f>D2*E12</f>
        <v>5.0000000000000044E-2</v>
      </c>
      <c r="E5" s="11">
        <f>E2*E13</f>
        <v>0.105</v>
      </c>
      <c r="F5" s="17">
        <f>SUM(B5:E5)</f>
        <v>81033.654999999999</v>
      </c>
      <c r="H5" s="4" t="s">
        <v>9</v>
      </c>
      <c r="I5">
        <v>0.8</v>
      </c>
    </row>
    <row r="8" spans="1:9" x14ac:dyDescent="0.45">
      <c r="C8" s="6" t="s">
        <v>7</v>
      </c>
      <c r="D8" s="6"/>
      <c r="E8" s="6"/>
    </row>
    <row r="9" spans="1:9" x14ac:dyDescent="0.45">
      <c r="B9" s="1" t="s">
        <v>21</v>
      </c>
      <c r="C9" s="8" t="s">
        <v>26</v>
      </c>
      <c r="D9" s="10" t="s">
        <v>24</v>
      </c>
      <c r="E9" s="12" t="s">
        <v>25</v>
      </c>
    </row>
    <row r="10" spans="1:9" x14ac:dyDescent="0.45">
      <c r="B10" t="s">
        <v>22</v>
      </c>
      <c r="C10" s="7">
        <f>ABS(I11-I3)</f>
        <v>47</v>
      </c>
      <c r="D10" s="9">
        <f>ABS(I19-I3)</f>
        <v>47</v>
      </c>
      <c r="E10" s="11">
        <f>ABS(I27-I3)</f>
        <v>19</v>
      </c>
      <c r="H10" s="8" t="s">
        <v>18</v>
      </c>
      <c r="I10" s="5" t="s">
        <v>7</v>
      </c>
    </row>
    <row r="11" spans="1:9" x14ac:dyDescent="0.45">
      <c r="B11" t="s">
        <v>23</v>
      </c>
      <c r="C11" s="7">
        <f>ABS(I4-I12)</f>
        <v>782170</v>
      </c>
      <c r="D11" s="9">
        <f>ABS(I4-I20)</f>
        <v>929902</v>
      </c>
      <c r="E11" s="11">
        <f>ABS(I4-I28)</f>
        <v>540198</v>
      </c>
      <c r="H11" s="15" t="s">
        <v>11</v>
      </c>
      <c r="I11">
        <v>13</v>
      </c>
    </row>
    <row r="12" spans="1:9" x14ac:dyDescent="0.45">
      <c r="B12" t="s">
        <v>27</v>
      </c>
      <c r="C12" s="7">
        <f>ABS(I5-I13)</f>
        <v>0.10000000000000009</v>
      </c>
      <c r="D12" s="9">
        <f>ABS(I5-I21)</f>
        <v>0.4</v>
      </c>
      <c r="E12" s="11">
        <f>ABS(I5-I29)</f>
        <v>0.10000000000000009</v>
      </c>
      <c r="H12" s="15" t="s">
        <v>12</v>
      </c>
      <c r="I12">
        <v>832170</v>
      </c>
    </row>
    <row r="13" spans="1:9" x14ac:dyDescent="0.45">
      <c r="B13" t="s">
        <v>28</v>
      </c>
      <c r="C13" s="7">
        <f>I13</f>
        <v>0.7</v>
      </c>
      <c r="D13" s="9">
        <f>I21</f>
        <v>0.4</v>
      </c>
      <c r="E13" s="11">
        <f>I29</f>
        <v>0.7</v>
      </c>
      <c r="H13" s="15" t="s">
        <v>13</v>
      </c>
      <c r="I13">
        <v>0.7</v>
      </c>
    </row>
    <row r="16" spans="1:9" x14ac:dyDescent="0.45">
      <c r="B16" s="16" t="s">
        <v>29</v>
      </c>
      <c r="C16" s="5" t="s">
        <v>30</v>
      </c>
      <c r="D16" s="17">
        <f>MIN(F3:F5)</f>
        <v>81033.654999999999</v>
      </c>
      <c r="E16" s="18" t="s">
        <v>3</v>
      </c>
    </row>
    <row r="17" spans="3:9" x14ac:dyDescent="0.45">
      <c r="C17" s="5" t="s">
        <v>31</v>
      </c>
      <c r="D17" s="21">
        <f>F3</f>
        <v>117335.05499999999</v>
      </c>
      <c r="E17" s="19" t="s">
        <v>1</v>
      </c>
    </row>
    <row r="18" spans="3:9" x14ac:dyDescent="0.45">
      <c r="C18" s="5" t="s">
        <v>32</v>
      </c>
      <c r="D18" s="22">
        <f>MAX(F3:F5)</f>
        <v>139494.96</v>
      </c>
      <c r="E18" s="20" t="s">
        <v>2</v>
      </c>
      <c r="H18" s="10" t="s">
        <v>19</v>
      </c>
      <c r="I18" s="5" t="s">
        <v>7</v>
      </c>
    </row>
    <row r="19" spans="3:9" x14ac:dyDescent="0.45">
      <c r="H19" s="14" t="s">
        <v>11</v>
      </c>
      <c r="I19">
        <v>13</v>
      </c>
    </row>
    <row r="20" spans="3:9" x14ac:dyDescent="0.45">
      <c r="H20" s="14" t="s">
        <v>12</v>
      </c>
      <c r="I20">
        <v>979902</v>
      </c>
    </row>
    <row r="21" spans="3:9" x14ac:dyDescent="0.45">
      <c r="H21" s="14" t="s">
        <v>13</v>
      </c>
      <c r="I21">
        <v>0.4</v>
      </c>
    </row>
    <row r="26" spans="3:9" x14ac:dyDescent="0.45">
      <c r="H26" s="12" t="s">
        <v>20</v>
      </c>
      <c r="I26" s="5" t="s">
        <v>7</v>
      </c>
    </row>
    <row r="27" spans="3:9" x14ac:dyDescent="0.45">
      <c r="H27" s="13" t="s">
        <v>11</v>
      </c>
      <c r="I27">
        <v>79</v>
      </c>
    </row>
    <row r="28" spans="3:9" x14ac:dyDescent="0.45">
      <c r="H28" s="13" t="s">
        <v>12</v>
      </c>
      <c r="I28">
        <v>590198</v>
      </c>
    </row>
    <row r="29" spans="3:9" x14ac:dyDescent="0.45">
      <c r="H29" s="13" t="s">
        <v>13</v>
      </c>
      <c r="I29">
        <v>0.7</v>
      </c>
    </row>
  </sheetData>
  <mergeCells count="1">
    <mergeCell ref="C8:E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Sasha Rabeno</dc:creator>
  <cp:lastModifiedBy>Alexandra Rabeno</cp:lastModifiedBy>
  <dcterms:created xsi:type="dcterms:W3CDTF">2023-10-27T03:09:19Z</dcterms:created>
  <dcterms:modified xsi:type="dcterms:W3CDTF">2023-10-27T03:49:17Z</dcterms:modified>
</cp:coreProperties>
</file>