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J17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<sst xmlns="http://schemas.openxmlformats.org/spreadsheetml/2006/main" count="344" uniqueCount="223">
  <si>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</si>
  <si>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</si>
  <si>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</si>
  <si>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</si>
  <si>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</si>
  <si>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</si>
  <si>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</si>
  <si>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</si>
  <si>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</si>
  <si>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</si>
  <si>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</si>
  <si>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</si>
  <si>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</si>
  <si>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</si>
  <si>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</si>
  <si>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</si>
  <si>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</si>
  <si>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</si>
  <si>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</si>
  <si>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</si>
  <si>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</si>
  <si>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</si>
  <si>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</si>
  <si>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</si>
  <si>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</si>
  <si>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</si>
  <si>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</si>
  <si>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</si>
  <si>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</si>
  <si>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</si>
  <si>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</si>
  <si>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</si>
  <si>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</si>
  <si>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</si>
  <si>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</si>
  <si>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</si>
  <si>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</si>
  <si>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</si>
  <si>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</si>
  <si>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</si>
  <si>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</si>
  <si>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</si>
  <si>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</si>
  <si>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</si>
  <si>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</si>
  <si>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</si>
  <si>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</si>
  <si>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</si>
  <si>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</si>
  <si>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</si>
  <si>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</si>
  <si>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</si>
  <si>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</si>
  <si>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</si>
  <si>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</si>
  <si>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</si>
  <si>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</si>
  <si>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</si>
  <si>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</si>
  <si>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</si>
  <si>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</si>
  <si>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</si>
  <si>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</si>
  <si>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</si>
  <si>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</si>
  <si>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</si>
  <si>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</si>
  <si>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</si>
  <si>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</si>
  <si>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</si>
  <si>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</si>
  <si>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</si>
  <si>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</si>
  <si>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</si>
  <si>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</si>
  <si>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</si>
  <si>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</si>
  <si>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</si>
  <si>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</si>
  <si>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</si>
  <si>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</si>
  <si>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</si>
  <si>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</si>
  <si>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</si>
  <si>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</si>
  <si>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</si>
  <si>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</si>
  <si>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</si>
  <si>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</si>
  <si>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</si>
  <si>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</si>
  <si>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</si>
  <si>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</si>
  <si>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</si>
  <si>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</si>
  <si>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</si>
  <si>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</si>
  <si>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</si>
  <si>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</si>
  <si>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</si>
  <si>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</si>
  <si>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</si>
  <si>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</si>
  <si>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</si>
  <si>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</si>
  <si>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</si>
  <si>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</si>
  <si>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</si>
  <si>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</si>
  <si>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</si>
  <si>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</si>
  <si>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</si>
  <si>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</si>
  <si>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</si>
  <si>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</si>
  <si>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</si>
  <si>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</si>
  <si>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</si>
  <si>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</si>
  <si>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</si>
  <si>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</si>
  <si>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</si>
  <si>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</si>
  <si>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</si>
  <si>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</si>
  <si>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</si>
  <si>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</si>
  <si>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</si>
  <si>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</si>
  <si>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</si>
  <si>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</si>
  <si>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</si>
  <si>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</si>
  <si>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</si>
  <si>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</si>
  <si>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</si>
  <si>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</si>
  <si>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</si>
  <si>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</si>
  <si>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</si>
  <si>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</si>
  <si>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</si>
  <si>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</si>
  <si>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</si>
  <si>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</si>
  <si>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</si>
  <si>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</si>
  <si>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</si>
  <si>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</si>
  <si>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</si>
  <si>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</si>
  <si>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</si>
  <si>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</si>
  <si>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</si>
  <si>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</si>
  <si>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</si>
  <si>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</si>
  <si>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</si>
  <si>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</si>
  <si>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</si>
  <si>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</si>
  <si>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</si>
  <si>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</si>
  <si>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</si>
  <si>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</si>
  <si>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</si>
  <si>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</si>
  <si>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</si>
  <si>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</si>
  <si>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</si>
  <si>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</si>
  <si>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</si>
  <si>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</si>
  <si>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</si>
  <si>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</si>
  <si>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</si>
  <si>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</si>
  <si>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</si>
  <si>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</si>
  <si>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</si>
  <si>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</si>
  <si>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</si>
  <si>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</si>
  <si>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</si>
  <si>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</si>
  <si>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</si>
  <si>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</si>
  <si>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</si>
  <si>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</si>
  <si>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</si>
  <si>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</si>
  <si>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</si>
  <si>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</si>
  <si>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</si>
  <si>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</si>
  <si>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</si>
  <si>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</si>
  <si>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</si>
  <si>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</si>
  <si>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</si>
  <si>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</si>
  <si>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</si>
  <si>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</si>
  <si>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</si>
  <si>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</si>
  <si>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</si>
  <si>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</si>
  <si>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</si>
  <si>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</si>
  <si>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</si>
  <si>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</si>
  <si>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현금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</si>
  <si>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</si>
  <si>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</si>
  <si>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</si>
  <si>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</si>
  <si>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</si>
  <si>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</si>
  <si>
    <t>4,000 누리</t>
    <phoneticPr fontId="2" type="noConversion"/>
  </si>
  <si>
    <t>다이소</t>
    <phoneticPr fontId="2" type="noConversion"/>
  </si>
  <si>
    <t>도마, 열수축 튜브, 양면테이프</t>
    <phoneticPr fontId="2" type="noConversion"/>
  </si>
  <si>
    <t>무인양품</t>
    <phoneticPr fontId="2" type="noConversion"/>
  </si>
  <si>
    <t>생리대 수납 박스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</si>
</sst>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44939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tabSelected="1" topLeftCell="A23" workbookViewId="0">
      <selection activeCell="T26" sqref="T26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6384" width="10.875" style="38"/>
  </cols>
  <sheetData>
    <row r="2" spans="1:13" ht="20.100000000000001" customHeight="1" x14ac:dyDescent="0.3">
      <c r="A2" s="11" t="s">
        <v>0</v>
      </c>
      <c r="B2" s="12">
        <v>87000000</v>
      </c>
    </row>
    <row r="3" spans="1:13" ht="20.100000000000001" customHeight="1" x14ac:dyDescent="0.3">
      <c r="A3" s="11" t="s">
        <v>1</v>
      </c>
      <c r="B3" s="12">
        <v>240000</v>
      </c>
    </row>
    <row r="4" spans="1:13" ht="20.100000000000001" customHeight="1" x14ac:dyDescent="0.3">
      <c r="A4" s="11"/>
      <c r="E4" s="35" t="s">
        <v>151</v>
      </c>
      <c r="F4" s="12">
        <v>10000000</v>
      </c>
      <c r="H4" s="39"/>
    </row>
    <row r="5" spans="1:13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</row>
    <row r="6" spans="1:13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3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</row>
    <row r="8" spans="1:13" ht="20.100000000000001" customHeight="1" x14ac:dyDescent="0.3">
      <c r="A8" s="11" t="s">
        <v>3</v>
      </c>
      <c r="B8" s="12">
        <v>40870</v>
      </c>
      <c r="C8" s="38" t="s">
        <v>145</v>
      </c>
      <c r="E8" s="35" t="s">
        <v>196</v>
      </c>
      <c r="F8" s="12">
        <f>47740+18500</f>
        <v>66240</v>
      </c>
      <c r="G8" s="39"/>
    </row>
    <row r="9" spans="1:13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7" t="s">
        <v>157</v>
      </c>
      <c r="F9" s="47"/>
      <c r="I9" s="47" t="s">
        <v>158</v>
      </c>
      <c r="J9" s="47"/>
    </row>
    <row r="10" spans="1:13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SUM(F4:F8)-SUM(F11:F155)+25</f>
        <v>13560</v>
      </c>
      <c r="I10" s="43" t="s">
        <v>160</v>
      </c>
      <c r="J10" s="45">
        <f>SUM(J11:J48)</f>
        <v>488600</v>
      </c>
    </row>
    <row r="11" spans="1:13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217</v>
      </c>
      <c r="E11" s="35" t="s">
        <v>162</v>
      </c>
      <c r="F11" s="12">
        <f>B5</f>
        <v>9000000</v>
      </c>
      <c r="G11" s="38" t="s">
        <v>152</v>
      </c>
      <c r="I11" s="35" t="s">
        <v>197</v>
      </c>
      <c r="J11" s="11">
        <v>41900</v>
      </c>
    </row>
    <row r="12" spans="1:13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217</v>
      </c>
      <c r="E12" s="35" t="s">
        <v>164</v>
      </c>
      <c r="F12" s="12">
        <v>10000</v>
      </c>
      <c r="G12" s="38" t="s">
        <v>165</v>
      </c>
      <c r="I12" s="35" t="s">
        <v>198</v>
      </c>
      <c r="J12" s="12">
        <v>99900</v>
      </c>
    </row>
    <row r="13" spans="1:13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217</v>
      </c>
      <c r="E13" s="35" t="s">
        <v>166</v>
      </c>
      <c r="F13" s="12">
        <v>80000</v>
      </c>
      <c r="I13" s="35" t="s">
        <v>199</v>
      </c>
      <c r="J13" s="12">
        <v>17900</v>
      </c>
    </row>
    <row r="14" spans="1:13" ht="20.100000000000001" customHeight="1" x14ac:dyDescent="0.3">
      <c r="A14" s="11" t="s">
        <v>9</v>
      </c>
      <c r="B14" s="12">
        <f>B3+B8+B12+B13+B11</f>
        <v>490870</v>
      </c>
      <c r="D14" s="35" t="s">
        <v>217</v>
      </c>
      <c r="E14" s="35" t="s">
        <v>167</v>
      </c>
      <c r="F14" s="12">
        <v>50000</v>
      </c>
      <c r="I14" s="35" t="s">
        <v>200</v>
      </c>
    </row>
    <row r="15" spans="1:13" ht="20.100000000000001" customHeight="1" x14ac:dyDescent="0.3">
      <c r="B15" s="38"/>
      <c r="D15" s="35" t="s">
        <v>217</v>
      </c>
      <c r="E15" s="35" t="s">
        <v>8</v>
      </c>
      <c r="F15" s="12">
        <v>39730</v>
      </c>
      <c r="G15" s="38" t="s">
        <v>169</v>
      </c>
      <c r="I15" s="35" t="s">
        <v>201</v>
      </c>
      <c r="J15" s="12">
        <v>129000</v>
      </c>
    </row>
    <row r="16" spans="1:13" ht="20.100000000000001" customHeight="1" x14ac:dyDescent="0.3">
      <c r="A16" s="11" t="s">
        <v>168</v>
      </c>
      <c r="B16" s="12">
        <f>(B5+B9+B10+F5)-B5</f>
        <v>11700000</v>
      </c>
      <c r="D16" s="35" t="s">
        <v>209</v>
      </c>
      <c r="E16" s="35" t="s">
        <v>8</v>
      </c>
      <c r="F16" s="12">
        <v>64620</v>
      </c>
      <c r="G16" s="38" t="s">
        <v>170</v>
      </c>
      <c r="I16" s="35" t="s">
        <v>202</v>
      </c>
      <c r="J16" s="12">
        <v>37900</v>
      </c>
      <c r="M16" s="12"/>
    </row>
    <row r="17" spans="1:14" ht="20.100000000000001" customHeight="1" x14ac:dyDescent="0.3">
      <c r="D17" s="35" t="s">
        <v>217</v>
      </c>
      <c r="E17" s="35" t="s">
        <v>12</v>
      </c>
      <c r="F17" s="12">
        <v>244000</v>
      </c>
      <c r="I17" s="35" t="s">
        <v>203</v>
      </c>
      <c r="J17" s="12">
        <f>142000+20000</f>
        <v>162000</v>
      </c>
    </row>
    <row r="18" spans="1:14" ht="20.100000000000001" customHeight="1" x14ac:dyDescent="0.3">
      <c r="D18" s="35" t="s">
        <v>217</v>
      </c>
      <c r="E18" s="35" t="s">
        <v>171</v>
      </c>
      <c r="F18" s="12">
        <v>180000</v>
      </c>
      <c r="H18" s="39"/>
      <c r="I18" s="35" t="s">
        <v>204</v>
      </c>
    </row>
    <row r="19" spans="1:14" ht="20.100000000000001" customHeight="1" x14ac:dyDescent="0.3">
      <c r="A19" s="11"/>
      <c r="D19" s="35" t="s">
        <v>217</v>
      </c>
      <c r="E19" s="35" t="s">
        <v>172</v>
      </c>
      <c r="F19" s="12">
        <f>60000+110000</f>
        <v>170000</v>
      </c>
      <c r="I19" s="35" t="s">
        <v>23</v>
      </c>
    </row>
    <row r="20" spans="1:14" ht="20.100000000000001" customHeight="1" x14ac:dyDescent="0.3">
      <c r="A20" s="11"/>
      <c r="D20" s="35" t="s">
        <v>217</v>
      </c>
      <c r="E20" s="35" t="s">
        <v>105</v>
      </c>
      <c r="F20" s="12">
        <v>70000</v>
      </c>
    </row>
    <row r="21" spans="1:14" ht="20.100000000000001" customHeight="1" x14ac:dyDescent="0.3">
      <c r="D21" s="35" t="s">
        <v>209</v>
      </c>
      <c r="E21" s="35" t="s">
        <v>173</v>
      </c>
      <c r="F21" s="12">
        <v>14840</v>
      </c>
    </row>
    <row r="22" spans="1:14" ht="20.100000000000001" customHeight="1" x14ac:dyDescent="0.3">
      <c r="D22" s="35" t="s">
        <v>209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209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209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209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209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217</v>
      </c>
      <c r="E27" s="35" t="s">
        <v>179</v>
      </c>
      <c r="F27" s="12">
        <v>61225</v>
      </c>
      <c r="L27" s="35"/>
      <c r="M27" s="35"/>
      <c r="N27" s="12"/>
    </row>
    <row r="28" spans="1:14" ht="20.100000000000001" customHeight="1" x14ac:dyDescent="0.3">
      <c r="A28" s="11"/>
      <c r="D28" s="35" t="s">
        <v>217</v>
      </c>
      <c r="E28" s="35" t="s">
        <v>180</v>
      </c>
      <c r="F28" s="12">
        <v>97750</v>
      </c>
      <c r="L28" s="35"/>
      <c r="M28" s="35"/>
      <c r="N28" s="12"/>
    </row>
    <row r="29" spans="1:14" ht="20.100000000000001" customHeight="1" x14ac:dyDescent="0.3">
      <c r="A29" s="11"/>
      <c r="D29" s="35" t="s">
        <v>217</v>
      </c>
      <c r="E29" s="35" t="s">
        <v>181</v>
      </c>
      <c r="F29" s="12">
        <v>18700</v>
      </c>
      <c r="L29" s="35"/>
      <c r="M29" s="35"/>
      <c r="N29" s="12"/>
    </row>
    <row r="30" spans="1:14" ht="20.100000000000001" customHeight="1" x14ac:dyDescent="0.3">
      <c r="A30" s="11"/>
      <c r="D30" s="35" t="s">
        <v>217</v>
      </c>
      <c r="E30" s="35" t="s">
        <v>182</v>
      </c>
      <c r="F30" s="12">
        <v>18700</v>
      </c>
      <c r="L30" s="35"/>
      <c r="M30" s="35"/>
    </row>
    <row r="31" spans="1:14" ht="20.100000000000001" customHeight="1" x14ac:dyDescent="0.3">
      <c r="D31" s="35" t="s">
        <v>217</v>
      </c>
      <c r="E31" s="35" t="s">
        <v>183</v>
      </c>
      <c r="F31" s="12">
        <v>36550</v>
      </c>
      <c r="G31" s="38" t="s">
        <v>193</v>
      </c>
      <c r="L31" s="35"/>
      <c r="M31" s="35"/>
    </row>
    <row r="32" spans="1:14" ht="20.100000000000001" customHeight="1" x14ac:dyDescent="0.3">
      <c r="D32" s="35" t="s">
        <v>217</v>
      </c>
      <c r="E32" s="35" t="s">
        <v>184</v>
      </c>
      <c r="F32" s="12">
        <v>22000</v>
      </c>
      <c r="L32" s="35"/>
      <c r="M32" s="35"/>
    </row>
    <row r="33" spans="4:13" ht="20.100000000000001" customHeight="1" x14ac:dyDescent="0.3">
      <c r="D33" s="35" t="s">
        <v>217</v>
      </c>
      <c r="E33" s="35" t="s">
        <v>185</v>
      </c>
      <c r="F33" s="12">
        <v>42250</v>
      </c>
      <c r="L33" s="35"/>
      <c r="M33" s="35"/>
    </row>
    <row r="34" spans="4:13" ht="20.100000000000001" customHeight="1" x14ac:dyDescent="0.3">
      <c r="D34" s="35" t="s">
        <v>209</v>
      </c>
      <c r="E34" s="35" t="s">
        <v>186</v>
      </c>
      <c r="F34" s="12">
        <v>70000</v>
      </c>
      <c r="L34" s="35"/>
      <c r="M34" s="35"/>
    </row>
    <row r="35" spans="4:13" ht="20.100000000000001" customHeight="1" x14ac:dyDescent="0.3">
      <c r="D35" s="35" t="s">
        <v>209</v>
      </c>
      <c r="E35" s="35" t="s">
        <v>187</v>
      </c>
      <c r="F35" s="12">
        <v>13000</v>
      </c>
      <c r="L35" s="35"/>
      <c r="M35" s="35"/>
    </row>
    <row r="36" spans="4:13" ht="20.100000000000001" customHeight="1" x14ac:dyDescent="0.3">
      <c r="D36" s="35" t="s">
        <v>209</v>
      </c>
      <c r="E36" s="35" t="s">
        <v>188</v>
      </c>
      <c r="F36" s="12">
        <v>3520</v>
      </c>
      <c r="G36" s="38" t="s">
        <v>189</v>
      </c>
      <c r="L36" s="35"/>
    </row>
    <row r="37" spans="4:13" ht="20.100000000000001" customHeight="1" x14ac:dyDescent="0.3">
      <c r="D37" s="35" t="s">
        <v>209</v>
      </c>
      <c r="E37" s="35" t="s">
        <v>188</v>
      </c>
      <c r="F37" s="12">
        <v>3760</v>
      </c>
      <c r="G37" s="38" t="s">
        <v>190</v>
      </c>
      <c r="L37" s="35"/>
    </row>
    <row r="38" spans="4:13" ht="20.100000000000001" customHeight="1" x14ac:dyDescent="0.3">
      <c r="D38" s="35" t="s">
        <v>209</v>
      </c>
      <c r="E38" s="35" t="s">
        <v>188</v>
      </c>
      <c r="F38" s="12">
        <v>3040</v>
      </c>
      <c r="G38" s="38" t="s">
        <v>194</v>
      </c>
      <c r="L38" s="35"/>
    </row>
    <row r="39" spans="4:13" ht="20.100000000000001" customHeight="1" x14ac:dyDescent="0.3">
      <c r="D39" s="35" t="s">
        <v>209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217</v>
      </c>
      <c r="E40" s="35" t="s">
        <v>205</v>
      </c>
      <c r="F40" s="11">
        <v>12000</v>
      </c>
    </row>
    <row r="41" spans="4:13" ht="20.100000000000001" customHeight="1" x14ac:dyDescent="0.3">
      <c r="D41" s="35" t="s">
        <v>210</v>
      </c>
      <c r="E41" s="35" t="s">
        <v>26</v>
      </c>
      <c r="F41" s="12">
        <v>99000</v>
      </c>
    </row>
    <row r="42" spans="4:13" ht="20.100000000000001" customHeight="1" x14ac:dyDescent="0.3">
      <c r="D42" s="35" t="s">
        <v>211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210</v>
      </c>
      <c r="E43" s="35" t="s">
        <v>206</v>
      </c>
      <c r="F43" s="12">
        <v>24000</v>
      </c>
      <c r="G43" s="12"/>
      <c r="H43" s="39"/>
    </row>
    <row r="44" spans="4:13" ht="20.100000000000001" customHeight="1" x14ac:dyDescent="0.3">
      <c r="D44" s="35" t="s">
        <v>210</v>
      </c>
      <c r="E44" s="35" t="s">
        <v>207</v>
      </c>
      <c r="F44" s="12">
        <v>34330</v>
      </c>
    </row>
    <row r="45" spans="4:13" ht="20.100000000000001" customHeight="1" x14ac:dyDescent="0.3">
      <c r="D45" s="35" t="s">
        <v>212</v>
      </c>
      <c r="E45" s="35" t="s">
        <v>192</v>
      </c>
      <c r="F45" s="12">
        <v>17460</v>
      </c>
      <c r="G45" s="38" t="s">
        <v>208</v>
      </c>
    </row>
    <row r="46" spans="4:13" ht="20.100000000000001" customHeight="1" x14ac:dyDescent="0.3">
      <c r="D46" s="35" t="s">
        <v>212</v>
      </c>
      <c r="E46" s="35" t="s">
        <v>213</v>
      </c>
      <c r="F46" s="12">
        <v>4000</v>
      </c>
      <c r="G46" s="38" t="s">
        <v>218</v>
      </c>
    </row>
    <row r="47" spans="4:13" ht="20.100000000000001" customHeight="1" x14ac:dyDescent="0.3">
      <c r="D47" s="35" t="s">
        <v>212</v>
      </c>
      <c r="E47" s="35" t="s">
        <v>214</v>
      </c>
      <c r="F47" s="12">
        <v>5900</v>
      </c>
    </row>
    <row r="48" spans="4:13" ht="20.100000000000001" customHeight="1" x14ac:dyDescent="0.3">
      <c r="D48" s="35" t="s">
        <v>212</v>
      </c>
      <c r="E48" s="35" t="s">
        <v>215</v>
      </c>
      <c r="F48" s="12">
        <v>15800</v>
      </c>
    </row>
    <row r="49" spans="4:7" ht="20.100000000000001" customHeight="1" x14ac:dyDescent="0.3">
      <c r="D49" s="46" t="s">
        <v>212</v>
      </c>
      <c r="E49" s="35" t="s">
        <v>216</v>
      </c>
      <c r="F49" s="12">
        <v>11720</v>
      </c>
    </row>
    <row r="50" spans="4:7" ht="20.100000000000001" customHeight="1" x14ac:dyDescent="0.3">
      <c r="D50" s="35" t="s">
        <v>212</v>
      </c>
      <c r="E50" s="35" t="s">
        <v>219</v>
      </c>
      <c r="F50" s="12">
        <v>4000</v>
      </c>
      <c r="G50" s="38" t="s">
        <v>220</v>
      </c>
    </row>
    <row r="51" spans="4:7" ht="20.100000000000001" customHeight="1" x14ac:dyDescent="0.3">
      <c r="D51" s="46" t="s">
        <v>212</v>
      </c>
      <c r="E51" s="35" t="s">
        <v>221</v>
      </c>
      <c r="F51" s="12">
        <v>2500</v>
      </c>
      <c r="G51" s="38" t="s">
        <v>222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2023-01-13T06:29:04Z</dcterms:modified>
</cp:coreProperties>
</file>