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68" yWindow="360" windowWidth="21768" windowHeight="8988"/>
  </bookViews>
  <sheets>
    <sheet name="test" sheetId="1" r:id="rId1"/>
  </sheets>
  <calcPr calcId="144525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2" i="1"/>
  <c r="Y56" i="1" l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18" i="1"/>
  <c r="Y19" i="1"/>
  <c r="Y20" i="1"/>
  <c r="Y21" i="1"/>
  <c r="Y22" i="1"/>
  <c r="Y23" i="1"/>
  <c r="Y24" i="1"/>
  <c r="Y25" i="1"/>
  <c r="Y26" i="1"/>
  <c r="Y27" i="1"/>
  <c r="Y28" i="1"/>
  <c r="Y29" i="1"/>
  <c r="Y11" i="1"/>
  <c r="Y12" i="1"/>
  <c r="Y13" i="1"/>
  <c r="Y14" i="1"/>
  <c r="Y15" i="1"/>
  <c r="Y16" i="1"/>
  <c r="Y17" i="1"/>
  <c r="Y3" i="1"/>
  <c r="Y4" i="1"/>
  <c r="Y5" i="1"/>
  <c r="Y6" i="1"/>
  <c r="Y7" i="1"/>
  <c r="Y8" i="1"/>
  <c r="Y9" i="1"/>
  <c r="Y10" i="1"/>
  <c r="Y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2" i="1"/>
</calcChain>
</file>

<file path=xl/comments1.xml><?xml version="1.0" encoding="utf-8"?>
<comments xmlns="http://schemas.openxmlformats.org/spreadsheetml/2006/main">
  <authors>
    <author>Windows User</author>
  </authors>
  <commentList>
    <comment ref="W1" authorId="0">
      <text>
        <r>
          <rPr>
            <b/>
            <sz val="9"/>
            <color indexed="81"/>
            <rFont val="돋움"/>
            <family val="3"/>
            <charset val="129"/>
          </rPr>
          <t>생존할것이라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진행
</t>
        </r>
        <r>
          <rPr>
            <b/>
            <sz val="9"/>
            <color indexed="81"/>
            <rFont val="Tahoma"/>
            <family val="2"/>
          </rPr>
          <t>78.94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re_live_simple</t>
        </r>
        <r>
          <rPr>
            <b/>
            <sz val="9"/>
            <color indexed="81"/>
            <rFont val="돋움"/>
            <family val="3"/>
            <charset val="129"/>
          </rPr>
          <t>에서
여성의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심플하게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줌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예측률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</text>
    </comment>
    <comment ref="Y1" authorId="0">
      <text>
        <r>
          <rPr>
            <b/>
            <sz val="9"/>
            <color indexed="81"/>
            <rFont val="돋움"/>
            <family val="3"/>
            <charset val="129"/>
          </rPr>
          <t>생존할것이라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
여성조건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생략과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남성조건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</text>
    </comment>
    <comment ref="AA1" authorId="0">
      <text>
        <r>
          <rPr>
            <b/>
            <sz val="9"/>
            <color indexed="81"/>
            <rFont val="돋움"/>
            <family val="3"/>
            <charset val="129"/>
          </rPr>
          <t>사망할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가정하에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진행
</t>
        </r>
        <r>
          <rPr>
            <b/>
            <sz val="9"/>
            <color indexed="81"/>
            <rFont val="Tahoma"/>
            <family val="2"/>
          </rPr>
          <t>77.99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re_live_simple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남성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 0~9</t>
        </r>
        <r>
          <rPr>
            <b/>
            <sz val="9"/>
            <color indexed="81"/>
            <rFont val="돋움"/>
            <family val="3"/>
            <charset val="129"/>
          </rPr>
          <t>세도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
79.42</t>
        </r>
      </text>
    </comment>
  </commentList>
</comments>
</file>

<file path=xl/sharedStrings.xml><?xml version="1.0" encoding="utf-8"?>
<sst xmlns="http://schemas.openxmlformats.org/spreadsheetml/2006/main" count="2839" uniqueCount="646">
  <si>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</si>
  <si>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</si>
  <si>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</si>
  <si>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</si>
  <si>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</si>
  <si>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</si>
  <si>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</si>
  <si>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</si>
  <si>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</si>
  <si>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</si>
  <si>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</si>
  <si>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new_Age</t>
  </si>
  <si>
    <t>Survived_live</t>
  </si>
  <si>
    <t>Survived_dead</t>
  </si>
  <si>
    <t>mid_name</t>
  </si>
  <si>
    <t>full_age</t>
  </si>
  <si>
    <t>age_cat</t>
  </si>
  <si>
    <t>Cabin1</t>
  </si>
  <si>
    <t>re_live</t>
  </si>
  <si>
    <t>re_dead</t>
  </si>
  <si>
    <t>re_live_1</t>
  </si>
  <si>
    <t>re_live_simple</t>
  </si>
  <si>
    <t>re_live_simple2</t>
  </si>
  <si>
    <t>re_dead2</t>
  </si>
  <si>
    <t>Kelly, Mr. James</t>
  </si>
  <si>
    <t>male</t>
  </si>
  <si>
    <t>Q</t>
  </si>
  <si>
    <t>30세이상</t>
  </si>
  <si>
    <t>Mr.</t>
  </si>
  <si>
    <t>Wilkes, Mrs. James (Ellen Needs)</t>
  </si>
  <si>
    <t>female</t>
  </si>
  <si>
    <t>S</t>
  </si>
  <si>
    <t>20세이상</t>
  </si>
  <si>
    <t>Mrs.</t>
  </si>
  <si>
    <t>40세이상</t>
  </si>
  <si>
    <t>Myles, Mr. Thomas Francis</t>
  </si>
  <si>
    <t>10세이상</t>
  </si>
  <si>
    <t>60세이상</t>
  </si>
  <si>
    <t>Wirz, Mr. Albert</t>
  </si>
  <si>
    <t>Hirvonen, Mrs. Alexander (Helga E Lindqvist)</t>
  </si>
  <si>
    <t>해당없음</t>
  </si>
  <si>
    <t>Svensson, Mr. Johan Cervin</t>
  </si>
  <si>
    <t>Connolly, Miss. Kate</t>
  </si>
  <si>
    <t>Miss.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</si>
  <si>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</si>
  <si>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</si>
  <si>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</si>
  <si>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</si>
  <si>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</si>
  <si>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</si>
  <si>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</si>
  <si>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</si>
  <si>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</si>
  <si>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B</t>
  </si>
  <si>
    <t>Howard, Mr. Benjamin</t>
  </si>
  <si>
    <t>Chaffee, Mrs. Herbert Fuller (Carrie Constance Toogood)</t>
  </si>
  <si>
    <t>W.E.P. 5734</t>
  </si>
  <si>
    <t>E31</t>
  </si>
  <si>
    <t>50세이상</t>
  </si>
  <si>
    <t>E</t>
  </si>
  <si>
    <t>del Carlo, Mrs. Sebastiano (Argenia Genovesi)</t>
  </si>
  <si>
    <t>SC/PARIS 2167</t>
  </si>
  <si>
    <t>0세이상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</si>
  <si>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</si>
  <si>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</si>
  <si>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</si>
  <si>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</si>
  <si>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</si>
  <si>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</si>
  <si>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</si>
  <si>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</si>
  <si>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</si>
  <si>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Master.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</si>
  <si>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</si>
  <si>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</si>
  <si>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</si>
  <si>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</si>
  <si>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</si>
  <si>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</si>
  <si>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</si>
  <si>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</si>
  <si>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</si>
  <si>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</si>
  <si>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</si>
  <si>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</si>
  <si>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</si>
  <si>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</si>
  <si>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A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</si>
  <si>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</si>
  <si>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</si>
  <si>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</si>
  <si>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</si>
  <si>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</si>
  <si>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</si>
  <si>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</si>
  <si>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</si>
  <si>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</si>
  <si>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</si>
  <si>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</si>
  <si>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</si>
  <si>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</si>
  <si>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</si>
  <si>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</si>
  <si>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</si>
  <si>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</si>
  <si>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</si>
  <si>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</si>
  <si>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D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</si>
  <si>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</si>
  <si>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</si>
  <si>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</si>
  <si>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</si>
  <si>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</si>
  <si>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</si>
  <si>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</si>
  <si>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</si>
  <si>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</si>
  <si>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</si>
  <si>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</si>
  <si>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</si>
  <si>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</si>
  <si>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</si>
  <si>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</si>
  <si>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</si>
  <si>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</si>
  <si>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</si>
  <si>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</si>
  <si>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</si>
  <si>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</si>
  <si>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</si>
  <si>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</si>
  <si>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</si>
  <si>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</si>
  <si>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</si>
  <si>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</si>
  <si>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</si>
  <si>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F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</si>
  <si>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</si>
  <si>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</si>
  <si>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</si>
  <si>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</si>
  <si>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</si>
  <si>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</si>
  <si>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</si>
  <si>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</si>
  <si>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</si>
  <si>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</si>
  <si>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</si>
  <si>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</si>
  <si>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</si>
  <si>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</si>
  <si>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</si>
  <si>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</si>
  <si>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</si>
  <si>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</si>
  <si>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</si>
  <si>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</si>
  <si>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</si>
  <si>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</si>
  <si>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</si>
  <si>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</si>
  <si>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</si>
  <si>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</si>
  <si>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</si>
  <si>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</si>
  <si>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</si>
  <si>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</si>
  <si>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</si>
  <si>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</si>
  <si>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</si>
  <si>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</si>
  <si>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</si>
  <si>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</si>
  <si>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</si>
  <si>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</si>
  <si>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</si>
  <si>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</si>
  <si>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</si>
  <si>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</si>
  <si>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Ms.</t>
  </si>
  <si>
    <t>Wells, Master. Ralph Lester</t>
  </si>
  <si>
    <t>Dyker, Mrs. Adolf Fredrik (Anna Elisabeth Judith Andersson)</t>
  </si>
  <si>
    <t>70세이상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</si>
  <si>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</si>
  <si>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</si>
  <si>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</si>
  <si>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</si>
  <si>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</si>
  <si>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</si>
  <si>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</si>
  <si>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</si>
  <si>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</si>
  <si>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</si>
  <si>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</si>
  <si>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</si>
  <si>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</si>
  <si>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</si>
  <si>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</si>
  <si>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</si>
  <si>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</si>
  <si>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</si>
  <si>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</si>
  <si>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</si>
  <si>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</si>
  <si>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</si>
  <si>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</si>
  <si>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</si>
  <si>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</si>
  <si>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</si>
  <si>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</si>
  <si>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</si>
  <si>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</si>
  <si>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</si>
  <si>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</si>
  <si>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</si>
  <si>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</si>
  <si>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</si>
  <si>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</si>
  <si>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</si>
  <si>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</si>
  <si>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</si>
  <si>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G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</si>
  <si>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</si>
  <si>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</si>
  <si>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</si>
  <si>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</si>
  <si>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</si>
  <si>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</si>
  <si>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</si>
  <si>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</si>
  <si>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</si>
  <si>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</si>
  <si>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</si>
  <si>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</si>
  <si>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</si>
  <si>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</si>
  <si>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</si>
  <si>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</si>
  <si>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</si>
  <si>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</si>
  <si>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</si>
  <si>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</si>
  <si>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Col.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</si>
  <si>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</si>
  <si>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</si>
  <si>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</si>
  <si>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</si>
  <si>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</si>
  <si>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</si>
  <si>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</si>
  <si>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</si>
  <si>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</si>
  <si>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</si>
  <si>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</si>
  <si>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</si>
  <si>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</si>
  <si>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</si>
  <si>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</si>
  <si>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</si>
  <si>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</si>
  <si>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</si>
  <si>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</si>
  <si>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</si>
  <si>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</si>
  <si>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</si>
  <si>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Rev.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</si>
  <si>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</si>
  <si>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</si>
  <si>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</si>
  <si>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</si>
  <si>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</si>
  <si>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</si>
  <si>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</si>
  <si>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</si>
  <si>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</si>
  <si>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</si>
  <si>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</si>
  <si>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</si>
  <si>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</si>
  <si>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</si>
  <si>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</si>
  <si>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</si>
  <si>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</si>
  <si>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</si>
  <si>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</si>
  <si>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</si>
  <si>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</si>
  <si>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</si>
  <si>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</si>
  <si>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</si>
  <si>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</si>
  <si>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</si>
  <si>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</si>
  <si>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</si>
  <si>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</si>
  <si>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</si>
  <si>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</si>
  <si>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</si>
  <si>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</si>
  <si>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</si>
  <si>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</si>
  <si>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</si>
  <si>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</si>
  <si>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</si>
  <si>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</si>
  <si>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</si>
  <si>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</si>
  <si>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</si>
  <si>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</si>
  <si>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</si>
  <si>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</si>
  <si>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</si>
  <si>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</si>
  <si>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</si>
  <si>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</si>
  <si>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</si>
  <si>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</si>
  <si>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</si>
  <si>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</si>
  <si>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</si>
  <si>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</si>
  <si>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</si>
  <si>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</si>
  <si>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</si>
  <si>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</si>
  <si>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</si>
  <si>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</si>
  <si>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</si>
  <si>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</si>
  <si>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</si>
  <si>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</si>
  <si>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</si>
  <si>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</si>
  <si>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</si>
  <si>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</si>
  <si>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</si>
  <si>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</si>
  <si>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</si>
  <si>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</si>
  <si>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</si>
  <si>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</si>
  <si>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</si>
  <si>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</si>
  <si>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</si>
  <si>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</si>
  <si>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</si>
  <si>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</si>
  <si>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</si>
  <si>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</si>
  <si>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</si>
  <si>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</si>
  <si>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</si>
  <si>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</si>
  <si>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</si>
  <si>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</si>
  <si>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</si>
  <si>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</si>
  <si>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</si>
  <si>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</si>
  <si>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</si>
  <si>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</si>
  <si>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</si>
  <si>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</si>
  <si>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</si>
  <si>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</si>
  <si>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</si>
  <si>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</si>
  <si>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</si>
  <si>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</si>
  <si>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</si>
  <si>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</si>
  <si>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</si>
  <si>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</si>
  <si>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</si>
  <si>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</si>
  <si>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</si>
  <si>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</si>
  <si>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</si>
  <si>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</si>
  <si>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</si>
  <si>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</si>
  <si>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</si>
  <si>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</si>
  <si>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</si>
  <si>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</si>
  <si>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</si>
  <si>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</si>
  <si>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</si>
  <si>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</si>
  <si>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</si>
  <si>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</si>
  <si>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</si>
  <si>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</si>
  <si>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</si>
  <si>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</si>
  <si>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</si>
  <si>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</si>
  <si>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</si>
  <si>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</si>
  <si>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</si>
  <si>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</si>
  <si>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</si>
  <si>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</si>
  <si>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</si>
  <si>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</si>
  <si>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</si>
  <si>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</si>
  <si>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</si>
  <si>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</si>
  <si>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</si>
  <si>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</si>
  <si>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</si>
  <si>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</si>
  <si>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</si>
  <si>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</si>
  <si>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</si>
  <si>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</si>
  <si>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</si>
  <si>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</si>
  <si>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</si>
  <si>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</si>
  <si>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</si>
  <si>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</si>
  <si>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</si>
  <si>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</si>
  <si>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</si>
  <si>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</si>
  <si>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</si>
  <si>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</si>
  <si>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</si>
  <si>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</si>
  <si>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</si>
  <si>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</si>
  <si>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</si>
  <si>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</si>
  <si>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</si>
  <si>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</si>
  <si>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</si>
  <si>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</si>
  <si>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</si>
  <si>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</si>
  <si>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</si>
  <si>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</si>
  <si>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</si>
  <si>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</si>
  <si>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</si>
  <si>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</si>
  <si>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</si>
  <si>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</si>
  <si>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</si>
  <si>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</si>
  <si>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</si>
  <si>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</si>
  <si>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</si>
  <si>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</si>
  <si>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</si>
  <si>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</si>
  <si>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</si>
  <si>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</si>
  <si>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</si>
  <si>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</si>
  <si>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</si>
  <si>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</si>
  <si>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</si>
  <si>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</si>
  <si>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</si>
  <si>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</si>
  <si>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</si>
  <si>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</si>
  <si>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</si>
  <si>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</si>
  <si>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Dr.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</si>
  <si>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</si>
  <si>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</si>
  <si>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</si>
  <si>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</si>
  <si>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</si>
  <si>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</si>
  <si>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</si>
  <si>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</si>
  <si>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</si>
  <si>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</si>
  <si>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</si>
  <si>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</si>
  <si>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</si>
  <si>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</si>
  <si>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</si>
  <si>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</si>
  <si>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</si>
  <si>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</si>
  <si>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</si>
  <si>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</si>
  <si>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</si>
  <si>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</si>
  <si>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</si>
  <si>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</si>
  <si>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</si>
  <si>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</si>
  <si>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</si>
  <si>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</si>
  <si>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</si>
  <si>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</si>
  <si>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</si>
  <si>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</si>
  <si>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</si>
  <si>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</si>
  <si>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</si>
  <si>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</si>
  <si>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</si>
  <si>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</si>
  <si>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</si>
  <si>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</si>
  <si>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</si>
  <si>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</si>
  <si>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</si>
  <si>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</si>
  <si>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</si>
  <si>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</si>
  <si>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</si>
  <si>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</si>
  <si>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</si>
  <si>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</si>
  <si>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</si>
  <si>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</si>
  <si>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</si>
  <si>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</si>
  <si>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</si>
  <si>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</si>
  <si>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</si>
  <si>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</si>
  <si>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</si>
  <si>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</si>
  <si>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</si>
  <si>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</si>
  <si>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</si>
  <si>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</si>
  <si>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</si>
  <si>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</si>
  <si>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</si>
  <si>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</si>
  <si>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</si>
  <si>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</si>
  <si>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</si>
  <si>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</si>
  <si>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</si>
  <si>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</si>
  <si>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</si>
  <si>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</si>
  <si>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</si>
  <si>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</si>
  <si>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</si>
  <si>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</si>
  <si>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</si>
  <si>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</si>
  <si>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</si>
  <si>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</si>
  <si>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</si>
  <si>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</si>
  <si>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</si>
  <si>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</si>
  <si>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</si>
  <si>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</si>
  <si>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</si>
  <si>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</si>
  <si>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</si>
  <si>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</si>
  <si>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</si>
  <si>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</si>
  <si>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</si>
  <si>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</si>
  <si>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</si>
  <si>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</si>
  <si>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</si>
  <si>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</si>
  <si>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</si>
  <si>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</si>
  <si>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</si>
  <si>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</si>
  <si>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</si>
  <si>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</si>
  <si>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</si>
  <si>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</si>
  <si>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</si>
  <si>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</si>
  <si>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</si>
  <si>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</si>
  <si>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</si>
  <si>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</si>
  <si>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</si>
  <si>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</si>
  <si>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</si>
  <si>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</si>
  <si>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</si>
  <si>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</si>
  <si>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</si>
  <si>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</si>
  <si>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</si>
  <si>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</si>
  <si>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</si>
  <si>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</si>
  <si>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</si>
  <si>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</si>
  <si>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</si>
  <si>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</si>
  <si>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</si>
  <si>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</si>
  <si>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</si>
  <si>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</si>
  <si>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</si>
  <si>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</si>
  <si>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</si>
  <si>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</si>
  <si>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</si>
  <si>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</si>
  <si>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</si>
  <si>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</si>
  <si>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</si>
  <si>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</si>
  <si>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</si>
  <si>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</si>
  <si>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</si>
  <si>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</si>
  <si>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</si>
  <si>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</si>
  <si>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</si>
  <si>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</si>
  <si>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</si>
  <si>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</si>
  <si>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</si>
  <si>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</si>
  <si>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</si>
  <si>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</si>
  <si>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</si>
  <si>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</si>
  <si>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</si>
  <si>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</si>
  <si>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</si>
  <si>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</si>
  <si>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Dona.</t>
  </si>
  <si>
    <t>Saether, Mr. Simon Sivertsen</t>
  </si>
  <si>
    <t>SOTON/O.Q. 3101262</t>
  </si>
  <si>
    <t>Ware, Mr. Frederick</t>
  </si>
  <si>
    <t>Peter, Master. Michael J</t>
  </si>
  <si>
    <t>re_dead3</t>
    <phoneticPr fontId="18" type="noConversion"/>
  </si>
  <si>
    <t>re_dead4</t>
    <phoneticPr fontId="18" type="noConversion"/>
  </si>
  <si>
    <t>re_live_simple3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</si>
</sst>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8" fillId="4" borderId="0" xfId="8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19"/>
  <sheetViews>
    <sheetView tabSelected="1" topLeftCell="L1" workbookViewId="0">
      <selection activeCell="AC1" sqref="AC1"/>
    </sheetView>
  </sheetViews>
  <sheetFormatPr defaultRowHeight="17.399999999999999" x14ac:dyDescent="0.4"/>
  <sheetData>
    <row r="1" spans="1:2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s="1" t="s">
        <v>19</v>
      </c>
      <c r="U1" s="1" t="s">
        <v>20</v>
      </c>
      <c r="V1" s="1"/>
      <c r="W1" s="1" t="s">
        <v>21</v>
      </c>
      <c r="X1" s="1"/>
      <c r="Y1" s="1" t="s">
        <v>22</v>
      </c>
      <c r="Z1" s="1" t="s">
        <v>23</v>
      </c>
      <c r="AA1" s="1" t="s">
        <v>643</v>
      </c>
      <c r="AB1" s="1" t="s">
        <v>644</v>
      </c>
      <c r="AC1" s="1" t="s">
        <v>645</v>
      </c>
    </row>
    <row r="2" spans="1:29" x14ac:dyDescent="0.4">
      <c r="A2">
        <v>892</v>
      </c>
      <c r="B2">
        <v>3</v>
      </c>
      <c r="C2" t="s">
        <v>24</v>
      </c>
      <c r="D2" t="s">
        <v>25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26</v>
      </c>
      <c r="L2" t="s">
        <v>27</v>
      </c>
      <c r="M2">
        <v>0</v>
      </c>
      <c r="N2">
        <v>0</v>
      </c>
      <c r="O2" t="s">
        <v>28</v>
      </c>
      <c r="P2">
        <v>34.5</v>
      </c>
      <c r="Q2" t="s">
        <v>27</v>
      </c>
      <c r="S2">
        <v>0</v>
      </c>
      <c r="T2">
        <v>0</v>
      </c>
      <c r="U2">
        <v>0</v>
      </c>
      <c r="V2">
        <v>0</v>
      </c>
      <c r="W2">
        <f>IF(D2="female",IF(OR(B2=1,B2=2),1,IF(B2=3,IF(OR(K2="C",K2="Q"),IF(OR(Q2="0세이상",Q2="10세이상",Q2="20세이상"),1,0),IF(OR(R2="E",R2=""),IF(OR(F2=0,F2=1),IF(G2=1,1,0),0),0)),0)),IF(B2=1,IF(Q2="0세이상",1,0),0))</f>
        <v>0</v>
      </c>
      <c r="X2">
        <f>IF(D2="female",IF(OR(B2=1,B2=2),1,IF(B2=3,IF(OR(K2="C",K2="Q"),IF(OR(Q2="0세이상",Q2="10세이상",Q2="20세이상"),1,0),0),0)),IF(B2=1,IF(Q2="0세이상",1,0),0))</f>
        <v>0</v>
      </c>
      <c r="Y2">
        <f>IF(D2="female",IF(OR(B2=1,B2=2),1,IF(B2=3,IF(OR(K2="C",K2="Q"),IF(OR(Q2="0세이상",Q2="10세이상",Q2="20세이상"),1,0),0),0)),IF(OR(B2=1,B2=2),IF(Q2="0세이상",1,0),0))</f>
        <v>0</v>
      </c>
      <c r="Z2">
        <f>IF(D2="male",IF(B2=2,0,IF(B2=3,IF(OR(K2="Q",K2="S"),0,IF(NOT(Q2="0세이상"),0,1)),IF(B2=1,IF(OR(Q2="50세이상",Q2="60세이상",Q2="70세이상"),0,1),1))),IF(K2="S",IF(F2&gt;=2,0,1),1))</f>
        <v>0</v>
      </c>
      <c r="AA2">
        <f>IF(D2="male",IF(B2=3,IF(OR(K2="Q",K2="S"),0,IF(NOT(Q2="0세이상"),0,1)),IF(NOT(Q2="0세이상"),0,1)),IF(K2="S",IF(F2&gt;=2,0,1),1))</f>
        <v>0</v>
      </c>
      <c r="AB2">
        <f>IF(D2="male",IF(OR(B2=2, B2=3),0,IF(OR(Q2="50세이상",Q2="60세이상",Q2="70세이상"),0,1)),IF(K2="S",IF(F2&gt;=2,0,1),1))</f>
        <v>0</v>
      </c>
      <c r="AC2">
        <f>IF(D2="female",IF(OR(B2=1,B2=2),1,IF(B2=3,IF(OR(K2="C",K2="Q"),IF(OR(Q2="0세이상",Q2="10세이상",Q2="20세이상"),1,0),IF(OR(R2="E",R2=""),IF(OR(F2=0,F2=1),IF(G2=1,1,0),0),0)),0)),IF(OR(B2=1,B2=2),IF(Q2="0세이상",1,0),0))</f>
        <v>0</v>
      </c>
    </row>
    <row r="3" spans="1:29" x14ac:dyDescent="0.4">
      <c r="A3">
        <v>893</v>
      </c>
      <c r="B3">
        <v>3</v>
      </c>
      <c r="C3" t="s">
        <v>29</v>
      </c>
      <c r="D3" t="s">
        <v>30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31</v>
      </c>
      <c r="L3" t="s">
        <v>32</v>
      </c>
      <c r="M3">
        <v>0</v>
      </c>
      <c r="N3">
        <v>1</v>
      </c>
      <c r="O3" t="s">
        <v>33</v>
      </c>
      <c r="P3">
        <v>47</v>
      </c>
      <c r="Q3" t="s">
        <v>34</v>
      </c>
      <c r="S3">
        <v>0</v>
      </c>
      <c r="T3">
        <v>0</v>
      </c>
      <c r="U3">
        <v>0</v>
      </c>
      <c r="V3">
        <v>0</v>
      </c>
      <c r="W3">
        <f t="shared" ref="W3:W66" si="0">IF(D3="female",IF(OR(B3=1,B3=2),1,IF(B3=3,IF(OR(K3="C",K3="Q"),IF(OR(Q3="0세이상",Q3="10세이상",Q3="20세이상"),1,0),IF(OR(R3="E",R3=""),IF(OR(F3=0,F3=1),IF(G3=1,1,0),0),0)),0)),IF(B3=1,IF(Q3="0세이상",1,0),0))</f>
        <v>0</v>
      </c>
      <c r="X3">
        <f t="shared" ref="X3:X66" si="1">IF(D3="female",IF(OR(B3=1,B3=2),1,IF(B3=3,IF(OR(K3="C",K3="Q"),IF(OR(Q3="0세이상",Q3="10세이상",Q3="20세이상"),1,0),0),0)),IF(B3=1,IF(Q3="0세이상",1,0),0))</f>
        <v>0</v>
      </c>
      <c r="Y3">
        <f t="shared" ref="Y3:Y54" si="2">IF(D3="female",IF(OR(B3=1,B3=2),1,IF(B3=3,IF(OR(K3="C",K3="Q"),IF(OR(Q3="0세이상",Q3="10세이상",Q3="20세이상"),1,0),0),0)),IF(OR(B3=1,B3=2),IF(Q3="0세이상",1,0),0))</f>
        <v>0</v>
      </c>
      <c r="Z3">
        <f t="shared" ref="Z3:Z66" si="3">IF(D3="male",IF(B3=2,0,IF(B3=3,IF(OR(K3="Q",K3="S"),0,IF(NOT(Q3="0세이상"),0,1)),IF(B3=1,IF(OR(Q3="50세이상",Q3="60세이상",Q3="70세이상"),0,1),1))),IF(K3="S",IF(F3&gt;=2,0,1),1))</f>
        <v>1</v>
      </c>
      <c r="AA3">
        <f t="shared" ref="AA3:AA66" si="4">IF(D3="male",IF(B3=3,IF(OR(K3="Q",K3="S"),0,IF(NOT(Q3="0세이상"),0,1)),IF(NOT(Q3="0세이상"),0,1)),IF(K3="S",IF(F3&gt;=2,0,1),1))</f>
        <v>1</v>
      </c>
      <c r="AB3">
        <f t="shared" ref="AB3:AB66" si="5">IF(D3="male",IF(OR(B3=2, B3=3),0,IF(OR(Q3="50세이상",Q3="60세이상",Q3="70세이상"),0,1)),IF(K3="S",IF(F3&gt;=2,0,1),1))</f>
        <v>1</v>
      </c>
      <c r="AC3">
        <f t="shared" ref="AC3:AC66" si="6">IF(D3="female",IF(OR(B3=1,B3=2),1,IF(B3=3,IF(OR(K3="C",K3="Q"),IF(OR(Q3="0세이상",Q3="10세이상",Q3="20세이상"),1,0),IF(OR(R3="E",R3=""),IF(OR(F3=0,F3=1),IF(G3=1,1,0),0),0)),0)),IF(OR(B3=1,B3=2),IF(Q3="0세이상",1,0),0))</f>
        <v>0</v>
      </c>
    </row>
    <row r="4" spans="1:29" x14ac:dyDescent="0.4">
      <c r="A4">
        <v>894</v>
      </c>
      <c r="B4">
        <v>2</v>
      </c>
      <c r="C4" t="s">
        <v>35</v>
      </c>
      <c r="D4" t="s">
        <v>25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26</v>
      </c>
      <c r="L4" t="s">
        <v>36</v>
      </c>
      <c r="M4">
        <v>0</v>
      </c>
      <c r="N4">
        <v>0</v>
      </c>
      <c r="O4" t="s">
        <v>28</v>
      </c>
      <c r="P4">
        <v>62</v>
      </c>
      <c r="Q4" t="s">
        <v>37</v>
      </c>
      <c r="S4">
        <v>0</v>
      </c>
      <c r="T4">
        <v>0</v>
      </c>
      <c r="U4">
        <v>0</v>
      </c>
      <c r="V4">
        <v>0</v>
      </c>
      <c r="W4">
        <f t="shared" si="0"/>
        <v>0</v>
      </c>
      <c r="X4">
        <f t="shared" si="1"/>
        <v>0</v>
      </c>
      <c r="Y4">
        <f t="shared" si="2"/>
        <v>0</v>
      </c>
      <c r="Z4">
        <f t="shared" si="3"/>
        <v>0</v>
      </c>
      <c r="AA4">
        <f t="shared" si="4"/>
        <v>0</v>
      </c>
      <c r="AB4">
        <f t="shared" si="5"/>
        <v>0</v>
      </c>
      <c r="AC4">
        <f t="shared" si="6"/>
        <v>0</v>
      </c>
    </row>
    <row r="5" spans="1:29" x14ac:dyDescent="0.4">
      <c r="A5">
        <v>895</v>
      </c>
      <c r="B5">
        <v>3</v>
      </c>
      <c r="C5" t="s">
        <v>38</v>
      </c>
      <c r="D5" t="s">
        <v>25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31</v>
      </c>
      <c r="L5" t="s">
        <v>32</v>
      </c>
      <c r="M5">
        <v>0</v>
      </c>
      <c r="N5">
        <v>0</v>
      </c>
      <c r="O5" t="s">
        <v>28</v>
      </c>
      <c r="P5">
        <v>27</v>
      </c>
      <c r="Q5" t="s">
        <v>32</v>
      </c>
      <c r="S5">
        <v>0</v>
      </c>
      <c r="T5">
        <v>0</v>
      </c>
      <c r="U5">
        <v>0</v>
      </c>
      <c r="V5">
        <v>0</v>
      </c>
      <c r="W5">
        <f t="shared" si="0"/>
        <v>0</v>
      </c>
      <c r="X5">
        <f t="shared" si="1"/>
        <v>0</v>
      </c>
      <c r="Y5">
        <f t="shared" si="2"/>
        <v>0</v>
      </c>
      <c r="Z5">
        <f t="shared" si="3"/>
        <v>0</v>
      </c>
      <c r="AA5">
        <f t="shared" si="4"/>
        <v>0</v>
      </c>
      <c r="AB5">
        <f t="shared" si="5"/>
        <v>0</v>
      </c>
      <c r="AC5">
        <f t="shared" si="6"/>
        <v>0</v>
      </c>
    </row>
    <row r="6" spans="1:29" x14ac:dyDescent="0.4">
      <c r="A6">
        <v>896</v>
      </c>
      <c r="B6">
        <v>3</v>
      </c>
      <c r="C6" t="s">
        <v>39</v>
      </c>
      <c r="D6" t="s">
        <v>30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31</v>
      </c>
      <c r="L6" t="s">
        <v>40</v>
      </c>
      <c r="M6">
        <v>0</v>
      </c>
      <c r="N6">
        <v>0</v>
      </c>
      <c r="O6" t="s">
        <v>33</v>
      </c>
      <c r="P6">
        <v>22</v>
      </c>
      <c r="Q6" t="s">
        <v>32</v>
      </c>
      <c r="S6">
        <v>0</v>
      </c>
      <c r="T6">
        <v>1</v>
      </c>
      <c r="U6">
        <v>0</v>
      </c>
      <c r="V6">
        <v>0</v>
      </c>
      <c r="W6">
        <f t="shared" si="0"/>
        <v>1</v>
      </c>
      <c r="X6">
        <f t="shared" si="1"/>
        <v>0</v>
      </c>
      <c r="Y6">
        <f t="shared" si="2"/>
        <v>0</v>
      </c>
      <c r="Z6">
        <f t="shared" si="3"/>
        <v>1</v>
      </c>
      <c r="AA6">
        <f t="shared" si="4"/>
        <v>1</v>
      </c>
      <c r="AB6">
        <f t="shared" si="5"/>
        <v>1</v>
      </c>
      <c r="AC6">
        <f t="shared" si="6"/>
        <v>1</v>
      </c>
    </row>
    <row r="7" spans="1:29" x14ac:dyDescent="0.4">
      <c r="A7">
        <v>897</v>
      </c>
      <c r="B7">
        <v>3</v>
      </c>
      <c r="C7" t="s">
        <v>41</v>
      </c>
      <c r="D7" t="s">
        <v>25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31</v>
      </c>
      <c r="L7" t="s">
        <v>34</v>
      </c>
      <c r="M7">
        <v>0</v>
      </c>
      <c r="N7">
        <v>0</v>
      </c>
      <c r="O7" t="s">
        <v>28</v>
      </c>
      <c r="P7">
        <v>14</v>
      </c>
      <c r="Q7" t="s">
        <v>36</v>
      </c>
      <c r="S7">
        <v>0</v>
      </c>
      <c r="T7">
        <v>0</v>
      </c>
      <c r="U7">
        <v>0</v>
      </c>
      <c r="V7">
        <v>0</v>
      </c>
      <c r="W7">
        <f t="shared" si="0"/>
        <v>0</v>
      </c>
      <c r="X7">
        <f t="shared" si="1"/>
        <v>0</v>
      </c>
      <c r="Y7">
        <f t="shared" si="2"/>
        <v>0</v>
      </c>
      <c r="Z7">
        <f t="shared" si="3"/>
        <v>0</v>
      </c>
      <c r="AA7">
        <f t="shared" si="4"/>
        <v>0</v>
      </c>
      <c r="AB7">
        <f t="shared" si="5"/>
        <v>0</v>
      </c>
      <c r="AC7">
        <f t="shared" si="6"/>
        <v>0</v>
      </c>
    </row>
    <row r="8" spans="1:29" x14ac:dyDescent="0.4">
      <c r="A8">
        <v>898</v>
      </c>
      <c r="B8">
        <v>3</v>
      </c>
      <c r="C8" t="s">
        <v>42</v>
      </c>
      <c r="D8" t="s">
        <v>30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26</v>
      </c>
      <c r="L8" t="s">
        <v>32</v>
      </c>
      <c r="M8">
        <v>0</v>
      </c>
      <c r="N8">
        <v>1</v>
      </c>
      <c r="O8" t="s">
        <v>43</v>
      </c>
      <c r="P8">
        <v>30</v>
      </c>
      <c r="Q8" t="s">
        <v>27</v>
      </c>
      <c r="S8">
        <v>0</v>
      </c>
      <c r="T8">
        <v>1</v>
      </c>
      <c r="U8">
        <v>0</v>
      </c>
      <c r="V8">
        <v>0</v>
      </c>
      <c r="W8">
        <f t="shared" si="0"/>
        <v>0</v>
      </c>
      <c r="X8">
        <f t="shared" si="1"/>
        <v>0</v>
      </c>
      <c r="Y8">
        <f t="shared" si="2"/>
        <v>0</v>
      </c>
      <c r="Z8">
        <f t="shared" si="3"/>
        <v>1</v>
      </c>
      <c r="AA8">
        <f t="shared" si="4"/>
        <v>1</v>
      </c>
      <c r="AB8">
        <f t="shared" si="5"/>
        <v>1</v>
      </c>
      <c r="AC8">
        <f t="shared" si="6"/>
        <v>0</v>
      </c>
    </row>
    <row r="9" spans="1:29" x14ac:dyDescent="0.4">
      <c r="A9">
        <v>899</v>
      </c>
      <c r="B9">
        <v>2</v>
      </c>
      <c r="C9" t="s">
        <v>44</v>
      </c>
      <c r="D9" t="s">
        <v>25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31</v>
      </c>
      <c r="L9" t="s">
        <v>37</v>
      </c>
      <c r="M9">
        <v>0</v>
      </c>
      <c r="N9">
        <v>0</v>
      </c>
      <c r="O9" t="s">
        <v>28</v>
      </c>
      <c r="P9">
        <v>26</v>
      </c>
      <c r="Q9" t="s">
        <v>32</v>
      </c>
      <c r="S9">
        <v>0</v>
      </c>
      <c r="T9">
        <v>0</v>
      </c>
      <c r="U9">
        <v>0</v>
      </c>
      <c r="V9">
        <v>0</v>
      </c>
      <c r="W9">
        <f t="shared" si="0"/>
        <v>0</v>
      </c>
      <c r="X9">
        <f t="shared" si="1"/>
        <v>0</v>
      </c>
      <c r="Y9">
        <f t="shared" si="2"/>
        <v>0</v>
      </c>
      <c r="Z9">
        <f t="shared" si="3"/>
        <v>0</v>
      </c>
      <c r="AA9">
        <f t="shared" si="4"/>
        <v>0</v>
      </c>
      <c r="AB9">
        <f t="shared" si="5"/>
        <v>0</v>
      </c>
      <c r="AC9">
        <f t="shared" si="6"/>
        <v>0</v>
      </c>
    </row>
    <row r="10" spans="1:29" x14ac:dyDescent="0.4">
      <c r="A10">
        <v>900</v>
      </c>
      <c r="B10">
        <v>3</v>
      </c>
      <c r="C10" t="s">
        <v>45</v>
      </c>
      <c r="D10" t="s">
        <v>30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46</v>
      </c>
      <c r="L10" t="s">
        <v>34</v>
      </c>
      <c r="M10">
        <v>0</v>
      </c>
      <c r="N10">
        <v>1</v>
      </c>
      <c r="O10" t="s">
        <v>33</v>
      </c>
      <c r="P10">
        <v>18</v>
      </c>
      <c r="Q10" t="s">
        <v>36</v>
      </c>
      <c r="S10">
        <v>1</v>
      </c>
      <c r="T10">
        <v>1</v>
      </c>
      <c r="U10">
        <v>1</v>
      </c>
      <c r="V10">
        <v>1</v>
      </c>
      <c r="W10">
        <f t="shared" si="0"/>
        <v>1</v>
      </c>
      <c r="X10">
        <f t="shared" si="1"/>
        <v>1</v>
      </c>
      <c r="Y10">
        <f t="shared" si="2"/>
        <v>1</v>
      </c>
      <c r="Z10">
        <f t="shared" si="3"/>
        <v>1</v>
      </c>
      <c r="AA10">
        <f t="shared" si="4"/>
        <v>1</v>
      </c>
      <c r="AB10">
        <f t="shared" si="5"/>
        <v>1</v>
      </c>
      <c r="AC10">
        <f t="shared" si="6"/>
        <v>1</v>
      </c>
    </row>
    <row r="11" spans="1:29" x14ac:dyDescent="0.4">
      <c r="A11">
        <v>901</v>
      </c>
      <c r="B11">
        <v>3</v>
      </c>
      <c r="C11" t="s">
        <v>47</v>
      </c>
      <c r="D11" t="s">
        <v>25</v>
      </c>
      <c r="E11">
        <v>21</v>
      </c>
      <c r="F11">
        <v>2</v>
      </c>
      <c r="G11">
        <v>0</v>
      </c>
      <c r="H11" t="s">
        <v>48</v>
      </c>
      <c r="I11">
        <v>24.15</v>
      </c>
      <c r="K11" t="s">
        <v>31</v>
      </c>
      <c r="L11" t="s">
        <v>32</v>
      </c>
      <c r="M11">
        <v>0</v>
      </c>
      <c r="N11">
        <v>0</v>
      </c>
      <c r="O11" t="s">
        <v>28</v>
      </c>
      <c r="P11">
        <v>21</v>
      </c>
      <c r="Q11" t="s">
        <v>32</v>
      </c>
      <c r="S11">
        <v>0</v>
      </c>
      <c r="T11">
        <v>0</v>
      </c>
      <c r="U11">
        <v>0</v>
      </c>
      <c r="V11">
        <v>0</v>
      </c>
      <c r="W11">
        <f t="shared" si="0"/>
        <v>0</v>
      </c>
      <c r="X11">
        <f t="shared" si="1"/>
        <v>0</v>
      </c>
      <c r="Y11">
        <f>IF(D11="female",IF(OR(B11=1,B11=2),1,IF(B11=3,IF(OR(K11="C",K11="Q"),IF(OR(Q11="0세이상",Q11="10세이상",Q11="20세이상"),1,0),0),0)),IF(OR(B11=1,B11=2),IF(Q11="0세이상",1,0),0))</f>
        <v>0</v>
      </c>
      <c r="Z11">
        <f t="shared" si="3"/>
        <v>0</v>
      </c>
      <c r="AA11">
        <f t="shared" si="4"/>
        <v>0</v>
      </c>
      <c r="AB11">
        <f t="shared" si="5"/>
        <v>0</v>
      </c>
      <c r="AC11">
        <f t="shared" si="6"/>
        <v>0</v>
      </c>
    </row>
    <row r="12" spans="1:29" x14ac:dyDescent="0.4">
      <c r="A12">
        <v>902</v>
      </c>
      <c r="B12">
        <v>3</v>
      </c>
      <c r="C12" t="s">
        <v>49</v>
      </c>
      <c r="D12" t="s">
        <v>25</v>
      </c>
      <c r="F12">
        <v>0</v>
      </c>
      <c r="G12">
        <v>0</v>
      </c>
      <c r="H12">
        <v>349220</v>
      </c>
      <c r="I12">
        <v>7.8958000000000004</v>
      </c>
      <c r="K12" t="s">
        <v>31</v>
      </c>
      <c r="L12" t="s">
        <v>27</v>
      </c>
      <c r="M12">
        <v>0</v>
      </c>
      <c r="N12">
        <v>0</v>
      </c>
      <c r="O12" t="s">
        <v>28</v>
      </c>
      <c r="P12">
        <v>32</v>
      </c>
      <c r="Q12" t="s">
        <v>27</v>
      </c>
      <c r="S12">
        <v>0</v>
      </c>
      <c r="T12">
        <v>0</v>
      </c>
      <c r="U12">
        <v>0</v>
      </c>
      <c r="V12">
        <v>0</v>
      </c>
      <c r="W12">
        <f t="shared" si="0"/>
        <v>0</v>
      </c>
      <c r="X12">
        <f t="shared" si="1"/>
        <v>0</v>
      </c>
      <c r="Y12">
        <f t="shared" si="2"/>
        <v>0</v>
      </c>
      <c r="Z12">
        <f t="shared" si="3"/>
        <v>0</v>
      </c>
      <c r="AA12">
        <f t="shared" si="4"/>
        <v>0</v>
      </c>
      <c r="AB12">
        <f t="shared" si="5"/>
        <v>0</v>
      </c>
      <c r="AC12">
        <f t="shared" si="6"/>
        <v>0</v>
      </c>
    </row>
    <row r="13" spans="1:29" x14ac:dyDescent="0.4">
      <c r="A13">
        <v>903</v>
      </c>
      <c r="B13">
        <v>1</v>
      </c>
      <c r="C13" t="s">
        <v>50</v>
      </c>
      <c r="D13" t="s">
        <v>25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31</v>
      </c>
      <c r="L13" t="s">
        <v>32</v>
      </c>
      <c r="M13">
        <v>0</v>
      </c>
      <c r="N13">
        <v>1</v>
      </c>
      <c r="O13" t="s">
        <v>28</v>
      </c>
      <c r="P13">
        <v>46</v>
      </c>
      <c r="Q13" t="s">
        <v>34</v>
      </c>
      <c r="S13">
        <v>0</v>
      </c>
      <c r="T13">
        <v>0</v>
      </c>
      <c r="U13">
        <v>0</v>
      </c>
      <c r="V13">
        <v>0</v>
      </c>
      <c r="W13">
        <f t="shared" si="0"/>
        <v>0</v>
      </c>
      <c r="X13">
        <f t="shared" si="1"/>
        <v>0</v>
      </c>
      <c r="Y13">
        <f t="shared" si="2"/>
        <v>0</v>
      </c>
      <c r="Z13">
        <f t="shared" si="3"/>
        <v>1</v>
      </c>
      <c r="AA13">
        <f t="shared" si="4"/>
        <v>0</v>
      </c>
      <c r="AB13">
        <f t="shared" si="5"/>
        <v>1</v>
      </c>
      <c r="AC13">
        <f t="shared" si="6"/>
        <v>0</v>
      </c>
    </row>
    <row r="14" spans="1:29" x14ac:dyDescent="0.4">
      <c r="A14">
        <v>904</v>
      </c>
      <c r="B14">
        <v>1</v>
      </c>
      <c r="C14" t="s">
        <v>51</v>
      </c>
      <c r="D14" t="s">
        <v>30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52</v>
      </c>
      <c r="K14" t="s">
        <v>31</v>
      </c>
      <c r="L14" t="s">
        <v>32</v>
      </c>
      <c r="M14">
        <v>1</v>
      </c>
      <c r="N14">
        <v>1</v>
      </c>
      <c r="O14" t="s">
        <v>33</v>
      </c>
      <c r="P14">
        <v>23</v>
      </c>
      <c r="Q14" t="s">
        <v>32</v>
      </c>
      <c r="R14" t="s">
        <v>53</v>
      </c>
      <c r="S14">
        <v>1</v>
      </c>
      <c r="T14">
        <v>1</v>
      </c>
      <c r="U14">
        <v>1</v>
      </c>
      <c r="V14">
        <v>1</v>
      </c>
      <c r="W14">
        <f t="shared" si="0"/>
        <v>1</v>
      </c>
      <c r="X14">
        <f t="shared" si="1"/>
        <v>1</v>
      </c>
      <c r="Y14">
        <f t="shared" si="2"/>
        <v>1</v>
      </c>
      <c r="Z14">
        <f t="shared" si="3"/>
        <v>1</v>
      </c>
      <c r="AA14">
        <f t="shared" si="4"/>
        <v>1</v>
      </c>
      <c r="AB14">
        <f t="shared" si="5"/>
        <v>1</v>
      </c>
      <c r="AC14">
        <f t="shared" si="6"/>
        <v>1</v>
      </c>
    </row>
    <row r="15" spans="1:29" x14ac:dyDescent="0.4">
      <c r="A15">
        <v>905</v>
      </c>
      <c r="B15">
        <v>2</v>
      </c>
      <c r="C15" t="s">
        <v>54</v>
      </c>
      <c r="D15" t="s">
        <v>25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31</v>
      </c>
      <c r="L15" t="s">
        <v>34</v>
      </c>
      <c r="M15">
        <v>0</v>
      </c>
      <c r="N15">
        <v>0</v>
      </c>
      <c r="O15" t="s">
        <v>28</v>
      </c>
      <c r="P15">
        <v>63</v>
      </c>
      <c r="Q15" t="s">
        <v>37</v>
      </c>
      <c r="S15">
        <v>0</v>
      </c>
      <c r="T15">
        <v>0</v>
      </c>
      <c r="U15">
        <v>0</v>
      </c>
      <c r="V15">
        <v>0</v>
      </c>
      <c r="W15">
        <f t="shared" si="0"/>
        <v>0</v>
      </c>
      <c r="X15">
        <f t="shared" si="1"/>
        <v>0</v>
      </c>
      <c r="Y15">
        <f t="shared" si="2"/>
        <v>0</v>
      </c>
      <c r="Z15">
        <f t="shared" si="3"/>
        <v>0</v>
      </c>
      <c r="AA15">
        <f t="shared" si="4"/>
        <v>0</v>
      </c>
      <c r="AB15">
        <f t="shared" si="5"/>
        <v>0</v>
      </c>
      <c r="AC15">
        <f t="shared" si="6"/>
        <v>0</v>
      </c>
    </row>
    <row r="16" spans="1:29" x14ac:dyDescent="0.4">
      <c r="A16">
        <v>906</v>
      </c>
      <c r="B16">
        <v>1</v>
      </c>
      <c r="C16" t="s">
        <v>55</v>
      </c>
      <c r="D16" t="s">
        <v>30</v>
      </c>
      <c r="E16">
        <v>47</v>
      </c>
      <c r="F16">
        <v>1</v>
      </c>
      <c r="G16">
        <v>0</v>
      </c>
      <c r="H16" t="s">
        <v>56</v>
      </c>
      <c r="I16">
        <v>61.174999999999997</v>
      </c>
      <c r="J16" t="s">
        <v>57</v>
      </c>
      <c r="K16" t="s">
        <v>31</v>
      </c>
      <c r="L16" t="s">
        <v>58</v>
      </c>
      <c r="M16">
        <v>1</v>
      </c>
      <c r="N16">
        <v>1</v>
      </c>
      <c r="O16" t="s">
        <v>33</v>
      </c>
      <c r="P16">
        <v>47</v>
      </c>
      <c r="Q16" t="s">
        <v>34</v>
      </c>
      <c r="R16" t="s">
        <v>59</v>
      </c>
      <c r="S16">
        <v>1</v>
      </c>
      <c r="T16">
        <v>1</v>
      </c>
      <c r="U16">
        <v>1</v>
      </c>
      <c r="V16">
        <v>1</v>
      </c>
      <c r="W16">
        <f t="shared" si="0"/>
        <v>1</v>
      </c>
      <c r="X16">
        <f t="shared" si="1"/>
        <v>1</v>
      </c>
      <c r="Y16">
        <f t="shared" si="2"/>
        <v>1</v>
      </c>
      <c r="Z16">
        <f t="shared" si="3"/>
        <v>1</v>
      </c>
      <c r="AA16">
        <f t="shared" si="4"/>
        <v>1</v>
      </c>
      <c r="AB16">
        <f t="shared" si="5"/>
        <v>1</v>
      </c>
      <c r="AC16">
        <f t="shared" si="6"/>
        <v>1</v>
      </c>
    </row>
    <row r="17" spans="1:29" x14ac:dyDescent="0.4">
      <c r="A17">
        <v>907</v>
      </c>
      <c r="B17">
        <v>2</v>
      </c>
      <c r="C17" t="s">
        <v>60</v>
      </c>
      <c r="D17" t="s">
        <v>30</v>
      </c>
      <c r="E17">
        <v>24</v>
      </c>
      <c r="F17">
        <v>1</v>
      </c>
      <c r="G17">
        <v>0</v>
      </c>
      <c r="H17" t="s">
        <v>61</v>
      </c>
      <c r="I17">
        <v>27.720800000000001</v>
      </c>
      <c r="K17" t="s">
        <v>46</v>
      </c>
      <c r="L17" t="s">
        <v>62</v>
      </c>
      <c r="M17">
        <v>1</v>
      </c>
      <c r="N17">
        <v>1</v>
      </c>
      <c r="O17" t="s">
        <v>33</v>
      </c>
      <c r="P17">
        <v>24</v>
      </c>
      <c r="Q17" t="s">
        <v>32</v>
      </c>
      <c r="S17">
        <v>1</v>
      </c>
      <c r="T17">
        <v>1</v>
      </c>
      <c r="U17">
        <v>1</v>
      </c>
      <c r="V17">
        <v>1</v>
      </c>
      <c r="W17">
        <f t="shared" si="0"/>
        <v>1</v>
      </c>
      <c r="X17">
        <f t="shared" si="1"/>
        <v>1</v>
      </c>
      <c r="Y17">
        <f t="shared" si="2"/>
        <v>1</v>
      </c>
      <c r="Z17">
        <f t="shared" si="3"/>
        <v>1</v>
      </c>
      <c r="AA17">
        <f t="shared" si="4"/>
        <v>1</v>
      </c>
      <c r="AB17">
        <f t="shared" si="5"/>
        <v>1</v>
      </c>
      <c r="AC17">
        <f t="shared" si="6"/>
        <v>1</v>
      </c>
    </row>
    <row r="18" spans="1:29" x14ac:dyDescent="0.4">
      <c r="A18">
        <v>908</v>
      </c>
      <c r="B18">
        <v>2</v>
      </c>
      <c r="C18" t="s">
        <v>63</v>
      </c>
      <c r="D18" t="s">
        <v>25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26</v>
      </c>
      <c r="L18" t="s">
        <v>40</v>
      </c>
      <c r="M18">
        <v>0</v>
      </c>
      <c r="N18">
        <v>0</v>
      </c>
      <c r="O18" t="s">
        <v>28</v>
      </c>
      <c r="P18">
        <v>35</v>
      </c>
      <c r="Q18" t="s">
        <v>27</v>
      </c>
      <c r="S18">
        <v>0</v>
      </c>
      <c r="T18">
        <v>0</v>
      </c>
      <c r="U18">
        <v>0</v>
      </c>
      <c r="V18">
        <v>0</v>
      </c>
      <c r="W18">
        <f t="shared" si="0"/>
        <v>0</v>
      </c>
      <c r="X18">
        <f t="shared" si="1"/>
        <v>0</v>
      </c>
      <c r="Y18">
        <f>IF(D18="female",IF(OR(B18=1,B18=2),1,IF(B18=3,IF(OR(K18="C",K18="Q"),IF(OR(Q18="0세이상",Q18="10세이상",Q18="20세이상"),1,0),0),0)),IF(OR(B18=1,B18=2),IF(Q18="0세이상",1,0),0))</f>
        <v>0</v>
      </c>
      <c r="Z18">
        <f t="shared" si="3"/>
        <v>0</v>
      </c>
      <c r="AA18">
        <f t="shared" si="4"/>
        <v>0</v>
      </c>
      <c r="AB18">
        <f t="shared" si="5"/>
        <v>0</v>
      </c>
      <c r="AC18">
        <f t="shared" si="6"/>
        <v>0</v>
      </c>
    </row>
    <row r="19" spans="1:29" x14ac:dyDescent="0.4">
      <c r="A19">
        <v>909</v>
      </c>
      <c r="B19">
        <v>3</v>
      </c>
      <c r="C19" t="s">
        <v>64</v>
      </c>
      <c r="D19" t="s">
        <v>25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46</v>
      </c>
      <c r="L19" t="s">
        <v>32</v>
      </c>
      <c r="M19">
        <v>0</v>
      </c>
      <c r="N19">
        <v>0</v>
      </c>
      <c r="O19" t="s">
        <v>28</v>
      </c>
      <c r="P19">
        <v>21</v>
      </c>
      <c r="Q19" t="s">
        <v>32</v>
      </c>
      <c r="S19">
        <v>0</v>
      </c>
      <c r="T19">
        <v>0</v>
      </c>
      <c r="U19">
        <v>0</v>
      </c>
      <c r="V19">
        <v>0</v>
      </c>
      <c r="W19">
        <f t="shared" si="0"/>
        <v>0</v>
      </c>
      <c r="X19">
        <f t="shared" si="1"/>
        <v>0</v>
      </c>
      <c r="Y19">
        <f t="shared" si="2"/>
        <v>0</v>
      </c>
      <c r="Z19">
        <f t="shared" si="3"/>
        <v>0</v>
      </c>
      <c r="AA19">
        <f t="shared" si="4"/>
        <v>0</v>
      </c>
      <c r="AB19">
        <f t="shared" si="5"/>
        <v>0</v>
      </c>
      <c r="AC19">
        <f t="shared" si="6"/>
        <v>0</v>
      </c>
    </row>
    <row r="20" spans="1:29" x14ac:dyDescent="0.4">
      <c r="A20">
        <v>910</v>
      </c>
      <c r="B20">
        <v>3</v>
      </c>
      <c r="C20" t="s">
        <v>65</v>
      </c>
      <c r="D20" t="s">
        <v>30</v>
      </c>
      <c r="E20">
        <v>27</v>
      </c>
      <c r="F20">
        <v>1</v>
      </c>
      <c r="G20">
        <v>0</v>
      </c>
      <c r="H20" t="s">
        <v>66</v>
      </c>
      <c r="I20">
        <v>7.9249999999999998</v>
      </c>
      <c r="K20" t="s">
        <v>31</v>
      </c>
      <c r="L20" t="s">
        <v>34</v>
      </c>
      <c r="M20">
        <v>0</v>
      </c>
      <c r="N20">
        <v>0</v>
      </c>
      <c r="O20" t="s">
        <v>43</v>
      </c>
      <c r="P20">
        <v>27</v>
      </c>
      <c r="Q20" t="s">
        <v>32</v>
      </c>
      <c r="S20">
        <v>0</v>
      </c>
      <c r="T20">
        <v>1</v>
      </c>
      <c r="U20">
        <v>0</v>
      </c>
      <c r="V20">
        <v>0</v>
      </c>
      <c r="W20">
        <f t="shared" si="0"/>
        <v>0</v>
      </c>
      <c r="X20">
        <f t="shared" si="1"/>
        <v>0</v>
      </c>
      <c r="Y20">
        <f t="shared" si="2"/>
        <v>0</v>
      </c>
      <c r="Z20">
        <f t="shared" si="3"/>
        <v>1</v>
      </c>
      <c r="AA20">
        <f t="shared" si="4"/>
        <v>1</v>
      </c>
      <c r="AB20">
        <f t="shared" si="5"/>
        <v>1</v>
      </c>
      <c r="AC20">
        <f t="shared" si="6"/>
        <v>0</v>
      </c>
    </row>
    <row r="21" spans="1:29" x14ac:dyDescent="0.4">
      <c r="A21">
        <v>911</v>
      </c>
      <c r="B21">
        <v>3</v>
      </c>
      <c r="C21" t="s">
        <v>67</v>
      </c>
      <c r="D21" t="s">
        <v>30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46</v>
      </c>
      <c r="L21" t="s">
        <v>58</v>
      </c>
      <c r="M21">
        <v>0</v>
      </c>
      <c r="N21">
        <v>1</v>
      </c>
      <c r="O21" t="s">
        <v>33</v>
      </c>
      <c r="P21">
        <v>45</v>
      </c>
      <c r="Q21" t="s">
        <v>34</v>
      </c>
      <c r="S21">
        <v>0</v>
      </c>
      <c r="T21">
        <v>0</v>
      </c>
      <c r="U21">
        <v>0</v>
      </c>
      <c r="V21">
        <v>0</v>
      </c>
      <c r="W21">
        <f t="shared" si="0"/>
        <v>0</v>
      </c>
      <c r="X21">
        <f t="shared" si="1"/>
        <v>0</v>
      </c>
      <c r="Y21">
        <f t="shared" si="2"/>
        <v>0</v>
      </c>
      <c r="Z21">
        <f t="shared" si="3"/>
        <v>1</v>
      </c>
      <c r="AA21">
        <f t="shared" si="4"/>
        <v>1</v>
      </c>
      <c r="AB21">
        <f t="shared" si="5"/>
        <v>1</v>
      </c>
      <c r="AC21">
        <f t="shared" si="6"/>
        <v>0</v>
      </c>
    </row>
    <row r="22" spans="1:29" x14ac:dyDescent="0.4">
      <c r="A22">
        <v>912</v>
      </c>
      <c r="B22">
        <v>1</v>
      </c>
      <c r="C22" t="s">
        <v>68</v>
      </c>
      <c r="D22" t="s">
        <v>25</v>
      </c>
      <c r="E22">
        <v>55</v>
      </c>
      <c r="F22">
        <v>1</v>
      </c>
      <c r="G22">
        <v>0</v>
      </c>
      <c r="H22" t="s">
        <v>69</v>
      </c>
      <c r="I22">
        <v>59.4</v>
      </c>
      <c r="K22" t="s">
        <v>46</v>
      </c>
      <c r="L22" t="s">
        <v>32</v>
      </c>
      <c r="M22">
        <v>0</v>
      </c>
      <c r="N22">
        <v>1</v>
      </c>
      <c r="O22" t="s">
        <v>28</v>
      </c>
      <c r="P22">
        <v>55</v>
      </c>
      <c r="Q22" t="s">
        <v>58</v>
      </c>
      <c r="S22">
        <v>0</v>
      </c>
      <c r="T22">
        <v>0</v>
      </c>
      <c r="U22">
        <v>0</v>
      </c>
      <c r="V22">
        <v>0</v>
      </c>
      <c r="W22">
        <f t="shared" si="0"/>
        <v>0</v>
      </c>
      <c r="X22">
        <f t="shared" si="1"/>
        <v>0</v>
      </c>
      <c r="Y22">
        <f t="shared" si="2"/>
        <v>0</v>
      </c>
      <c r="Z22">
        <f t="shared" si="3"/>
        <v>0</v>
      </c>
      <c r="AA22">
        <f t="shared" si="4"/>
        <v>0</v>
      </c>
      <c r="AB22">
        <f t="shared" si="5"/>
        <v>0</v>
      </c>
      <c r="AC22">
        <f t="shared" si="6"/>
        <v>0</v>
      </c>
    </row>
    <row r="23" spans="1:29" x14ac:dyDescent="0.4">
      <c r="A23">
        <v>913</v>
      </c>
      <c r="B23">
        <v>3</v>
      </c>
      <c r="C23" t="s">
        <v>70</v>
      </c>
      <c r="D23" t="s">
        <v>25</v>
      </c>
      <c r="E23">
        <v>9</v>
      </c>
      <c r="F23">
        <v>0</v>
      </c>
      <c r="G23">
        <v>1</v>
      </c>
      <c r="H23" t="s">
        <v>71</v>
      </c>
      <c r="I23">
        <v>3.1707999999999998</v>
      </c>
      <c r="K23" t="s">
        <v>31</v>
      </c>
      <c r="L23" t="s">
        <v>32</v>
      </c>
      <c r="M23">
        <v>0</v>
      </c>
      <c r="N23">
        <v>0</v>
      </c>
      <c r="O23" t="s">
        <v>72</v>
      </c>
      <c r="P23">
        <v>9</v>
      </c>
      <c r="Q23" t="s">
        <v>62</v>
      </c>
      <c r="S23">
        <v>0</v>
      </c>
      <c r="T23">
        <v>0</v>
      </c>
      <c r="U23">
        <v>0</v>
      </c>
      <c r="V23">
        <v>0</v>
      </c>
      <c r="W23">
        <f t="shared" si="0"/>
        <v>0</v>
      </c>
      <c r="X23">
        <f t="shared" si="1"/>
        <v>0</v>
      </c>
      <c r="Y23">
        <f t="shared" si="2"/>
        <v>0</v>
      </c>
      <c r="Z23">
        <f t="shared" si="3"/>
        <v>0</v>
      </c>
      <c r="AA23">
        <f t="shared" si="4"/>
        <v>0</v>
      </c>
      <c r="AB23">
        <f t="shared" si="5"/>
        <v>0</v>
      </c>
      <c r="AC23">
        <f t="shared" si="6"/>
        <v>0</v>
      </c>
    </row>
    <row r="24" spans="1:29" x14ac:dyDescent="0.4">
      <c r="A24">
        <v>914</v>
      </c>
      <c r="B24">
        <v>1</v>
      </c>
      <c r="C24" t="s">
        <v>73</v>
      </c>
      <c r="D24" t="s">
        <v>30</v>
      </c>
      <c r="F24">
        <v>0</v>
      </c>
      <c r="G24">
        <v>0</v>
      </c>
      <c r="H24" t="s">
        <v>74</v>
      </c>
      <c r="I24">
        <v>31.683299999999999</v>
      </c>
      <c r="K24" t="s">
        <v>31</v>
      </c>
      <c r="L24" t="s">
        <v>34</v>
      </c>
      <c r="M24">
        <v>1</v>
      </c>
      <c r="N24">
        <v>1</v>
      </c>
      <c r="O24" t="s">
        <v>33</v>
      </c>
      <c r="P24">
        <v>36</v>
      </c>
      <c r="Q24" t="s">
        <v>27</v>
      </c>
      <c r="S24">
        <v>1</v>
      </c>
      <c r="T24">
        <v>1</v>
      </c>
      <c r="U24">
        <v>1</v>
      </c>
      <c r="V24">
        <v>1</v>
      </c>
      <c r="W24">
        <f t="shared" si="0"/>
        <v>1</v>
      </c>
      <c r="X24">
        <f t="shared" si="1"/>
        <v>1</v>
      </c>
      <c r="Y24">
        <f t="shared" si="2"/>
        <v>1</v>
      </c>
      <c r="Z24">
        <f t="shared" si="3"/>
        <v>1</v>
      </c>
      <c r="AA24">
        <f t="shared" si="4"/>
        <v>1</v>
      </c>
      <c r="AB24">
        <f t="shared" si="5"/>
        <v>1</v>
      </c>
      <c r="AC24">
        <f t="shared" si="6"/>
        <v>1</v>
      </c>
    </row>
    <row r="25" spans="1:29" x14ac:dyDescent="0.4">
      <c r="A25">
        <v>915</v>
      </c>
      <c r="B25">
        <v>1</v>
      </c>
      <c r="C25" t="s">
        <v>75</v>
      </c>
      <c r="D25" t="s">
        <v>25</v>
      </c>
      <c r="E25">
        <v>21</v>
      </c>
      <c r="F25">
        <v>0</v>
      </c>
      <c r="G25">
        <v>1</v>
      </c>
      <c r="H25" t="s">
        <v>76</v>
      </c>
      <c r="I25">
        <v>61.379199999999997</v>
      </c>
      <c r="K25" t="s">
        <v>46</v>
      </c>
      <c r="L25" t="s">
        <v>40</v>
      </c>
      <c r="M25">
        <v>0</v>
      </c>
      <c r="N25">
        <v>0</v>
      </c>
      <c r="O25" t="s">
        <v>28</v>
      </c>
      <c r="P25">
        <v>21</v>
      </c>
      <c r="Q25" t="s">
        <v>32</v>
      </c>
      <c r="S25">
        <v>0</v>
      </c>
      <c r="T25">
        <v>0</v>
      </c>
      <c r="U25">
        <v>0</v>
      </c>
      <c r="V25">
        <v>0</v>
      </c>
      <c r="W25">
        <f t="shared" si="0"/>
        <v>0</v>
      </c>
      <c r="X25">
        <f t="shared" si="1"/>
        <v>0</v>
      </c>
      <c r="Y25">
        <f t="shared" si="2"/>
        <v>0</v>
      </c>
      <c r="Z25">
        <f t="shared" si="3"/>
        <v>1</v>
      </c>
      <c r="AA25">
        <f t="shared" si="4"/>
        <v>0</v>
      </c>
      <c r="AB25">
        <f t="shared" si="5"/>
        <v>1</v>
      </c>
      <c r="AC25">
        <f t="shared" si="6"/>
        <v>0</v>
      </c>
    </row>
    <row r="26" spans="1:29" x14ac:dyDescent="0.4">
      <c r="A26">
        <v>916</v>
      </c>
      <c r="B26">
        <v>1</v>
      </c>
      <c r="C26" t="s">
        <v>77</v>
      </c>
      <c r="D26" t="s">
        <v>30</v>
      </c>
      <c r="E26">
        <v>48</v>
      </c>
      <c r="F26">
        <v>1</v>
      </c>
      <c r="G26">
        <v>3</v>
      </c>
      <c r="H26" t="s">
        <v>78</v>
      </c>
      <c r="I26">
        <v>262.375</v>
      </c>
      <c r="J26" t="s">
        <v>79</v>
      </c>
      <c r="K26" t="s">
        <v>46</v>
      </c>
      <c r="L26" t="s">
        <v>58</v>
      </c>
      <c r="M26">
        <v>1</v>
      </c>
      <c r="N26">
        <v>1</v>
      </c>
      <c r="O26" t="s">
        <v>33</v>
      </c>
      <c r="P26">
        <v>48</v>
      </c>
      <c r="Q26" t="s">
        <v>34</v>
      </c>
      <c r="R26" t="s">
        <v>53</v>
      </c>
      <c r="S26">
        <v>1</v>
      </c>
      <c r="T26">
        <v>1</v>
      </c>
      <c r="U26">
        <v>1</v>
      </c>
      <c r="V26">
        <v>1</v>
      </c>
      <c r="W26">
        <f t="shared" si="0"/>
        <v>1</v>
      </c>
      <c r="X26">
        <f t="shared" si="1"/>
        <v>1</v>
      </c>
      <c r="Y26">
        <f t="shared" si="2"/>
        <v>1</v>
      </c>
      <c r="Z26">
        <f t="shared" si="3"/>
        <v>1</v>
      </c>
      <c r="AA26">
        <f t="shared" si="4"/>
        <v>1</v>
      </c>
      <c r="AB26">
        <f t="shared" si="5"/>
        <v>1</v>
      </c>
      <c r="AC26">
        <f t="shared" si="6"/>
        <v>1</v>
      </c>
    </row>
    <row r="27" spans="1:29" x14ac:dyDescent="0.4">
      <c r="A27">
        <v>917</v>
      </c>
      <c r="B27">
        <v>3</v>
      </c>
      <c r="C27" t="s">
        <v>80</v>
      </c>
      <c r="D27" t="s">
        <v>25</v>
      </c>
      <c r="E27">
        <v>50</v>
      </c>
      <c r="F27">
        <v>1</v>
      </c>
      <c r="G27">
        <v>0</v>
      </c>
      <c r="H27" t="s">
        <v>81</v>
      </c>
      <c r="I27">
        <v>14.5</v>
      </c>
      <c r="K27" t="s">
        <v>31</v>
      </c>
      <c r="L27" t="s">
        <v>32</v>
      </c>
      <c r="M27">
        <v>0</v>
      </c>
      <c r="N27">
        <v>0</v>
      </c>
      <c r="O27" t="s">
        <v>28</v>
      </c>
      <c r="P27">
        <v>50</v>
      </c>
      <c r="Q27" t="s">
        <v>58</v>
      </c>
      <c r="S27">
        <v>0</v>
      </c>
      <c r="T27">
        <v>0</v>
      </c>
      <c r="U27">
        <v>0</v>
      </c>
      <c r="V27">
        <v>0</v>
      </c>
      <c r="W27">
        <f t="shared" si="0"/>
        <v>0</v>
      </c>
      <c r="X27">
        <f t="shared" si="1"/>
        <v>0</v>
      </c>
      <c r="Y27">
        <f>IF(D27="female",IF(OR(B27=1,B27=2),1,IF(B27=3,IF(OR(K27="C",K27="Q"),IF(OR(Q27="0세이상",Q27="10세이상",Q27="20세이상"),1,0),0),0)),IF(OR(B27=1,B27=2),IF(Q27="0세이상",1,0),0))</f>
        <v>0</v>
      </c>
      <c r="Z27">
        <f t="shared" si="3"/>
        <v>0</v>
      </c>
      <c r="AA27">
        <f t="shared" si="4"/>
        <v>0</v>
      </c>
      <c r="AB27">
        <f t="shared" si="5"/>
        <v>0</v>
      </c>
      <c r="AC27">
        <f t="shared" si="6"/>
        <v>0</v>
      </c>
    </row>
    <row r="28" spans="1:29" x14ac:dyDescent="0.4">
      <c r="A28">
        <v>918</v>
      </c>
      <c r="B28">
        <v>1</v>
      </c>
      <c r="C28" t="s">
        <v>82</v>
      </c>
      <c r="D28" t="s">
        <v>30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83</v>
      </c>
      <c r="K28" t="s">
        <v>46</v>
      </c>
      <c r="L28" t="s">
        <v>27</v>
      </c>
      <c r="M28">
        <v>1</v>
      </c>
      <c r="N28">
        <v>1</v>
      </c>
      <c r="O28" t="s">
        <v>43</v>
      </c>
      <c r="P28">
        <v>22</v>
      </c>
      <c r="Q28" t="s">
        <v>32</v>
      </c>
      <c r="R28" t="s">
        <v>53</v>
      </c>
      <c r="S28">
        <v>1</v>
      </c>
      <c r="T28">
        <v>1</v>
      </c>
      <c r="U28">
        <v>1</v>
      </c>
      <c r="V28">
        <v>1</v>
      </c>
      <c r="W28">
        <f t="shared" si="0"/>
        <v>1</v>
      </c>
      <c r="X28">
        <f t="shared" si="1"/>
        <v>1</v>
      </c>
      <c r="Y28">
        <f t="shared" si="2"/>
        <v>1</v>
      </c>
      <c r="Z28">
        <f t="shared" si="3"/>
        <v>1</v>
      </c>
      <c r="AA28">
        <f t="shared" si="4"/>
        <v>1</v>
      </c>
      <c r="AB28">
        <f t="shared" si="5"/>
        <v>1</v>
      </c>
      <c r="AC28">
        <f t="shared" si="6"/>
        <v>1</v>
      </c>
    </row>
    <row r="29" spans="1:29" x14ac:dyDescent="0.4">
      <c r="A29">
        <v>919</v>
      </c>
      <c r="B29">
        <v>3</v>
      </c>
      <c r="C29" t="s">
        <v>84</v>
      </c>
      <c r="D29" t="s">
        <v>25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46</v>
      </c>
      <c r="L29" t="s">
        <v>40</v>
      </c>
      <c r="M29">
        <v>0</v>
      </c>
      <c r="N29">
        <v>0</v>
      </c>
      <c r="O29" t="s">
        <v>28</v>
      </c>
      <c r="P29">
        <v>22.5</v>
      </c>
      <c r="Q29" t="s">
        <v>32</v>
      </c>
      <c r="S29">
        <v>0</v>
      </c>
      <c r="T29">
        <v>0</v>
      </c>
      <c r="U29">
        <v>0</v>
      </c>
      <c r="V29">
        <v>0</v>
      </c>
      <c r="W29">
        <f t="shared" si="0"/>
        <v>0</v>
      </c>
      <c r="X29">
        <f t="shared" si="1"/>
        <v>0</v>
      </c>
      <c r="Y29">
        <f t="shared" si="2"/>
        <v>0</v>
      </c>
      <c r="Z29">
        <f t="shared" si="3"/>
        <v>0</v>
      </c>
      <c r="AA29">
        <f t="shared" si="4"/>
        <v>0</v>
      </c>
      <c r="AB29">
        <f t="shared" si="5"/>
        <v>0</v>
      </c>
      <c r="AC29">
        <f t="shared" si="6"/>
        <v>0</v>
      </c>
    </row>
    <row r="30" spans="1:29" x14ac:dyDescent="0.4">
      <c r="A30">
        <v>920</v>
      </c>
      <c r="B30">
        <v>1</v>
      </c>
      <c r="C30" t="s">
        <v>85</v>
      </c>
      <c r="D30" t="s">
        <v>25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86</v>
      </c>
      <c r="K30" t="s">
        <v>31</v>
      </c>
      <c r="L30" t="s">
        <v>27</v>
      </c>
      <c r="M30">
        <v>0</v>
      </c>
      <c r="N30">
        <v>1</v>
      </c>
      <c r="O30" t="s">
        <v>28</v>
      </c>
      <c r="P30">
        <v>41</v>
      </c>
      <c r="Q30" t="s">
        <v>34</v>
      </c>
      <c r="R30" t="s">
        <v>87</v>
      </c>
      <c r="S30">
        <v>0</v>
      </c>
      <c r="T30">
        <v>0</v>
      </c>
      <c r="U30">
        <v>0</v>
      </c>
      <c r="V30">
        <v>0</v>
      </c>
      <c r="W30">
        <f t="shared" si="0"/>
        <v>0</v>
      </c>
      <c r="X30">
        <f t="shared" si="1"/>
        <v>0</v>
      </c>
      <c r="Y30">
        <f>IF(D30="female",IF(OR(B30=1,B30=2),1,IF(B30=3,IF(OR(K30="C",K30="Q"),IF(OR(Q30="0세이상",Q30="10세이상",Q30="20세이상"),1,0),0),0)),IF(OR(B30=1,B30=2),IF(Q30="0세이상",1,0),0))</f>
        <v>0</v>
      </c>
      <c r="Z30">
        <f t="shared" si="3"/>
        <v>1</v>
      </c>
      <c r="AA30">
        <f t="shared" si="4"/>
        <v>0</v>
      </c>
      <c r="AB30">
        <f t="shared" si="5"/>
        <v>1</v>
      </c>
      <c r="AC30">
        <f t="shared" si="6"/>
        <v>0</v>
      </c>
    </row>
    <row r="31" spans="1:29" x14ac:dyDescent="0.4">
      <c r="A31">
        <v>921</v>
      </c>
      <c r="B31">
        <v>3</v>
      </c>
      <c r="C31" t="s">
        <v>88</v>
      </c>
      <c r="D31" t="s">
        <v>25</v>
      </c>
      <c r="F31">
        <v>2</v>
      </c>
      <c r="G31">
        <v>0</v>
      </c>
      <c r="H31">
        <v>2662</v>
      </c>
      <c r="I31">
        <v>21.679200000000002</v>
      </c>
      <c r="K31" t="s">
        <v>46</v>
      </c>
      <c r="L31" t="s">
        <v>36</v>
      </c>
      <c r="M31">
        <v>0</v>
      </c>
      <c r="N31">
        <v>0</v>
      </c>
      <c r="O31" t="s">
        <v>28</v>
      </c>
      <c r="P31">
        <v>32</v>
      </c>
      <c r="Q31" t="s">
        <v>27</v>
      </c>
      <c r="S31">
        <v>0</v>
      </c>
      <c r="T31">
        <v>0</v>
      </c>
      <c r="U31">
        <v>0</v>
      </c>
      <c r="V31">
        <v>0</v>
      </c>
      <c r="W31">
        <f t="shared" si="0"/>
        <v>0</v>
      </c>
      <c r="X31">
        <f t="shared" si="1"/>
        <v>0</v>
      </c>
      <c r="Y31">
        <f t="shared" si="2"/>
        <v>0</v>
      </c>
      <c r="Z31">
        <f t="shared" si="3"/>
        <v>0</v>
      </c>
      <c r="AA31">
        <f t="shared" si="4"/>
        <v>0</v>
      </c>
      <c r="AB31">
        <f t="shared" si="5"/>
        <v>0</v>
      </c>
      <c r="AC31">
        <f t="shared" si="6"/>
        <v>0</v>
      </c>
    </row>
    <row r="32" spans="1:29" x14ac:dyDescent="0.4">
      <c r="A32">
        <v>922</v>
      </c>
      <c r="B32">
        <v>2</v>
      </c>
      <c r="C32" t="s">
        <v>89</v>
      </c>
      <c r="D32" t="s">
        <v>25</v>
      </c>
      <c r="E32">
        <v>50</v>
      </c>
      <c r="F32">
        <v>1</v>
      </c>
      <c r="G32">
        <v>0</v>
      </c>
      <c r="H32" t="s">
        <v>90</v>
      </c>
      <c r="I32">
        <v>26</v>
      </c>
      <c r="K32" t="s">
        <v>31</v>
      </c>
      <c r="L32" t="s">
        <v>40</v>
      </c>
      <c r="M32">
        <v>0</v>
      </c>
      <c r="N32">
        <v>0</v>
      </c>
      <c r="O32" t="s">
        <v>28</v>
      </c>
      <c r="P32">
        <v>50</v>
      </c>
      <c r="Q32" t="s">
        <v>58</v>
      </c>
      <c r="S32">
        <v>0</v>
      </c>
      <c r="T32">
        <v>0</v>
      </c>
      <c r="U32">
        <v>0</v>
      </c>
      <c r="V32">
        <v>0</v>
      </c>
      <c r="W32">
        <f t="shared" si="0"/>
        <v>0</v>
      </c>
      <c r="X32">
        <f t="shared" si="1"/>
        <v>0</v>
      </c>
      <c r="Y32">
        <f t="shared" si="2"/>
        <v>0</v>
      </c>
      <c r="Z32">
        <f t="shared" si="3"/>
        <v>0</v>
      </c>
      <c r="AA32">
        <f t="shared" si="4"/>
        <v>0</v>
      </c>
      <c r="AB32">
        <f t="shared" si="5"/>
        <v>0</v>
      </c>
      <c r="AC32">
        <f t="shared" si="6"/>
        <v>0</v>
      </c>
    </row>
    <row r="33" spans="1:29" x14ac:dyDescent="0.4">
      <c r="A33">
        <v>923</v>
      </c>
      <c r="B33">
        <v>2</v>
      </c>
      <c r="C33" t="s">
        <v>91</v>
      </c>
      <c r="D33" t="s">
        <v>25</v>
      </c>
      <c r="E33">
        <v>24</v>
      </c>
      <c r="F33">
        <v>2</v>
      </c>
      <c r="G33">
        <v>0</v>
      </c>
      <c r="H33" t="s">
        <v>92</v>
      </c>
      <c r="I33">
        <v>31.5</v>
      </c>
      <c r="K33" t="s">
        <v>31</v>
      </c>
      <c r="L33" t="s">
        <v>32</v>
      </c>
      <c r="M33">
        <v>0</v>
      </c>
      <c r="N33">
        <v>0</v>
      </c>
      <c r="O33" t="s">
        <v>28</v>
      </c>
      <c r="P33">
        <v>24</v>
      </c>
      <c r="Q33" t="s">
        <v>32</v>
      </c>
      <c r="S33">
        <v>0</v>
      </c>
      <c r="T33">
        <v>0</v>
      </c>
      <c r="U33">
        <v>0</v>
      </c>
      <c r="V33">
        <v>0</v>
      </c>
      <c r="W33">
        <f t="shared" si="0"/>
        <v>0</v>
      </c>
      <c r="X33">
        <f t="shared" si="1"/>
        <v>0</v>
      </c>
      <c r="Y33">
        <f t="shared" si="2"/>
        <v>0</v>
      </c>
      <c r="Z33">
        <f t="shared" si="3"/>
        <v>0</v>
      </c>
      <c r="AA33">
        <f t="shared" si="4"/>
        <v>0</v>
      </c>
      <c r="AB33">
        <f t="shared" si="5"/>
        <v>0</v>
      </c>
      <c r="AC33">
        <f t="shared" si="6"/>
        <v>0</v>
      </c>
    </row>
    <row r="34" spans="1:29" x14ac:dyDescent="0.4">
      <c r="A34">
        <v>924</v>
      </c>
      <c r="B34">
        <v>3</v>
      </c>
      <c r="C34" t="s">
        <v>93</v>
      </c>
      <c r="D34" t="s">
        <v>30</v>
      </c>
      <c r="E34">
        <v>33</v>
      </c>
      <c r="F34">
        <v>1</v>
      </c>
      <c r="G34">
        <v>2</v>
      </c>
      <c r="H34" t="s">
        <v>94</v>
      </c>
      <c r="I34">
        <v>20.574999999999999</v>
      </c>
      <c r="K34" t="s">
        <v>31</v>
      </c>
      <c r="L34" t="s">
        <v>32</v>
      </c>
      <c r="M34">
        <v>0</v>
      </c>
      <c r="N34">
        <v>1</v>
      </c>
      <c r="O34" t="s">
        <v>33</v>
      </c>
      <c r="P34">
        <v>33</v>
      </c>
      <c r="Q34" t="s">
        <v>27</v>
      </c>
      <c r="S34">
        <v>0</v>
      </c>
      <c r="T34">
        <v>1</v>
      </c>
      <c r="U34">
        <v>0</v>
      </c>
      <c r="V34">
        <v>0</v>
      </c>
      <c r="W34">
        <f t="shared" si="0"/>
        <v>0</v>
      </c>
      <c r="X34">
        <f t="shared" si="1"/>
        <v>0</v>
      </c>
      <c r="Y34">
        <f t="shared" si="2"/>
        <v>0</v>
      </c>
      <c r="Z34">
        <f t="shared" si="3"/>
        <v>1</v>
      </c>
      <c r="AA34">
        <f t="shared" si="4"/>
        <v>1</v>
      </c>
      <c r="AB34">
        <f t="shared" si="5"/>
        <v>1</v>
      </c>
      <c r="AC34">
        <f t="shared" si="6"/>
        <v>0</v>
      </c>
    </row>
    <row r="35" spans="1:29" x14ac:dyDescent="0.4">
      <c r="A35">
        <v>925</v>
      </c>
      <c r="B35">
        <v>3</v>
      </c>
      <c r="C35" t="s">
        <v>95</v>
      </c>
      <c r="D35" t="s">
        <v>30</v>
      </c>
      <c r="F35">
        <v>1</v>
      </c>
      <c r="G35">
        <v>2</v>
      </c>
      <c r="H35" t="s">
        <v>96</v>
      </c>
      <c r="I35">
        <v>23.45</v>
      </c>
      <c r="K35" t="s">
        <v>31</v>
      </c>
      <c r="L35" t="s">
        <v>40</v>
      </c>
      <c r="M35">
        <v>0</v>
      </c>
      <c r="N35">
        <v>0</v>
      </c>
      <c r="O35" t="s">
        <v>33</v>
      </c>
      <c r="P35">
        <v>36</v>
      </c>
      <c r="Q35" t="s">
        <v>27</v>
      </c>
      <c r="S35">
        <v>0</v>
      </c>
      <c r="T35">
        <v>1</v>
      </c>
      <c r="U35">
        <v>0</v>
      </c>
      <c r="V35">
        <v>0</v>
      </c>
      <c r="W35">
        <f t="shared" si="0"/>
        <v>0</v>
      </c>
      <c r="X35">
        <f t="shared" si="1"/>
        <v>0</v>
      </c>
      <c r="Y35">
        <f t="shared" si="2"/>
        <v>0</v>
      </c>
      <c r="Z35">
        <f t="shared" si="3"/>
        <v>1</v>
      </c>
      <c r="AA35">
        <f t="shared" si="4"/>
        <v>1</v>
      </c>
      <c r="AB35">
        <f t="shared" si="5"/>
        <v>1</v>
      </c>
      <c r="AC35">
        <f t="shared" si="6"/>
        <v>0</v>
      </c>
    </row>
    <row r="36" spans="1:29" x14ac:dyDescent="0.4">
      <c r="A36">
        <v>926</v>
      </c>
      <c r="B36">
        <v>1</v>
      </c>
      <c r="C36" t="s">
        <v>97</v>
      </c>
      <c r="D36" t="s">
        <v>25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98</v>
      </c>
      <c r="K36" t="s">
        <v>46</v>
      </c>
      <c r="L36" t="s">
        <v>27</v>
      </c>
      <c r="M36">
        <v>0</v>
      </c>
      <c r="N36">
        <v>1</v>
      </c>
      <c r="O36" t="s">
        <v>28</v>
      </c>
      <c r="P36">
        <v>30</v>
      </c>
      <c r="Q36" t="s">
        <v>27</v>
      </c>
      <c r="R36" t="s">
        <v>46</v>
      </c>
      <c r="S36">
        <v>0</v>
      </c>
      <c r="T36">
        <v>0</v>
      </c>
      <c r="U36">
        <v>0</v>
      </c>
      <c r="V36">
        <v>0</v>
      </c>
      <c r="W36">
        <f t="shared" si="0"/>
        <v>0</v>
      </c>
      <c r="X36">
        <f t="shared" si="1"/>
        <v>0</v>
      </c>
      <c r="Y36">
        <f t="shared" si="2"/>
        <v>0</v>
      </c>
      <c r="Z36">
        <f t="shared" si="3"/>
        <v>1</v>
      </c>
      <c r="AA36">
        <f t="shared" si="4"/>
        <v>0</v>
      </c>
      <c r="AB36">
        <f t="shared" si="5"/>
        <v>1</v>
      </c>
      <c r="AC36">
        <f t="shared" si="6"/>
        <v>0</v>
      </c>
    </row>
    <row r="37" spans="1:29" x14ac:dyDescent="0.4">
      <c r="A37">
        <v>927</v>
      </c>
      <c r="B37">
        <v>3</v>
      </c>
      <c r="C37" t="s">
        <v>99</v>
      </c>
      <c r="D37" t="s">
        <v>25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46</v>
      </c>
      <c r="L37" t="s">
        <v>40</v>
      </c>
      <c r="M37">
        <v>0</v>
      </c>
      <c r="N37">
        <v>0</v>
      </c>
      <c r="O37" t="s">
        <v>28</v>
      </c>
      <c r="P37">
        <v>18.5</v>
      </c>
      <c r="Q37" t="s">
        <v>36</v>
      </c>
      <c r="S37">
        <v>0</v>
      </c>
      <c r="T37">
        <v>0</v>
      </c>
      <c r="U37">
        <v>0</v>
      </c>
      <c r="V37">
        <v>0</v>
      </c>
      <c r="W37">
        <f t="shared" si="0"/>
        <v>0</v>
      </c>
      <c r="X37">
        <f t="shared" si="1"/>
        <v>0</v>
      </c>
      <c r="Y37">
        <f t="shared" si="2"/>
        <v>0</v>
      </c>
      <c r="Z37">
        <f t="shared" si="3"/>
        <v>0</v>
      </c>
      <c r="AA37">
        <f t="shared" si="4"/>
        <v>0</v>
      </c>
      <c r="AB37">
        <f t="shared" si="5"/>
        <v>0</v>
      </c>
      <c r="AC37">
        <f t="shared" si="6"/>
        <v>0</v>
      </c>
    </row>
    <row r="38" spans="1:29" x14ac:dyDescent="0.4">
      <c r="A38">
        <v>928</v>
      </c>
      <c r="B38">
        <v>3</v>
      </c>
      <c r="C38" t="s">
        <v>100</v>
      </c>
      <c r="D38" t="s">
        <v>30</v>
      </c>
      <c r="F38">
        <v>0</v>
      </c>
      <c r="G38">
        <v>0</v>
      </c>
      <c r="H38">
        <v>342712</v>
      </c>
      <c r="I38">
        <v>8.0500000000000007</v>
      </c>
      <c r="K38" t="s">
        <v>31</v>
      </c>
      <c r="L38" t="s">
        <v>34</v>
      </c>
      <c r="M38">
        <v>0</v>
      </c>
      <c r="N38">
        <v>0</v>
      </c>
      <c r="O38" t="s">
        <v>43</v>
      </c>
      <c r="P38">
        <v>22</v>
      </c>
      <c r="Q38" t="s">
        <v>32</v>
      </c>
      <c r="S38">
        <v>0</v>
      </c>
      <c r="T38">
        <v>1</v>
      </c>
      <c r="U38">
        <v>0</v>
      </c>
      <c r="V38">
        <v>0</v>
      </c>
      <c r="W38">
        <f t="shared" si="0"/>
        <v>0</v>
      </c>
      <c r="X38">
        <f t="shared" si="1"/>
        <v>0</v>
      </c>
      <c r="Y38">
        <f t="shared" si="2"/>
        <v>0</v>
      </c>
      <c r="Z38">
        <f t="shared" si="3"/>
        <v>1</v>
      </c>
      <c r="AA38">
        <f t="shared" si="4"/>
        <v>1</v>
      </c>
      <c r="AB38">
        <f t="shared" si="5"/>
        <v>1</v>
      </c>
      <c r="AC38">
        <f t="shared" si="6"/>
        <v>0</v>
      </c>
    </row>
    <row r="39" spans="1:29" x14ac:dyDescent="0.4">
      <c r="A39">
        <v>929</v>
      </c>
      <c r="B39">
        <v>3</v>
      </c>
      <c r="C39" t="s">
        <v>101</v>
      </c>
      <c r="D39" t="s">
        <v>30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31</v>
      </c>
      <c r="L39" t="s">
        <v>27</v>
      </c>
      <c r="M39">
        <v>0</v>
      </c>
      <c r="N39">
        <v>1</v>
      </c>
      <c r="O39" t="s">
        <v>43</v>
      </c>
      <c r="P39">
        <v>21</v>
      </c>
      <c r="Q39" t="s">
        <v>32</v>
      </c>
      <c r="S39">
        <v>0</v>
      </c>
      <c r="T39">
        <v>1</v>
      </c>
      <c r="U39">
        <v>0</v>
      </c>
      <c r="V39">
        <v>0</v>
      </c>
      <c r="W39">
        <f t="shared" si="0"/>
        <v>0</v>
      </c>
      <c r="X39">
        <f t="shared" si="1"/>
        <v>0</v>
      </c>
      <c r="Y39">
        <f>IF(D39="female",IF(OR(B39=1,B39=2),1,IF(B39=3,IF(OR(K39="C",K39="Q"),IF(OR(Q39="0세이상",Q39="10세이상",Q39="20세이상"),1,0),0),0)),IF(OR(B39=1,B39=2),IF(Q39="0세이상",1,0),0))</f>
        <v>0</v>
      </c>
      <c r="Z39">
        <f t="shared" si="3"/>
        <v>1</v>
      </c>
      <c r="AA39">
        <f t="shared" si="4"/>
        <v>1</v>
      </c>
      <c r="AB39">
        <f t="shared" si="5"/>
        <v>1</v>
      </c>
      <c r="AC39">
        <f t="shared" si="6"/>
        <v>0</v>
      </c>
    </row>
    <row r="40" spans="1:29" x14ac:dyDescent="0.4">
      <c r="A40">
        <v>930</v>
      </c>
      <c r="B40">
        <v>3</v>
      </c>
      <c r="C40" t="s">
        <v>102</v>
      </c>
      <c r="D40" t="s">
        <v>25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31</v>
      </c>
      <c r="L40" t="s">
        <v>34</v>
      </c>
      <c r="M40">
        <v>0</v>
      </c>
      <c r="N40">
        <v>0</v>
      </c>
      <c r="O40" t="s">
        <v>28</v>
      </c>
      <c r="P40">
        <v>25</v>
      </c>
      <c r="Q40" t="s">
        <v>32</v>
      </c>
      <c r="S40">
        <v>0</v>
      </c>
      <c r="T40">
        <v>0</v>
      </c>
      <c r="U40">
        <v>0</v>
      </c>
      <c r="V40">
        <v>0</v>
      </c>
      <c r="W40">
        <f t="shared" si="0"/>
        <v>0</v>
      </c>
      <c r="X40">
        <f t="shared" si="1"/>
        <v>0</v>
      </c>
      <c r="Y40">
        <f t="shared" si="2"/>
        <v>0</v>
      </c>
      <c r="Z40">
        <f t="shared" si="3"/>
        <v>0</v>
      </c>
      <c r="AA40">
        <f t="shared" si="4"/>
        <v>0</v>
      </c>
      <c r="AB40">
        <f t="shared" si="5"/>
        <v>0</v>
      </c>
      <c r="AC40">
        <f t="shared" si="6"/>
        <v>0</v>
      </c>
    </row>
    <row r="41" spans="1:29" x14ac:dyDescent="0.4">
      <c r="A41">
        <v>931</v>
      </c>
      <c r="B41">
        <v>3</v>
      </c>
      <c r="C41" t="s">
        <v>103</v>
      </c>
      <c r="D41" t="s">
        <v>25</v>
      </c>
      <c r="F41">
        <v>0</v>
      </c>
      <c r="G41">
        <v>0</v>
      </c>
      <c r="H41">
        <v>1601</v>
      </c>
      <c r="I41">
        <v>56.495800000000003</v>
      </c>
      <c r="K41" t="s">
        <v>31</v>
      </c>
      <c r="L41" t="s">
        <v>32</v>
      </c>
      <c r="M41">
        <v>0</v>
      </c>
      <c r="N41">
        <v>0</v>
      </c>
      <c r="O41" t="s">
        <v>28</v>
      </c>
      <c r="P41">
        <v>32</v>
      </c>
      <c r="Q41" t="s">
        <v>27</v>
      </c>
      <c r="S41">
        <v>0</v>
      </c>
      <c r="T41">
        <v>0</v>
      </c>
      <c r="U41">
        <v>0</v>
      </c>
      <c r="V41">
        <v>0</v>
      </c>
      <c r="W41">
        <f t="shared" si="0"/>
        <v>0</v>
      </c>
      <c r="X41">
        <f t="shared" si="1"/>
        <v>0</v>
      </c>
      <c r="Y41">
        <f t="shared" si="2"/>
        <v>0</v>
      </c>
      <c r="Z41">
        <f t="shared" si="3"/>
        <v>0</v>
      </c>
      <c r="AA41">
        <f t="shared" si="4"/>
        <v>0</v>
      </c>
      <c r="AB41">
        <f t="shared" si="5"/>
        <v>0</v>
      </c>
      <c r="AC41">
        <f t="shared" si="6"/>
        <v>0</v>
      </c>
    </row>
    <row r="42" spans="1:29" x14ac:dyDescent="0.4">
      <c r="A42">
        <v>932</v>
      </c>
      <c r="B42">
        <v>3</v>
      </c>
      <c r="C42" t="s">
        <v>104</v>
      </c>
      <c r="D42" t="s">
        <v>25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46</v>
      </c>
      <c r="L42" t="s">
        <v>34</v>
      </c>
      <c r="M42">
        <v>0</v>
      </c>
      <c r="N42">
        <v>0</v>
      </c>
      <c r="O42" t="s">
        <v>28</v>
      </c>
      <c r="P42">
        <v>39</v>
      </c>
      <c r="Q42" t="s">
        <v>27</v>
      </c>
      <c r="S42">
        <v>0</v>
      </c>
      <c r="T42">
        <v>0</v>
      </c>
      <c r="U42">
        <v>0</v>
      </c>
      <c r="V42">
        <v>0</v>
      </c>
      <c r="W42">
        <f t="shared" si="0"/>
        <v>0</v>
      </c>
      <c r="X42">
        <f t="shared" si="1"/>
        <v>0</v>
      </c>
      <c r="Y42">
        <f t="shared" si="2"/>
        <v>0</v>
      </c>
      <c r="Z42">
        <f t="shared" si="3"/>
        <v>0</v>
      </c>
      <c r="AA42">
        <f t="shared" si="4"/>
        <v>0</v>
      </c>
      <c r="AB42">
        <f t="shared" si="5"/>
        <v>0</v>
      </c>
      <c r="AC42">
        <f t="shared" si="6"/>
        <v>0</v>
      </c>
    </row>
    <row r="43" spans="1:29" x14ac:dyDescent="0.4">
      <c r="A43">
        <v>933</v>
      </c>
      <c r="B43">
        <v>1</v>
      </c>
      <c r="C43" t="s">
        <v>105</v>
      </c>
      <c r="D43" t="s">
        <v>25</v>
      </c>
      <c r="F43">
        <v>0</v>
      </c>
      <c r="G43">
        <v>0</v>
      </c>
      <c r="H43">
        <v>113778</v>
      </c>
      <c r="I43">
        <v>26.55</v>
      </c>
      <c r="J43" t="s">
        <v>106</v>
      </c>
      <c r="K43" t="s">
        <v>31</v>
      </c>
      <c r="L43" t="s">
        <v>40</v>
      </c>
      <c r="M43">
        <v>0</v>
      </c>
      <c r="N43">
        <v>0</v>
      </c>
      <c r="O43" t="s">
        <v>28</v>
      </c>
      <c r="P43">
        <v>32</v>
      </c>
      <c r="Q43" t="s">
        <v>27</v>
      </c>
      <c r="R43" t="s">
        <v>107</v>
      </c>
      <c r="S43">
        <v>0</v>
      </c>
      <c r="T43">
        <v>0</v>
      </c>
      <c r="U43">
        <v>0</v>
      </c>
      <c r="V43">
        <v>1</v>
      </c>
      <c r="W43">
        <f t="shared" si="0"/>
        <v>0</v>
      </c>
      <c r="X43">
        <f t="shared" si="1"/>
        <v>0</v>
      </c>
      <c r="Y43">
        <f t="shared" si="2"/>
        <v>0</v>
      </c>
      <c r="Z43">
        <f t="shared" si="3"/>
        <v>1</v>
      </c>
      <c r="AA43">
        <f t="shared" si="4"/>
        <v>0</v>
      </c>
      <c r="AB43">
        <f t="shared" si="5"/>
        <v>1</v>
      </c>
      <c r="AC43">
        <f t="shared" si="6"/>
        <v>0</v>
      </c>
    </row>
    <row r="44" spans="1:29" x14ac:dyDescent="0.4">
      <c r="A44">
        <v>934</v>
      </c>
      <c r="B44">
        <v>3</v>
      </c>
      <c r="C44" t="s">
        <v>108</v>
      </c>
      <c r="D44" t="s">
        <v>25</v>
      </c>
      <c r="E44">
        <v>41</v>
      </c>
      <c r="F44">
        <v>0</v>
      </c>
      <c r="G44">
        <v>0</v>
      </c>
      <c r="H44" t="s">
        <v>109</v>
      </c>
      <c r="I44">
        <v>7.85</v>
      </c>
      <c r="K44" t="s">
        <v>31</v>
      </c>
      <c r="L44" t="s">
        <v>37</v>
      </c>
      <c r="M44">
        <v>0</v>
      </c>
      <c r="N44">
        <v>0</v>
      </c>
      <c r="O44" t="s">
        <v>28</v>
      </c>
      <c r="P44">
        <v>41</v>
      </c>
      <c r="Q44" t="s">
        <v>34</v>
      </c>
      <c r="S44">
        <v>0</v>
      </c>
      <c r="T44">
        <v>0</v>
      </c>
      <c r="U44">
        <v>0</v>
      </c>
      <c r="V44">
        <v>0</v>
      </c>
      <c r="W44">
        <f t="shared" si="0"/>
        <v>0</v>
      </c>
      <c r="X44">
        <f t="shared" si="1"/>
        <v>0</v>
      </c>
      <c r="Y44">
        <f t="shared" si="2"/>
        <v>0</v>
      </c>
      <c r="Z44">
        <f t="shared" si="3"/>
        <v>0</v>
      </c>
      <c r="AA44">
        <f t="shared" si="4"/>
        <v>0</v>
      </c>
      <c r="AB44">
        <f t="shared" si="5"/>
        <v>0</v>
      </c>
      <c r="AC44">
        <f t="shared" si="6"/>
        <v>0</v>
      </c>
    </row>
    <row r="45" spans="1:29" x14ac:dyDescent="0.4">
      <c r="A45">
        <v>935</v>
      </c>
      <c r="B45">
        <v>2</v>
      </c>
      <c r="C45" t="s">
        <v>110</v>
      </c>
      <c r="D45" t="s">
        <v>30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31</v>
      </c>
      <c r="L45" t="s">
        <v>27</v>
      </c>
      <c r="M45">
        <v>1</v>
      </c>
      <c r="N45">
        <v>1</v>
      </c>
      <c r="O45" t="s">
        <v>33</v>
      </c>
      <c r="P45">
        <v>30</v>
      </c>
      <c r="Q45" t="s">
        <v>27</v>
      </c>
      <c r="S45">
        <v>1</v>
      </c>
      <c r="T45">
        <v>1</v>
      </c>
      <c r="U45">
        <v>1</v>
      </c>
      <c r="V45">
        <v>1</v>
      </c>
      <c r="W45">
        <f t="shared" si="0"/>
        <v>1</v>
      </c>
      <c r="X45">
        <f t="shared" si="1"/>
        <v>1</v>
      </c>
      <c r="Y45">
        <f t="shared" si="2"/>
        <v>1</v>
      </c>
      <c r="Z45">
        <f t="shared" si="3"/>
        <v>1</v>
      </c>
      <c r="AA45">
        <f t="shared" si="4"/>
        <v>1</v>
      </c>
      <c r="AB45">
        <f t="shared" si="5"/>
        <v>1</v>
      </c>
      <c r="AC45">
        <f t="shared" si="6"/>
        <v>1</v>
      </c>
    </row>
    <row r="46" spans="1:29" x14ac:dyDescent="0.4">
      <c r="A46">
        <v>936</v>
      </c>
      <c r="B46">
        <v>1</v>
      </c>
      <c r="C46" t="s">
        <v>111</v>
      </c>
      <c r="D46" t="s">
        <v>30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112</v>
      </c>
      <c r="K46" t="s">
        <v>31</v>
      </c>
      <c r="L46" t="s">
        <v>32</v>
      </c>
      <c r="M46">
        <v>1</v>
      </c>
      <c r="N46">
        <v>1</v>
      </c>
      <c r="O46" t="s">
        <v>33</v>
      </c>
      <c r="P46">
        <v>45</v>
      </c>
      <c r="Q46" t="s">
        <v>34</v>
      </c>
      <c r="R46" t="s">
        <v>107</v>
      </c>
      <c r="S46">
        <v>1</v>
      </c>
      <c r="T46">
        <v>1</v>
      </c>
      <c r="U46">
        <v>1</v>
      </c>
      <c r="V46">
        <v>1</v>
      </c>
      <c r="W46">
        <f t="shared" si="0"/>
        <v>1</v>
      </c>
      <c r="X46">
        <f t="shared" si="1"/>
        <v>1</v>
      </c>
      <c r="Y46">
        <f>IF(D46="female",IF(OR(B46=1,B46=2),1,IF(B46=3,IF(OR(K46="C",K46="Q"),IF(OR(Q46="0세이상",Q46="10세이상",Q46="20세이상"),1,0),0),0)),IF(OR(B46=1,B46=2),IF(Q46="0세이상",1,0),0))</f>
        <v>1</v>
      </c>
      <c r="Z46">
        <f t="shared" si="3"/>
        <v>1</v>
      </c>
      <c r="AA46">
        <f t="shared" si="4"/>
        <v>1</v>
      </c>
      <c r="AB46">
        <f t="shared" si="5"/>
        <v>1</v>
      </c>
      <c r="AC46">
        <f t="shared" si="6"/>
        <v>1</v>
      </c>
    </row>
    <row r="47" spans="1:29" x14ac:dyDescent="0.4">
      <c r="A47">
        <v>937</v>
      </c>
      <c r="B47">
        <v>3</v>
      </c>
      <c r="C47" t="s">
        <v>113</v>
      </c>
      <c r="D47" t="s">
        <v>25</v>
      </c>
      <c r="E47">
        <v>25</v>
      </c>
      <c r="F47">
        <v>0</v>
      </c>
      <c r="G47">
        <v>0</v>
      </c>
      <c r="H47" t="s">
        <v>114</v>
      </c>
      <c r="I47">
        <v>7.9249999999999998</v>
      </c>
      <c r="K47" t="s">
        <v>31</v>
      </c>
      <c r="L47" t="s">
        <v>32</v>
      </c>
      <c r="M47">
        <v>0</v>
      </c>
      <c r="N47">
        <v>0</v>
      </c>
      <c r="O47" t="s">
        <v>28</v>
      </c>
      <c r="P47">
        <v>25</v>
      </c>
      <c r="Q47" t="s">
        <v>32</v>
      </c>
      <c r="S47">
        <v>0</v>
      </c>
      <c r="T47">
        <v>0</v>
      </c>
      <c r="U47">
        <v>0</v>
      </c>
      <c r="V47">
        <v>0</v>
      </c>
      <c r="W47">
        <f t="shared" si="0"/>
        <v>0</v>
      </c>
      <c r="X47">
        <f t="shared" si="1"/>
        <v>0</v>
      </c>
      <c r="Y47">
        <f t="shared" si="2"/>
        <v>0</v>
      </c>
      <c r="Z47">
        <f t="shared" si="3"/>
        <v>0</v>
      </c>
      <c r="AA47">
        <f t="shared" si="4"/>
        <v>0</v>
      </c>
      <c r="AB47">
        <f t="shared" si="5"/>
        <v>0</v>
      </c>
      <c r="AC47">
        <f t="shared" si="6"/>
        <v>0</v>
      </c>
    </row>
    <row r="48" spans="1:29" x14ac:dyDescent="0.4">
      <c r="A48">
        <v>938</v>
      </c>
      <c r="B48">
        <v>1</v>
      </c>
      <c r="C48" t="s">
        <v>115</v>
      </c>
      <c r="D48" t="s">
        <v>25</v>
      </c>
      <c r="E48">
        <v>45</v>
      </c>
      <c r="F48">
        <v>0</v>
      </c>
      <c r="G48">
        <v>0</v>
      </c>
      <c r="H48" t="s">
        <v>116</v>
      </c>
      <c r="I48">
        <v>29.7</v>
      </c>
      <c r="J48" t="s">
        <v>117</v>
      </c>
      <c r="K48" t="s">
        <v>46</v>
      </c>
      <c r="L48" t="s">
        <v>32</v>
      </c>
      <c r="M48">
        <v>0</v>
      </c>
      <c r="N48">
        <v>1</v>
      </c>
      <c r="O48" t="s">
        <v>28</v>
      </c>
      <c r="P48">
        <v>45</v>
      </c>
      <c r="Q48" t="s">
        <v>34</v>
      </c>
      <c r="R48" t="s">
        <v>87</v>
      </c>
      <c r="S48">
        <v>0</v>
      </c>
      <c r="T48">
        <v>0</v>
      </c>
      <c r="U48">
        <v>0</v>
      </c>
      <c r="V48">
        <v>0</v>
      </c>
      <c r="W48">
        <f t="shared" si="0"/>
        <v>0</v>
      </c>
      <c r="X48">
        <f t="shared" si="1"/>
        <v>0</v>
      </c>
      <c r="Y48">
        <f t="shared" si="2"/>
        <v>0</v>
      </c>
      <c r="Z48">
        <f t="shared" si="3"/>
        <v>1</v>
      </c>
      <c r="AA48">
        <f t="shared" si="4"/>
        <v>0</v>
      </c>
      <c r="AB48">
        <f t="shared" si="5"/>
        <v>1</v>
      </c>
      <c r="AC48">
        <f t="shared" si="6"/>
        <v>0</v>
      </c>
    </row>
    <row r="49" spans="1:29" x14ac:dyDescent="0.4">
      <c r="A49">
        <v>939</v>
      </c>
      <c r="B49">
        <v>3</v>
      </c>
      <c r="C49" t="s">
        <v>118</v>
      </c>
      <c r="D49" t="s">
        <v>25</v>
      </c>
      <c r="F49">
        <v>0</v>
      </c>
      <c r="G49">
        <v>0</v>
      </c>
      <c r="H49">
        <v>370374</v>
      </c>
      <c r="I49">
        <v>7.75</v>
      </c>
      <c r="K49" t="s">
        <v>26</v>
      </c>
      <c r="L49" t="s">
        <v>32</v>
      </c>
      <c r="M49">
        <v>0</v>
      </c>
      <c r="N49">
        <v>0</v>
      </c>
      <c r="O49" t="s">
        <v>28</v>
      </c>
      <c r="P49">
        <v>32</v>
      </c>
      <c r="Q49" t="s">
        <v>27</v>
      </c>
      <c r="S49">
        <v>0</v>
      </c>
      <c r="T49">
        <v>0</v>
      </c>
      <c r="U49">
        <v>0</v>
      </c>
      <c r="V49">
        <v>0</v>
      </c>
      <c r="W49">
        <f t="shared" si="0"/>
        <v>0</v>
      </c>
      <c r="X49">
        <f t="shared" si="1"/>
        <v>0</v>
      </c>
      <c r="Y49">
        <f t="shared" si="2"/>
        <v>0</v>
      </c>
      <c r="Z49">
        <f t="shared" si="3"/>
        <v>0</v>
      </c>
      <c r="AA49">
        <f t="shared" si="4"/>
        <v>0</v>
      </c>
      <c r="AB49">
        <f t="shared" si="5"/>
        <v>0</v>
      </c>
      <c r="AC49">
        <f t="shared" si="6"/>
        <v>0</v>
      </c>
    </row>
    <row r="50" spans="1:29" x14ac:dyDescent="0.4">
      <c r="A50">
        <v>940</v>
      </c>
      <c r="B50">
        <v>1</v>
      </c>
      <c r="C50" t="s">
        <v>119</v>
      </c>
      <c r="D50" t="s">
        <v>30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120</v>
      </c>
      <c r="K50" t="s">
        <v>46</v>
      </c>
      <c r="L50" t="s">
        <v>40</v>
      </c>
      <c r="M50">
        <v>1</v>
      </c>
      <c r="N50">
        <v>1</v>
      </c>
      <c r="O50" t="s">
        <v>33</v>
      </c>
      <c r="P50">
        <v>60</v>
      </c>
      <c r="Q50" t="s">
        <v>37</v>
      </c>
      <c r="R50" t="s">
        <v>107</v>
      </c>
      <c r="S50">
        <v>1</v>
      </c>
      <c r="T50">
        <v>1</v>
      </c>
      <c r="U50">
        <v>1</v>
      </c>
      <c r="V50">
        <v>1</v>
      </c>
      <c r="W50">
        <f t="shared" si="0"/>
        <v>1</v>
      </c>
      <c r="X50">
        <f t="shared" si="1"/>
        <v>1</v>
      </c>
      <c r="Y50">
        <f t="shared" si="2"/>
        <v>1</v>
      </c>
      <c r="Z50">
        <f t="shared" si="3"/>
        <v>1</v>
      </c>
      <c r="AA50">
        <f t="shared" si="4"/>
        <v>1</v>
      </c>
      <c r="AB50">
        <f t="shared" si="5"/>
        <v>1</v>
      </c>
      <c r="AC50">
        <f t="shared" si="6"/>
        <v>1</v>
      </c>
    </row>
    <row r="51" spans="1:29" x14ac:dyDescent="0.4">
      <c r="A51">
        <v>941</v>
      </c>
      <c r="B51">
        <v>3</v>
      </c>
      <c r="C51" t="s">
        <v>121</v>
      </c>
      <c r="D51" t="s">
        <v>30</v>
      </c>
      <c r="E51">
        <v>36</v>
      </c>
      <c r="F51">
        <v>0</v>
      </c>
      <c r="G51">
        <v>2</v>
      </c>
      <c r="H51" t="s">
        <v>122</v>
      </c>
      <c r="I51">
        <v>15.9</v>
      </c>
      <c r="K51" t="s">
        <v>31</v>
      </c>
      <c r="L51" t="s">
        <v>36</v>
      </c>
      <c r="M51">
        <v>0</v>
      </c>
      <c r="N51">
        <v>1</v>
      </c>
      <c r="O51" t="s">
        <v>33</v>
      </c>
      <c r="P51">
        <v>36</v>
      </c>
      <c r="Q51" t="s">
        <v>27</v>
      </c>
      <c r="S51">
        <v>0</v>
      </c>
      <c r="T51">
        <v>1</v>
      </c>
      <c r="U51">
        <v>0</v>
      </c>
      <c r="V51">
        <v>0</v>
      </c>
      <c r="W51">
        <f t="shared" si="0"/>
        <v>0</v>
      </c>
      <c r="X51">
        <f t="shared" si="1"/>
        <v>0</v>
      </c>
      <c r="Y51">
        <f t="shared" si="2"/>
        <v>0</v>
      </c>
      <c r="Z51">
        <f t="shared" si="3"/>
        <v>1</v>
      </c>
      <c r="AA51">
        <f t="shared" si="4"/>
        <v>1</v>
      </c>
      <c r="AB51">
        <f t="shared" si="5"/>
        <v>1</v>
      </c>
      <c r="AC51">
        <f t="shared" si="6"/>
        <v>0</v>
      </c>
    </row>
    <row r="52" spans="1:29" x14ac:dyDescent="0.4">
      <c r="A52">
        <v>942</v>
      </c>
      <c r="B52">
        <v>1</v>
      </c>
      <c r="C52" t="s">
        <v>123</v>
      </c>
      <c r="D52" t="s">
        <v>25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124</v>
      </c>
      <c r="K52" t="s">
        <v>31</v>
      </c>
      <c r="L52" t="s">
        <v>27</v>
      </c>
      <c r="M52">
        <v>0</v>
      </c>
      <c r="N52">
        <v>1</v>
      </c>
      <c r="O52" t="s">
        <v>28</v>
      </c>
      <c r="P52">
        <v>24</v>
      </c>
      <c r="Q52" t="s">
        <v>32</v>
      </c>
      <c r="R52" t="s">
        <v>46</v>
      </c>
      <c r="S52">
        <v>0</v>
      </c>
      <c r="T52">
        <v>0</v>
      </c>
      <c r="U52">
        <v>0</v>
      </c>
      <c r="V52">
        <v>0</v>
      </c>
      <c r="W52">
        <f t="shared" si="0"/>
        <v>0</v>
      </c>
      <c r="X52">
        <f t="shared" si="1"/>
        <v>0</v>
      </c>
      <c r="Y52">
        <f t="shared" si="2"/>
        <v>0</v>
      </c>
      <c r="Z52">
        <f t="shared" si="3"/>
        <v>1</v>
      </c>
      <c r="AA52">
        <f t="shared" si="4"/>
        <v>0</v>
      </c>
      <c r="AB52">
        <f t="shared" si="5"/>
        <v>1</v>
      </c>
      <c r="AC52">
        <f t="shared" si="6"/>
        <v>0</v>
      </c>
    </row>
    <row r="53" spans="1:29" x14ac:dyDescent="0.4">
      <c r="A53">
        <v>943</v>
      </c>
      <c r="B53">
        <v>2</v>
      </c>
      <c r="C53" t="s">
        <v>125</v>
      </c>
      <c r="D53" t="s">
        <v>25</v>
      </c>
      <c r="E53">
        <v>27</v>
      </c>
      <c r="F53">
        <v>0</v>
      </c>
      <c r="G53">
        <v>0</v>
      </c>
      <c r="H53" t="s">
        <v>126</v>
      </c>
      <c r="I53">
        <v>15.033300000000001</v>
      </c>
      <c r="K53" t="s">
        <v>46</v>
      </c>
      <c r="L53" t="s">
        <v>32</v>
      </c>
      <c r="M53">
        <v>0</v>
      </c>
      <c r="N53">
        <v>0</v>
      </c>
      <c r="O53" t="s">
        <v>28</v>
      </c>
      <c r="P53">
        <v>27</v>
      </c>
      <c r="Q53" t="s">
        <v>32</v>
      </c>
      <c r="S53">
        <v>0</v>
      </c>
      <c r="T53">
        <v>0</v>
      </c>
      <c r="U53">
        <v>0</v>
      </c>
      <c r="V53">
        <v>0</v>
      </c>
      <c r="W53">
        <f t="shared" si="0"/>
        <v>0</v>
      </c>
      <c r="X53">
        <f t="shared" si="1"/>
        <v>0</v>
      </c>
      <c r="Y53">
        <f t="shared" si="2"/>
        <v>0</v>
      </c>
      <c r="Z53">
        <f t="shared" si="3"/>
        <v>0</v>
      </c>
      <c r="AA53">
        <f t="shared" si="4"/>
        <v>0</v>
      </c>
      <c r="AB53">
        <f t="shared" si="5"/>
        <v>0</v>
      </c>
      <c r="AC53">
        <f t="shared" si="6"/>
        <v>0</v>
      </c>
    </row>
    <row r="54" spans="1:29" x14ac:dyDescent="0.4">
      <c r="A54">
        <v>944</v>
      </c>
      <c r="B54">
        <v>2</v>
      </c>
      <c r="C54" t="s">
        <v>127</v>
      </c>
      <c r="D54" t="s">
        <v>30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31</v>
      </c>
      <c r="L54" t="s">
        <v>40</v>
      </c>
      <c r="M54">
        <v>1</v>
      </c>
      <c r="N54">
        <v>1</v>
      </c>
      <c r="O54" t="s">
        <v>43</v>
      </c>
      <c r="P54">
        <v>20</v>
      </c>
      <c r="Q54" t="s">
        <v>32</v>
      </c>
      <c r="S54">
        <v>1</v>
      </c>
      <c r="T54">
        <v>1</v>
      </c>
      <c r="U54">
        <v>1</v>
      </c>
      <c r="V54">
        <v>1</v>
      </c>
      <c r="W54">
        <f t="shared" si="0"/>
        <v>1</v>
      </c>
      <c r="X54">
        <f t="shared" si="1"/>
        <v>1</v>
      </c>
      <c r="Y54">
        <f t="shared" si="2"/>
        <v>1</v>
      </c>
      <c r="Z54">
        <f t="shared" si="3"/>
        <v>0</v>
      </c>
      <c r="AA54">
        <f t="shared" si="4"/>
        <v>0</v>
      </c>
      <c r="AB54">
        <f t="shared" si="5"/>
        <v>0</v>
      </c>
      <c r="AC54">
        <f t="shared" si="6"/>
        <v>1</v>
      </c>
    </row>
    <row r="55" spans="1:29" x14ac:dyDescent="0.4">
      <c r="A55">
        <v>945</v>
      </c>
      <c r="B55">
        <v>1</v>
      </c>
      <c r="C55" t="s">
        <v>128</v>
      </c>
      <c r="D55" t="s">
        <v>30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129</v>
      </c>
      <c r="K55" t="s">
        <v>31</v>
      </c>
      <c r="L55" t="s">
        <v>27</v>
      </c>
      <c r="M55">
        <v>1</v>
      </c>
      <c r="N55">
        <v>1</v>
      </c>
      <c r="O55" t="s">
        <v>43</v>
      </c>
      <c r="P55">
        <v>28</v>
      </c>
      <c r="Q55" t="s">
        <v>32</v>
      </c>
      <c r="R55" t="s">
        <v>46</v>
      </c>
      <c r="S55">
        <v>1</v>
      </c>
      <c r="T55">
        <v>1</v>
      </c>
      <c r="U55">
        <v>1</v>
      </c>
      <c r="V55">
        <v>1</v>
      </c>
      <c r="W55">
        <f t="shared" si="0"/>
        <v>1</v>
      </c>
      <c r="X55">
        <f t="shared" si="1"/>
        <v>1</v>
      </c>
      <c r="Y55">
        <f>IF(D55="female",IF(OR(B55=1,B55=2),1,IF(B55=3,IF(OR(K55="C",K55="Q"),IF(OR(Q55="0세이상",Q55="10세이상",Q55="20세이상"),1,0),0),0)),IF(OR(B55=1,B55=2),IF(Q55="0세이상",1,0),0))</f>
        <v>1</v>
      </c>
      <c r="Z55">
        <f t="shared" si="3"/>
        <v>0</v>
      </c>
      <c r="AA55">
        <f t="shared" si="4"/>
        <v>0</v>
      </c>
      <c r="AB55">
        <f t="shared" si="5"/>
        <v>0</v>
      </c>
      <c r="AC55">
        <f t="shared" si="6"/>
        <v>1</v>
      </c>
    </row>
    <row r="56" spans="1:29" x14ac:dyDescent="0.4">
      <c r="A56">
        <v>946</v>
      </c>
      <c r="B56">
        <v>2</v>
      </c>
      <c r="C56" t="s">
        <v>130</v>
      </c>
      <c r="D56" t="s">
        <v>25</v>
      </c>
      <c r="F56">
        <v>0</v>
      </c>
      <c r="G56">
        <v>0</v>
      </c>
      <c r="H56" t="s">
        <v>131</v>
      </c>
      <c r="I56">
        <v>15.5792</v>
      </c>
      <c r="K56" t="s">
        <v>46</v>
      </c>
      <c r="L56" t="s">
        <v>36</v>
      </c>
      <c r="M56">
        <v>0</v>
      </c>
      <c r="N56">
        <v>0</v>
      </c>
      <c r="O56" t="s">
        <v>28</v>
      </c>
      <c r="P56">
        <v>32</v>
      </c>
      <c r="Q56" t="s">
        <v>27</v>
      </c>
      <c r="S56">
        <v>0</v>
      </c>
      <c r="T56">
        <v>0</v>
      </c>
      <c r="U56">
        <v>0</v>
      </c>
      <c r="V56">
        <v>0</v>
      </c>
      <c r="W56">
        <f t="shared" si="0"/>
        <v>0</v>
      </c>
      <c r="X56">
        <f t="shared" si="1"/>
        <v>0</v>
      </c>
      <c r="Y56">
        <f t="shared" ref="Y56:Y119" si="7">IF(D56="female",IF(OR(B56=1,B56=2),1,IF(B56=3,IF(OR(K56="C",K56="Q"),IF(OR(Q56="0세이상",Q56="10세이상",Q56="20세이상"),1,0),0),0)),IF(OR(B56=1,B56=2),IF(Q56="0세이상",1,0),0))</f>
        <v>0</v>
      </c>
      <c r="Z56">
        <f t="shared" si="3"/>
        <v>0</v>
      </c>
      <c r="AA56">
        <f t="shared" si="4"/>
        <v>0</v>
      </c>
      <c r="AB56">
        <f t="shared" si="5"/>
        <v>0</v>
      </c>
      <c r="AC56">
        <f t="shared" si="6"/>
        <v>0</v>
      </c>
    </row>
    <row r="57" spans="1:29" x14ac:dyDescent="0.4">
      <c r="A57">
        <v>947</v>
      </c>
      <c r="B57">
        <v>3</v>
      </c>
      <c r="C57" t="s">
        <v>132</v>
      </c>
      <c r="D57" t="s">
        <v>25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26</v>
      </c>
      <c r="L57" t="s">
        <v>27</v>
      </c>
      <c r="M57">
        <v>0</v>
      </c>
      <c r="N57">
        <v>0</v>
      </c>
      <c r="O57" t="s">
        <v>72</v>
      </c>
      <c r="P57">
        <v>10</v>
      </c>
      <c r="Q57" t="s">
        <v>36</v>
      </c>
      <c r="S57">
        <v>0</v>
      </c>
      <c r="T57">
        <v>0</v>
      </c>
      <c r="U57">
        <v>0</v>
      </c>
      <c r="V57">
        <v>0</v>
      </c>
      <c r="W57">
        <f t="shared" si="0"/>
        <v>0</v>
      </c>
      <c r="X57">
        <f t="shared" si="1"/>
        <v>0</v>
      </c>
      <c r="Y57">
        <f t="shared" si="7"/>
        <v>0</v>
      </c>
      <c r="Z57">
        <f t="shared" si="3"/>
        <v>0</v>
      </c>
      <c r="AA57">
        <f t="shared" si="4"/>
        <v>0</v>
      </c>
      <c r="AB57">
        <f t="shared" si="5"/>
        <v>0</v>
      </c>
      <c r="AC57">
        <f t="shared" si="6"/>
        <v>0</v>
      </c>
    </row>
    <row r="58" spans="1:29" x14ac:dyDescent="0.4">
      <c r="A58">
        <v>948</v>
      </c>
      <c r="B58">
        <v>3</v>
      </c>
      <c r="C58" t="s">
        <v>133</v>
      </c>
      <c r="D58" t="s">
        <v>25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31</v>
      </c>
      <c r="L58" t="s">
        <v>36</v>
      </c>
      <c r="M58">
        <v>0</v>
      </c>
      <c r="N58">
        <v>0</v>
      </c>
      <c r="O58" t="s">
        <v>28</v>
      </c>
      <c r="P58">
        <v>35</v>
      </c>
      <c r="Q58" t="s">
        <v>27</v>
      </c>
      <c r="S58">
        <v>0</v>
      </c>
      <c r="T58">
        <v>0</v>
      </c>
      <c r="U58">
        <v>0</v>
      </c>
      <c r="V58">
        <v>0</v>
      </c>
      <c r="W58">
        <f t="shared" si="0"/>
        <v>0</v>
      </c>
      <c r="X58">
        <f t="shared" si="1"/>
        <v>0</v>
      </c>
      <c r="Y58">
        <f t="shared" si="7"/>
        <v>0</v>
      </c>
      <c r="Z58">
        <f t="shared" si="3"/>
        <v>0</v>
      </c>
      <c r="AA58">
        <f t="shared" si="4"/>
        <v>0</v>
      </c>
      <c r="AB58">
        <f t="shared" si="5"/>
        <v>0</v>
      </c>
      <c r="AC58">
        <f t="shared" si="6"/>
        <v>0</v>
      </c>
    </row>
    <row r="59" spans="1:29" x14ac:dyDescent="0.4">
      <c r="A59">
        <v>949</v>
      </c>
      <c r="B59">
        <v>3</v>
      </c>
      <c r="C59" t="s">
        <v>134</v>
      </c>
      <c r="D59" t="s">
        <v>25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135</v>
      </c>
      <c r="K59" t="s">
        <v>31</v>
      </c>
      <c r="L59" t="s">
        <v>32</v>
      </c>
      <c r="M59">
        <v>0</v>
      </c>
      <c r="N59">
        <v>0</v>
      </c>
      <c r="O59" t="s">
        <v>28</v>
      </c>
      <c r="P59">
        <v>25</v>
      </c>
      <c r="Q59" t="s">
        <v>32</v>
      </c>
      <c r="R59" t="s">
        <v>136</v>
      </c>
      <c r="S59">
        <v>0</v>
      </c>
      <c r="T59">
        <v>0</v>
      </c>
      <c r="U59">
        <v>0</v>
      </c>
      <c r="V59">
        <v>0</v>
      </c>
      <c r="W59">
        <f t="shared" si="0"/>
        <v>0</v>
      </c>
      <c r="X59">
        <f t="shared" si="1"/>
        <v>0</v>
      </c>
      <c r="Y59">
        <f t="shared" si="7"/>
        <v>0</v>
      </c>
      <c r="Z59">
        <f t="shared" si="3"/>
        <v>0</v>
      </c>
      <c r="AA59">
        <f t="shared" si="4"/>
        <v>0</v>
      </c>
      <c r="AB59">
        <f t="shared" si="5"/>
        <v>0</v>
      </c>
      <c r="AC59">
        <f t="shared" si="6"/>
        <v>0</v>
      </c>
    </row>
    <row r="60" spans="1:29" x14ac:dyDescent="0.4">
      <c r="A60">
        <v>950</v>
      </c>
      <c r="B60">
        <v>3</v>
      </c>
      <c r="C60" t="s">
        <v>137</v>
      </c>
      <c r="D60" t="s">
        <v>25</v>
      </c>
      <c r="F60">
        <v>1</v>
      </c>
      <c r="G60">
        <v>0</v>
      </c>
      <c r="H60">
        <v>386525</v>
      </c>
      <c r="I60">
        <v>16.100000000000001</v>
      </c>
      <c r="K60" t="s">
        <v>31</v>
      </c>
      <c r="L60" t="s">
        <v>36</v>
      </c>
      <c r="M60">
        <v>0</v>
      </c>
      <c r="N60">
        <v>0</v>
      </c>
      <c r="O60" t="s">
        <v>28</v>
      </c>
      <c r="P60">
        <v>32</v>
      </c>
      <c r="Q60" t="s">
        <v>27</v>
      </c>
      <c r="S60">
        <v>0</v>
      </c>
      <c r="T60">
        <v>0</v>
      </c>
      <c r="U60">
        <v>0</v>
      </c>
      <c r="V60">
        <v>0</v>
      </c>
      <c r="W60">
        <f t="shared" si="0"/>
        <v>0</v>
      </c>
      <c r="X60">
        <f t="shared" si="1"/>
        <v>0</v>
      </c>
      <c r="Y60">
        <f t="shared" si="7"/>
        <v>0</v>
      </c>
      <c r="Z60">
        <f t="shared" si="3"/>
        <v>0</v>
      </c>
      <c r="AA60">
        <f t="shared" si="4"/>
        <v>0</v>
      </c>
      <c r="AB60">
        <f t="shared" si="5"/>
        <v>0</v>
      </c>
      <c r="AC60">
        <f t="shared" si="6"/>
        <v>0</v>
      </c>
    </row>
    <row r="61" spans="1:29" x14ac:dyDescent="0.4">
      <c r="A61">
        <v>951</v>
      </c>
      <c r="B61">
        <v>1</v>
      </c>
      <c r="C61" t="s">
        <v>138</v>
      </c>
      <c r="D61" t="s">
        <v>30</v>
      </c>
      <c r="E61">
        <v>36</v>
      </c>
      <c r="F61">
        <v>0</v>
      </c>
      <c r="G61">
        <v>0</v>
      </c>
      <c r="H61" t="s">
        <v>78</v>
      </c>
      <c r="I61">
        <v>262.375</v>
      </c>
      <c r="J61" t="s">
        <v>139</v>
      </c>
      <c r="K61" t="s">
        <v>46</v>
      </c>
      <c r="L61" t="s">
        <v>40</v>
      </c>
      <c r="M61">
        <v>1</v>
      </c>
      <c r="N61">
        <v>1</v>
      </c>
      <c r="O61" t="s">
        <v>43</v>
      </c>
      <c r="P61">
        <v>36</v>
      </c>
      <c r="Q61" t="s">
        <v>27</v>
      </c>
      <c r="R61" t="s">
        <v>53</v>
      </c>
      <c r="S61">
        <v>1</v>
      </c>
      <c r="T61">
        <v>1</v>
      </c>
      <c r="U61">
        <v>1</v>
      </c>
      <c r="V61">
        <v>1</v>
      </c>
      <c r="W61">
        <f t="shared" si="0"/>
        <v>1</v>
      </c>
      <c r="X61">
        <f t="shared" si="1"/>
        <v>1</v>
      </c>
      <c r="Y61">
        <f t="shared" si="7"/>
        <v>1</v>
      </c>
      <c r="Z61">
        <f t="shared" si="3"/>
        <v>1</v>
      </c>
      <c r="AA61">
        <f t="shared" si="4"/>
        <v>1</v>
      </c>
      <c r="AB61">
        <f t="shared" si="5"/>
        <v>1</v>
      </c>
      <c r="AC61">
        <f t="shared" si="6"/>
        <v>1</v>
      </c>
    </row>
    <row r="62" spans="1:29" x14ac:dyDescent="0.4">
      <c r="A62">
        <v>952</v>
      </c>
      <c r="B62">
        <v>3</v>
      </c>
      <c r="C62" t="s">
        <v>140</v>
      </c>
      <c r="D62" t="s">
        <v>25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31</v>
      </c>
      <c r="L62" t="s">
        <v>36</v>
      </c>
      <c r="M62">
        <v>0</v>
      </c>
      <c r="N62">
        <v>0</v>
      </c>
      <c r="O62" t="s">
        <v>28</v>
      </c>
      <c r="P62">
        <v>17</v>
      </c>
      <c r="Q62" t="s">
        <v>36</v>
      </c>
      <c r="S62">
        <v>0</v>
      </c>
      <c r="T62">
        <v>0</v>
      </c>
      <c r="U62">
        <v>0</v>
      </c>
      <c r="V62">
        <v>0</v>
      </c>
      <c r="W62">
        <f t="shared" si="0"/>
        <v>0</v>
      </c>
      <c r="X62">
        <f t="shared" si="1"/>
        <v>0</v>
      </c>
      <c r="Y62">
        <f t="shared" si="7"/>
        <v>0</v>
      </c>
      <c r="Z62">
        <f t="shared" si="3"/>
        <v>0</v>
      </c>
      <c r="AA62">
        <f t="shared" si="4"/>
        <v>0</v>
      </c>
      <c r="AB62">
        <f t="shared" si="5"/>
        <v>0</v>
      </c>
      <c r="AC62">
        <f t="shared" si="6"/>
        <v>0</v>
      </c>
    </row>
    <row r="63" spans="1:29" x14ac:dyDescent="0.4">
      <c r="A63">
        <v>953</v>
      </c>
      <c r="B63">
        <v>2</v>
      </c>
      <c r="C63" t="s">
        <v>141</v>
      </c>
      <c r="D63" t="s">
        <v>25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31</v>
      </c>
      <c r="L63" t="s">
        <v>34</v>
      </c>
      <c r="M63">
        <v>0</v>
      </c>
      <c r="N63">
        <v>0</v>
      </c>
      <c r="O63" t="s">
        <v>28</v>
      </c>
      <c r="P63">
        <v>32</v>
      </c>
      <c r="Q63" t="s">
        <v>27</v>
      </c>
      <c r="S63">
        <v>0</v>
      </c>
      <c r="T63">
        <v>0</v>
      </c>
      <c r="U63">
        <v>0</v>
      </c>
      <c r="V63">
        <v>0</v>
      </c>
      <c r="W63">
        <f t="shared" si="0"/>
        <v>0</v>
      </c>
      <c r="X63">
        <f t="shared" si="1"/>
        <v>0</v>
      </c>
      <c r="Y63">
        <f t="shared" si="7"/>
        <v>0</v>
      </c>
      <c r="Z63">
        <f t="shared" si="3"/>
        <v>0</v>
      </c>
      <c r="AA63">
        <f t="shared" si="4"/>
        <v>0</v>
      </c>
      <c r="AB63">
        <f t="shared" si="5"/>
        <v>0</v>
      </c>
      <c r="AC63">
        <f t="shared" si="6"/>
        <v>0</v>
      </c>
    </row>
    <row r="64" spans="1:29" x14ac:dyDescent="0.4">
      <c r="A64">
        <v>954</v>
      </c>
      <c r="B64">
        <v>3</v>
      </c>
      <c r="C64" t="s">
        <v>142</v>
      </c>
      <c r="D64" t="s">
        <v>25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31</v>
      </c>
      <c r="L64" t="s">
        <v>27</v>
      </c>
      <c r="M64">
        <v>0</v>
      </c>
      <c r="N64">
        <v>0</v>
      </c>
      <c r="O64" t="s">
        <v>28</v>
      </c>
      <c r="P64">
        <v>18</v>
      </c>
      <c r="Q64" t="s">
        <v>36</v>
      </c>
      <c r="S64">
        <v>0</v>
      </c>
      <c r="T64">
        <v>0</v>
      </c>
      <c r="U64">
        <v>0</v>
      </c>
      <c r="V64">
        <v>0</v>
      </c>
      <c r="W64">
        <f t="shared" si="0"/>
        <v>0</v>
      </c>
      <c r="X64">
        <f t="shared" si="1"/>
        <v>0</v>
      </c>
      <c r="Y64">
        <f t="shared" si="7"/>
        <v>0</v>
      </c>
      <c r="Z64">
        <f t="shared" si="3"/>
        <v>0</v>
      </c>
      <c r="AA64">
        <f t="shared" si="4"/>
        <v>0</v>
      </c>
      <c r="AB64">
        <f t="shared" si="5"/>
        <v>0</v>
      </c>
      <c r="AC64">
        <f t="shared" si="6"/>
        <v>0</v>
      </c>
    </row>
    <row r="65" spans="1:29" x14ac:dyDescent="0.4">
      <c r="A65">
        <v>955</v>
      </c>
      <c r="B65">
        <v>3</v>
      </c>
      <c r="C65" t="s">
        <v>143</v>
      </c>
      <c r="D65" t="s">
        <v>30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26</v>
      </c>
      <c r="L65" t="s">
        <v>37</v>
      </c>
      <c r="M65">
        <v>0</v>
      </c>
      <c r="N65">
        <v>1</v>
      </c>
      <c r="O65" t="s">
        <v>43</v>
      </c>
      <c r="P65">
        <v>22</v>
      </c>
      <c r="Q65" t="s">
        <v>32</v>
      </c>
      <c r="S65">
        <v>1</v>
      </c>
      <c r="T65">
        <v>1</v>
      </c>
      <c r="U65">
        <v>1</v>
      </c>
      <c r="V65">
        <v>1</v>
      </c>
      <c r="W65">
        <f t="shared" si="0"/>
        <v>1</v>
      </c>
      <c r="X65">
        <f t="shared" si="1"/>
        <v>1</v>
      </c>
      <c r="Y65">
        <f t="shared" si="7"/>
        <v>1</v>
      </c>
      <c r="Z65">
        <f t="shared" si="3"/>
        <v>1</v>
      </c>
      <c r="AA65">
        <f t="shared" si="4"/>
        <v>1</v>
      </c>
      <c r="AB65">
        <f t="shared" si="5"/>
        <v>1</v>
      </c>
      <c r="AC65">
        <f t="shared" si="6"/>
        <v>1</v>
      </c>
    </row>
    <row r="66" spans="1:29" x14ac:dyDescent="0.4">
      <c r="A66">
        <v>956</v>
      </c>
      <c r="B66">
        <v>1</v>
      </c>
      <c r="C66" t="s">
        <v>144</v>
      </c>
      <c r="D66" t="s">
        <v>25</v>
      </c>
      <c r="E66">
        <v>13</v>
      </c>
      <c r="F66">
        <v>2</v>
      </c>
      <c r="G66">
        <v>2</v>
      </c>
      <c r="H66" t="s">
        <v>78</v>
      </c>
      <c r="I66">
        <v>262.375</v>
      </c>
      <c r="J66" t="s">
        <v>79</v>
      </c>
      <c r="K66" t="s">
        <v>46</v>
      </c>
      <c r="L66" t="s">
        <v>32</v>
      </c>
      <c r="M66">
        <v>0</v>
      </c>
      <c r="N66">
        <v>1</v>
      </c>
      <c r="O66" t="s">
        <v>72</v>
      </c>
      <c r="P66">
        <v>13</v>
      </c>
      <c r="Q66" t="s">
        <v>36</v>
      </c>
      <c r="R66" t="s">
        <v>53</v>
      </c>
      <c r="S66">
        <v>0</v>
      </c>
      <c r="T66">
        <v>0</v>
      </c>
      <c r="U66">
        <v>0</v>
      </c>
      <c r="V66">
        <v>0</v>
      </c>
      <c r="W66">
        <f t="shared" si="0"/>
        <v>0</v>
      </c>
      <c r="X66">
        <f t="shared" si="1"/>
        <v>0</v>
      </c>
      <c r="Y66">
        <f t="shared" si="7"/>
        <v>0</v>
      </c>
      <c r="Z66">
        <f t="shared" si="3"/>
        <v>1</v>
      </c>
      <c r="AA66">
        <f t="shared" si="4"/>
        <v>0</v>
      </c>
      <c r="AB66">
        <f t="shared" si="5"/>
        <v>1</v>
      </c>
      <c r="AC66">
        <f t="shared" si="6"/>
        <v>0</v>
      </c>
    </row>
    <row r="67" spans="1:29" x14ac:dyDescent="0.4">
      <c r="A67">
        <v>957</v>
      </c>
      <c r="B67">
        <v>2</v>
      </c>
      <c r="C67" t="s">
        <v>145</v>
      </c>
      <c r="D67" t="s">
        <v>30</v>
      </c>
      <c r="F67">
        <v>0</v>
      </c>
      <c r="G67">
        <v>0</v>
      </c>
      <c r="H67" t="s">
        <v>146</v>
      </c>
      <c r="I67">
        <v>21</v>
      </c>
      <c r="K67" t="s">
        <v>31</v>
      </c>
      <c r="L67" t="s">
        <v>32</v>
      </c>
      <c r="M67">
        <v>1</v>
      </c>
      <c r="N67">
        <v>1</v>
      </c>
      <c r="O67" t="s">
        <v>33</v>
      </c>
      <c r="P67">
        <v>36</v>
      </c>
      <c r="Q67" t="s">
        <v>27</v>
      </c>
      <c r="S67">
        <v>1</v>
      </c>
      <c r="T67">
        <v>1</v>
      </c>
      <c r="U67">
        <v>1</v>
      </c>
      <c r="V67">
        <v>1</v>
      </c>
      <c r="W67">
        <f t="shared" ref="W67:W130" si="8">IF(D67="female",IF(OR(B67=1,B67=2),1,IF(B67=3,IF(OR(K67="C",K67="Q"),IF(OR(Q67="0세이상",Q67="10세이상",Q67="20세이상"),1,0),IF(OR(R67="E",R67=""),IF(OR(F67=0,F67=1),IF(G67=1,1,0),0),0)),0)),IF(B67=1,IF(Q67="0세이상",1,0),0))</f>
        <v>1</v>
      </c>
      <c r="X67">
        <f t="shared" ref="X67:X130" si="9">IF(D67="female",IF(OR(B67=1,B67=2),1,IF(B67=3,IF(OR(K67="C",K67="Q"),IF(OR(Q67="0세이상",Q67="10세이상",Q67="20세이상"),1,0),0),0)),IF(B67=1,IF(Q67="0세이상",1,0),0))</f>
        <v>1</v>
      </c>
      <c r="Y67">
        <f t="shared" si="7"/>
        <v>1</v>
      </c>
      <c r="Z67">
        <f t="shared" ref="Z67:Z130" si="10">IF(D67="male",IF(B67=2,0,IF(B67=3,IF(OR(K67="Q",K67="S"),0,IF(NOT(Q67="0세이상"),0,1)),IF(B67=1,IF(OR(Q67="50세이상",Q67="60세이상",Q67="70세이상"),0,1),1))),IF(K67="S",IF(F67&gt;=2,0,1),1))</f>
        <v>1</v>
      </c>
      <c r="AA67">
        <f t="shared" ref="AA67:AA130" si="11">IF(D67="male",IF(B67=3,IF(OR(K67="Q",K67="S"),0,IF(NOT(Q67="0세이상"),0,1)),IF(NOT(Q67="0세이상"),0,1)),IF(K67="S",IF(F67&gt;=2,0,1),1))</f>
        <v>1</v>
      </c>
      <c r="AB67">
        <f t="shared" ref="AB67:AB130" si="12">IF(D67="male",IF(OR(B67=2, B67=3),0,IF(OR(Q67="50세이상",Q67="60세이상",Q67="70세이상"),0,1)),IF(K67="S",IF(F67&gt;=2,0,1),1))</f>
        <v>1</v>
      </c>
      <c r="AC67">
        <f t="shared" ref="AC67:AC130" si="13">IF(D67="female",IF(OR(B67=1,B67=2),1,IF(B67=3,IF(OR(K67="C",K67="Q"),IF(OR(Q67="0세이상",Q67="10세이상",Q67="20세이상"),1,0),IF(OR(R67="E",R67=""),IF(OR(F67=0,F67=1),IF(G67=1,1,0),0),0)),0)),IF(OR(B67=1,B67=2),IF(Q67="0세이상",1,0),0))</f>
        <v>1</v>
      </c>
    </row>
    <row r="68" spans="1:29" x14ac:dyDescent="0.4">
      <c r="A68">
        <v>958</v>
      </c>
      <c r="B68">
        <v>3</v>
      </c>
      <c r="C68" t="s">
        <v>147</v>
      </c>
      <c r="D68" t="s">
        <v>30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26</v>
      </c>
      <c r="L68" t="s">
        <v>32</v>
      </c>
      <c r="M68">
        <v>0</v>
      </c>
      <c r="N68">
        <v>1</v>
      </c>
      <c r="O68" t="s">
        <v>43</v>
      </c>
      <c r="P68">
        <v>18</v>
      </c>
      <c r="Q68" t="s">
        <v>36</v>
      </c>
      <c r="S68">
        <v>1</v>
      </c>
      <c r="T68">
        <v>1</v>
      </c>
      <c r="U68">
        <v>1</v>
      </c>
      <c r="V68">
        <v>1</v>
      </c>
      <c r="W68">
        <f t="shared" si="8"/>
        <v>1</v>
      </c>
      <c r="X68">
        <f t="shared" si="9"/>
        <v>1</v>
      </c>
      <c r="Y68">
        <f t="shared" si="7"/>
        <v>1</v>
      </c>
      <c r="Z68">
        <f t="shared" si="10"/>
        <v>1</v>
      </c>
      <c r="AA68">
        <f t="shared" si="11"/>
        <v>1</v>
      </c>
      <c r="AB68">
        <f t="shared" si="12"/>
        <v>1</v>
      </c>
      <c r="AC68">
        <f t="shared" si="13"/>
        <v>1</v>
      </c>
    </row>
    <row r="69" spans="1:29" x14ac:dyDescent="0.4">
      <c r="A69">
        <v>959</v>
      </c>
      <c r="B69">
        <v>1</v>
      </c>
      <c r="C69" t="s">
        <v>148</v>
      </c>
      <c r="D69" t="s">
        <v>25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31</v>
      </c>
      <c r="L69" t="s">
        <v>32</v>
      </c>
      <c r="M69">
        <v>0</v>
      </c>
      <c r="N69">
        <v>1</v>
      </c>
      <c r="O69" t="s">
        <v>28</v>
      </c>
      <c r="P69">
        <v>47</v>
      </c>
      <c r="Q69" t="s">
        <v>34</v>
      </c>
      <c r="S69">
        <v>0</v>
      </c>
      <c r="T69">
        <v>0</v>
      </c>
      <c r="U69">
        <v>0</v>
      </c>
      <c r="V69">
        <v>0</v>
      </c>
      <c r="W69">
        <f t="shared" si="8"/>
        <v>0</v>
      </c>
      <c r="X69">
        <f t="shared" si="9"/>
        <v>0</v>
      </c>
      <c r="Y69">
        <f t="shared" si="7"/>
        <v>0</v>
      </c>
      <c r="Z69">
        <f t="shared" si="10"/>
        <v>1</v>
      </c>
      <c r="AA69">
        <f t="shared" si="11"/>
        <v>0</v>
      </c>
      <c r="AB69">
        <f t="shared" si="12"/>
        <v>1</v>
      </c>
      <c r="AC69">
        <f t="shared" si="13"/>
        <v>0</v>
      </c>
    </row>
    <row r="70" spans="1:29" x14ac:dyDescent="0.4">
      <c r="A70">
        <v>960</v>
      </c>
      <c r="B70">
        <v>1</v>
      </c>
      <c r="C70" t="s">
        <v>149</v>
      </c>
      <c r="D70" t="s">
        <v>25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150</v>
      </c>
      <c r="K70" t="s">
        <v>46</v>
      </c>
      <c r="L70" t="s">
        <v>27</v>
      </c>
      <c r="M70">
        <v>0</v>
      </c>
      <c r="N70">
        <v>1</v>
      </c>
      <c r="O70" t="s">
        <v>28</v>
      </c>
      <c r="P70">
        <v>31</v>
      </c>
      <c r="Q70" t="s">
        <v>27</v>
      </c>
      <c r="R70" t="s">
        <v>46</v>
      </c>
      <c r="S70">
        <v>0</v>
      </c>
      <c r="T70">
        <v>0</v>
      </c>
      <c r="U70">
        <v>0</v>
      </c>
      <c r="V70">
        <v>0</v>
      </c>
      <c r="W70">
        <f t="shared" si="8"/>
        <v>0</v>
      </c>
      <c r="X70">
        <f t="shared" si="9"/>
        <v>0</v>
      </c>
      <c r="Y70">
        <f t="shared" si="7"/>
        <v>0</v>
      </c>
      <c r="Z70">
        <f t="shared" si="10"/>
        <v>1</v>
      </c>
      <c r="AA70">
        <f t="shared" si="11"/>
        <v>0</v>
      </c>
      <c r="AB70">
        <f t="shared" si="12"/>
        <v>1</v>
      </c>
      <c r="AC70">
        <f t="shared" si="13"/>
        <v>0</v>
      </c>
    </row>
    <row r="71" spans="1:29" x14ac:dyDescent="0.4">
      <c r="A71">
        <v>961</v>
      </c>
      <c r="B71">
        <v>1</v>
      </c>
      <c r="C71" t="s">
        <v>151</v>
      </c>
      <c r="D71" t="s">
        <v>30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129</v>
      </c>
      <c r="K71" t="s">
        <v>31</v>
      </c>
      <c r="L71" t="s">
        <v>27</v>
      </c>
      <c r="M71">
        <v>1</v>
      </c>
      <c r="N71">
        <v>1</v>
      </c>
      <c r="O71" t="s">
        <v>33</v>
      </c>
      <c r="P71">
        <v>60</v>
      </c>
      <c r="Q71" t="s">
        <v>37</v>
      </c>
      <c r="R71" t="s">
        <v>46</v>
      </c>
      <c r="S71">
        <v>1</v>
      </c>
      <c r="T71">
        <v>1</v>
      </c>
      <c r="U71">
        <v>1</v>
      </c>
      <c r="V71">
        <v>1</v>
      </c>
      <c r="W71">
        <f t="shared" si="8"/>
        <v>1</v>
      </c>
      <c r="X71">
        <f t="shared" si="9"/>
        <v>1</v>
      </c>
      <c r="Y71">
        <f t="shared" si="7"/>
        <v>1</v>
      </c>
      <c r="Z71">
        <f t="shared" si="10"/>
        <v>1</v>
      </c>
      <c r="AA71">
        <f t="shared" si="11"/>
        <v>1</v>
      </c>
      <c r="AB71">
        <f t="shared" si="12"/>
        <v>1</v>
      </c>
      <c r="AC71">
        <f t="shared" si="13"/>
        <v>1</v>
      </c>
    </row>
    <row r="72" spans="1:29" x14ac:dyDescent="0.4">
      <c r="A72">
        <v>962</v>
      </c>
      <c r="B72">
        <v>3</v>
      </c>
      <c r="C72" t="s">
        <v>152</v>
      </c>
      <c r="D72" t="s">
        <v>30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26</v>
      </c>
      <c r="L72" t="s">
        <v>40</v>
      </c>
      <c r="M72">
        <v>1</v>
      </c>
      <c r="N72">
        <v>1</v>
      </c>
      <c r="O72" t="s">
        <v>43</v>
      </c>
      <c r="P72">
        <v>24</v>
      </c>
      <c r="Q72" t="s">
        <v>32</v>
      </c>
      <c r="S72">
        <v>1</v>
      </c>
      <c r="T72">
        <v>1</v>
      </c>
      <c r="U72">
        <v>1</v>
      </c>
      <c r="V72">
        <v>1</v>
      </c>
      <c r="W72">
        <f t="shared" si="8"/>
        <v>1</v>
      </c>
      <c r="X72">
        <f t="shared" si="9"/>
        <v>1</v>
      </c>
      <c r="Y72">
        <f t="shared" si="7"/>
        <v>1</v>
      </c>
      <c r="Z72">
        <f t="shared" si="10"/>
        <v>1</v>
      </c>
      <c r="AA72">
        <f t="shared" si="11"/>
        <v>1</v>
      </c>
      <c r="AB72">
        <f t="shared" si="12"/>
        <v>1</v>
      </c>
      <c r="AC72">
        <f t="shared" si="13"/>
        <v>1</v>
      </c>
    </row>
    <row r="73" spans="1:29" x14ac:dyDescent="0.4">
      <c r="A73">
        <v>963</v>
      </c>
      <c r="B73">
        <v>3</v>
      </c>
      <c r="C73" t="s">
        <v>153</v>
      </c>
      <c r="D73" t="s">
        <v>25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31</v>
      </c>
      <c r="L73" t="s">
        <v>58</v>
      </c>
      <c r="M73">
        <v>0</v>
      </c>
      <c r="N73">
        <v>0</v>
      </c>
      <c r="O73" t="s">
        <v>28</v>
      </c>
      <c r="P73">
        <v>21</v>
      </c>
      <c r="Q73" t="s">
        <v>32</v>
      </c>
      <c r="S73">
        <v>0</v>
      </c>
      <c r="T73">
        <v>0</v>
      </c>
      <c r="U73">
        <v>0</v>
      </c>
      <c r="V73">
        <v>0</v>
      </c>
      <c r="W73">
        <f t="shared" si="8"/>
        <v>0</v>
      </c>
      <c r="X73">
        <f t="shared" si="9"/>
        <v>0</v>
      </c>
      <c r="Y73">
        <f t="shared" si="7"/>
        <v>0</v>
      </c>
      <c r="Z73">
        <f t="shared" si="10"/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4">
      <c r="A74">
        <v>964</v>
      </c>
      <c r="B74">
        <v>3</v>
      </c>
      <c r="C74" t="s">
        <v>154</v>
      </c>
      <c r="D74" t="s">
        <v>30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31</v>
      </c>
      <c r="L74" t="s">
        <v>27</v>
      </c>
      <c r="M74">
        <v>0</v>
      </c>
      <c r="N74">
        <v>1</v>
      </c>
      <c r="O74" t="s">
        <v>43</v>
      </c>
      <c r="P74">
        <v>29</v>
      </c>
      <c r="Q74" t="s">
        <v>32</v>
      </c>
      <c r="S74">
        <v>0</v>
      </c>
      <c r="T74">
        <v>1</v>
      </c>
      <c r="U74">
        <v>0</v>
      </c>
      <c r="V74">
        <v>0</v>
      </c>
      <c r="W74">
        <f t="shared" si="8"/>
        <v>0</v>
      </c>
      <c r="X74">
        <f t="shared" si="9"/>
        <v>0</v>
      </c>
      <c r="Y74">
        <f t="shared" si="7"/>
        <v>0</v>
      </c>
      <c r="Z74">
        <f t="shared" si="10"/>
        <v>1</v>
      </c>
      <c r="AA74">
        <f t="shared" si="11"/>
        <v>1</v>
      </c>
      <c r="AB74">
        <f t="shared" si="12"/>
        <v>1</v>
      </c>
      <c r="AC74">
        <f t="shared" si="13"/>
        <v>0</v>
      </c>
    </row>
    <row r="75" spans="1:29" x14ac:dyDescent="0.4">
      <c r="A75">
        <v>965</v>
      </c>
      <c r="B75">
        <v>1</v>
      </c>
      <c r="C75" t="s">
        <v>155</v>
      </c>
      <c r="D75" t="s">
        <v>25</v>
      </c>
      <c r="E75">
        <v>28.5</v>
      </c>
      <c r="F75">
        <v>0</v>
      </c>
      <c r="G75">
        <v>0</v>
      </c>
      <c r="H75" t="s">
        <v>156</v>
      </c>
      <c r="I75">
        <v>27.720800000000001</v>
      </c>
      <c r="J75" t="s">
        <v>157</v>
      </c>
      <c r="K75" t="s">
        <v>46</v>
      </c>
      <c r="L75" t="s">
        <v>32</v>
      </c>
      <c r="M75">
        <v>0</v>
      </c>
      <c r="N75">
        <v>1</v>
      </c>
      <c r="O75" t="s">
        <v>28</v>
      </c>
      <c r="P75">
        <v>28.5</v>
      </c>
      <c r="Q75" t="s">
        <v>32</v>
      </c>
      <c r="R75" t="s">
        <v>107</v>
      </c>
      <c r="S75">
        <v>0</v>
      </c>
      <c r="T75">
        <v>0</v>
      </c>
      <c r="U75">
        <v>0</v>
      </c>
      <c r="V75">
        <v>0</v>
      </c>
      <c r="W75">
        <f t="shared" si="8"/>
        <v>0</v>
      </c>
      <c r="X75">
        <f t="shared" si="9"/>
        <v>0</v>
      </c>
      <c r="Y75">
        <f t="shared" si="7"/>
        <v>0</v>
      </c>
      <c r="Z75">
        <f t="shared" si="10"/>
        <v>1</v>
      </c>
      <c r="AA75">
        <f t="shared" si="11"/>
        <v>0</v>
      </c>
      <c r="AB75">
        <f t="shared" si="12"/>
        <v>1</v>
      </c>
      <c r="AC75">
        <f t="shared" si="13"/>
        <v>0</v>
      </c>
    </row>
    <row r="76" spans="1:29" x14ac:dyDescent="0.4">
      <c r="A76">
        <v>966</v>
      </c>
      <c r="B76">
        <v>1</v>
      </c>
      <c r="C76" t="s">
        <v>158</v>
      </c>
      <c r="D76" t="s">
        <v>30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159</v>
      </c>
      <c r="K76" t="s">
        <v>46</v>
      </c>
      <c r="L76" t="s">
        <v>62</v>
      </c>
      <c r="M76">
        <v>1</v>
      </c>
      <c r="N76">
        <v>1</v>
      </c>
      <c r="O76" t="s">
        <v>43</v>
      </c>
      <c r="P76">
        <v>35</v>
      </c>
      <c r="Q76" t="s">
        <v>27</v>
      </c>
      <c r="R76" t="s">
        <v>46</v>
      </c>
      <c r="S76">
        <v>1</v>
      </c>
      <c r="T76">
        <v>1</v>
      </c>
      <c r="U76">
        <v>1</v>
      </c>
      <c r="V76">
        <v>1</v>
      </c>
      <c r="W76">
        <f t="shared" si="8"/>
        <v>1</v>
      </c>
      <c r="X76">
        <f t="shared" si="9"/>
        <v>1</v>
      </c>
      <c r="Y76">
        <f t="shared" si="7"/>
        <v>1</v>
      </c>
      <c r="Z76">
        <f t="shared" si="10"/>
        <v>1</v>
      </c>
      <c r="AA76">
        <f t="shared" si="11"/>
        <v>1</v>
      </c>
      <c r="AB76">
        <f t="shared" si="12"/>
        <v>1</v>
      </c>
      <c r="AC76">
        <f t="shared" si="13"/>
        <v>1</v>
      </c>
    </row>
    <row r="77" spans="1:29" x14ac:dyDescent="0.4">
      <c r="A77">
        <v>967</v>
      </c>
      <c r="B77">
        <v>1</v>
      </c>
      <c r="C77" t="s">
        <v>160</v>
      </c>
      <c r="D77" t="s">
        <v>25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161</v>
      </c>
      <c r="K77" t="s">
        <v>46</v>
      </c>
      <c r="L77" t="s">
        <v>37</v>
      </c>
      <c r="M77">
        <v>0</v>
      </c>
      <c r="N77">
        <v>0</v>
      </c>
      <c r="O77" t="s">
        <v>28</v>
      </c>
      <c r="P77">
        <v>32.5</v>
      </c>
      <c r="Q77" t="s">
        <v>27</v>
      </c>
      <c r="R77" t="s">
        <v>46</v>
      </c>
      <c r="S77">
        <v>0</v>
      </c>
      <c r="T77">
        <v>0</v>
      </c>
      <c r="U77">
        <v>0</v>
      </c>
      <c r="V77">
        <v>0</v>
      </c>
      <c r="W77">
        <f t="shared" si="8"/>
        <v>0</v>
      </c>
      <c r="X77">
        <f t="shared" si="9"/>
        <v>0</v>
      </c>
      <c r="Y77">
        <f t="shared" si="7"/>
        <v>0</v>
      </c>
      <c r="Z77">
        <f t="shared" si="10"/>
        <v>1</v>
      </c>
      <c r="AA77">
        <f t="shared" si="11"/>
        <v>0</v>
      </c>
      <c r="AB77">
        <f t="shared" si="12"/>
        <v>1</v>
      </c>
      <c r="AC77">
        <f t="shared" si="13"/>
        <v>0</v>
      </c>
    </row>
    <row r="78" spans="1:29" x14ac:dyDescent="0.4">
      <c r="A78">
        <v>968</v>
      </c>
      <c r="B78">
        <v>3</v>
      </c>
      <c r="C78" t="s">
        <v>162</v>
      </c>
      <c r="D78" t="s">
        <v>25</v>
      </c>
      <c r="F78">
        <v>0</v>
      </c>
      <c r="G78">
        <v>0</v>
      </c>
      <c r="H78">
        <v>359306</v>
      </c>
      <c r="I78">
        <v>8.0500000000000007</v>
      </c>
      <c r="K78" t="s">
        <v>31</v>
      </c>
      <c r="L78" t="s">
        <v>34</v>
      </c>
      <c r="M78">
        <v>0</v>
      </c>
      <c r="N78">
        <v>0</v>
      </c>
      <c r="O78" t="s">
        <v>28</v>
      </c>
      <c r="P78">
        <v>32</v>
      </c>
      <c r="Q78" t="s">
        <v>27</v>
      </c>
      <c r="S78">
        <v>0</v>
      </c>
      <c r="T78">
        <v>0</v>
      </c>
      <c r="U78">
        <v>0</v>
      </c>
      <c r="V78">
        <v>0</v>
      </c>
      <c r="W78">
        <f t="shared" si="8"/>
        <v>0</v>
      </c>
      <c r="X78">
        <f t="shared" si="9"/>
        <v>0</v>
      </c>
      <c r="Y78">
        <f t="shared" si="7"/>
        <v>0</v>
      </c>
      <c r="Z78">
        <f t="shared" si="10"/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4">
      <c r="A79">
        <v>969</v>
      </c>
      <c r="B79">
        <v>1</v>
      </c>
      <c r="C79" t="s">
        <v>163</v>
      </c>
      <c r="D79" t="s">
        <v>30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164</v>
      </c>
      <c r="K79" t="s">
        <v>31</v>
      </c>
      <c r="L79" t="s">
        <v>40</v>
      </c>
      <c r="M79">
        <v>1</v>
      </c>
      <c r="N79">
        <v>1</v>
      </c>
      <c r="O79" t="s">
        <v>33</v>
      </c>
      <c r="P79">
        <v>55</v>
      </c>
      <c r="Q79" t="s">
        <v>58</v>
      </c>
      <c r="R79" t="s">
        <v>46</v>
      </c>
      <c r="S79">
        <v>1</v>
      </c>
      <c r="T79">
        <v>1</v>
      </c>
      <c r="U79">
        <v>1</v>
      </c>
      <c r="V79">
        <v>1</v>
      </c>
      <c r="W79">
        <f t="shared" si="8"/>
        <v>1</v>
      </c>
      <c r="X79">
        <f t="shared" si="9"/>
        <v>1</v>
      </c>
      <c r="Y79">
        <f t="shared" si="7"/>
        <v>1</v>
      </c>
      <c r="Z79">
        <f t="shared" si="10"/>
        <v>0</v>
      </c>
      <c r="AA79">
        <f t="shared" si="11"/>
        <v>0</v>
      </c>
      <c r="AB79">
        <f t="shared" si="12"/>
        <v>0</v>
      </c>
      <c r="AC79">
        <f t="shared" si="13"/>
        <v>1</v>
      </c>
    </row>
    <row r="80" spans="1:29" x14ac:dyDescent="0.4">
      <c r="A80">
        <v>970</v>
      </c>
      <c r="B80">
        <v>2</v>
      </c>
      <c r="C80" t="s">
        <v>165</v>
      </c>
      <c r="D80" t="s">
        <v>25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31</v>
      </c>
      <c r="L80" t="s">
        <v>40</v>
      </c>
      <c r="M80">
        <v>0</v>
      </c>
      <c r="N80">
        <v>0</v>
      </c>
      <c r="O80" t="s">
        <v>28</v>
      </c>
      <c r="P80">
        <v>30</v>
      </c>
      <c r="Q80" t="s">
        <v>27</v>
      </c>
      <c r="S80">
        <v>0</v>
      </c>
      <c r="T80">
        <v>0</v>
      </c>
      <c r="U80">
        <v>0</v>
      </c>
      <c r="V80">
        <v>0</v>
      </c>
      <c r="W80">
        <f t="shared" si="8"/>
        <v>0</v>
      </c>
      <c r="X80">
        <f t="shared" si="9"/>
        <v>0</v>
      </c>
      <c r="Y80">
        <f t="shared" si="7"/>
        <v>0</v>
      </c>
      <c r="Z80">
        <f t="shared" si="10"/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4">
      <c r="A81">
        <v>971</v>
      </c>
      <c r="B81">
        <v>3</v>
      </c>
      <c r="C81" t="s">
        <v>166</v>
      </c>
      <c r="D81" t="s">
        <v>30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26</v>
      </c>
      <c r="L81" t="s">
        <v>40</v>
      </c>
      <c r="M81">
        <v>1</v>
      </c>
      <c r="N81">
        <v>1</v>
      </c>
      <c r="O81" t="s">
        <v>43</v>
      </c>
      <c r="P81">
        <v>24</v>
      </c>
      <c r="Q81" t="s">
        <v>32</v>
      </c>
      <c r="S81">
        <v>1</v>
      </c>
      <c r="T81">
        <v>1</v>
      </c>
      <c r="U81">
        <v>1</v>
      </c>
      <c r="V81">
        <v>1</v>
      </c>
      <c r="W81">
        <f t="shared" si="8"/>
        <v>1</v>
      </c>
      <c r="X81">
        <f t="shared" si="9"/>
        <v>1</v>
      </c>
      <c r="Y81">
        <f t="shared" si="7"/>
        <v>1</v>
      </c>
      <c r="Z81">
        <f t="shared" si="10"/>
        <v>1</v>
      </c>
      <c r="AA81">
        <f t="shared" si="11"/>
        <v>1</v>
      </c>
      <c r="AB81">
        <f t="shared" si="12"/>
        <v>1</v>
      </c>
      <c r="AC81">
        <f t="shared" si="13"/>
        <v>1</v>
      </c>
    </row>
    <row r="82" spans="1:29" x14ac:dyDescent="0.4">
      <c r="A82">
        <v>972</v>
      </c>
      <c r="B82">
        <v>3</v>
      </c>
      <c r="C82" t="s">
        <v>167</v>
      </c>
      <c r="D82" t="s">
        <v>25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46</v>
      </c>
      <c r="L82" t="s">
        <v>32</v>
      </c>
      <c r="M82">
        <v>0</v>
      </c>
      <c r="N82">
        <v>0</v>
      </c>
      <c r="O82" t="s">
        <v>72</v>
      </c>
      <c r="P82">
        <v>6</v>
      </c>
      <c r="Q82" t="s">
        <v>62</v>
      </c>
      <c r="S82">
        <v>0</v>
      </c>
      <c r="T82">
        <v>1</v>
      </c>
      <c r="U82">
        <v>0</v>
      </c>
      <c r="V82">
        <v>0</v>
      </c>
      <c r="W82">
        <f t="shared" si="8"/>
        <v>0</v>
      </c>
      <c r="X82">
        <f t="shared" si="9"/>
        <v>0</v>
      </c>
      <c r="Y82">
        <f t="shared" si="7"/>
        <v>0</v>
      </c>
      <c r="Z82">
        <f t="shared" si="10"/>
        <v>1</v>
      </c>
      <c r="AA82">
        <f t="shared" si="11"/>
        <v>1</v>
      </c>
      <c r="AB82">
        <f t="shared" si="12"/>
        <v>0</v>
      </c>
      <c r="AC82">
        <f t="shared" si="13"/>
        <v>0</v>
      </c>
    </row>
    <row r="83" spans="1:29" x14ac:dyDescent="0.4">
      <c r="A83">
        <v>973</v>
      </c>
      <c r="B83">
        <v>1</v>
      </c>
      <c r="C83" t="s">
        <v>168</v>
      </c>
      <c r="D83" t="s">
        <v>25</v>
      </c>
      <c r="E83">
        <v>67</v>
      </c>
      <c r="F83">
        <v>1</v>
      </c>
      <c r="G83">
        <v>0</v>
      </c>
      <c r="H83" t="s">
        <v>169</v>
      </c>
      <c r="I83">
        <v>221.7792</v>
      </c>
      <c r="J83" t="s">
        <v>170</v>
      </c>
      <c r="K83" t="s">
        <v>31</v>
      </c>
      <c r="L83" t="s">
        <v>36</v>
      </c>
      <c r="M83">
        <v>0</v>
      </c>
      <c r="N83">
        <v>1</v>
      </c>
      <c r="O83" t="s">
        <v>28</v>
      </c>
      <c r="P83">
        <v>67</v>
      </c>
      <c r="Q83" t="s">
        <v>37</v>
      </c>
      <c r="R83" t="s">
        <v>46</v>
      </c>
      <c r="S83">
        <v>0</v>
      </c>
      <c r="T83">
        <v>0</v>
      </c>
      <c r="U83">
        <v>0</v>
      </c>
      <c r="V83">
        <v>0</v>
      </c>
      <c r="W83">
        <f t="shared" si="8"/>
        <v>0</v>
      </c>
      <c r="X83">
        <f t="shared" si="9"/>
        <v>0</v>
      </c>
      <c r="Y83">
        <f t="shared" si="7"/>
        <v>0</v>
      </c>
      <c r="Z83">
        <f t="shared" si="10"/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4">
      <c r="A84">
        <v>974</v>
      </c>
      <c r="B84">
        <v>1</v>
      </c>
      <c r="C84" t="s">
        <v>171</v>
      </c>
      <c r="D84" t="s">
        <v>25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31</v>
      </c>
      <c r="L84" t="s">
        <v>40</v>
      </c>
      <c r="M84">
        <v>0</v>
      </c>
      <c r="N84">
        <v>0</v>
      </c>
      <c r="O84" t="s">
        <v>28</v>
      </c>
      <c r="P84">
        <v>49</v>
      </c>
      <c r="Q84" t="s">
        <v>34</v>
      </c>
      <c r="S84">
        <v>0</v>
      </c>
      <c r="T84">
        <v>0</v>
      </c>
      <c r="U84">
        <v>0</v>
      </c>
      <c r="V84">
        <v>0</v>
      </c>
      <c r="W84">
        <f t="shared" si="8"/>
        <v>0</v>
      </c>
      <c r="X84">
        <f t="shared" si="9"/>
        <v>0</v>
      </c>
      <c r="Y84">
        <f t="shared" si="7"/>
        <v>0</v>
      </c>
      <c r="Z84">
        <f t="shared" si="10"/>
        <v>1</v>
      </c>
      <c r="AA84">
        <f t="shared" si="11"/>
        <v>0</v>
      </c>
      <c r="AB84">
        <f t="shared" si="12"/>
        <v>1</v>
      </c>
      <c r="AC84">
        <f t="shared" si="13"/>
        <v>0</v>
      </c>
    </row>
    <row r="85" spans="1:29" x14ac:dyDescent="0.4">
      <c r="A85">
        <v>975</v>
      </c>
      <c r="B85">
        <v>3</v>
      </c>
      <c r="C85" t="s">
        <v>172</v>
      </c>
      <c r="D85" t="s">
        <v>25</v>
      </c>
      <c r="F85">
        <v>0</v>
      </c>
      <c r="G85">
        <v>0</v>
      </c>
      <c r="H85">
        <v>349238</v>
      </c>
      <c r="I85">
        <v>7.8958000000000004</v>
      </c>
      <c r="K85" t="s">
        <v>31</v>
      </c>
      <c r="L85" t="s">
        <v>62</v>
      </c>
      <c r="M85">
        <v>0</v>
      </c>
      <c r="N85">
        <v>0</v>
      </c>
      <c r="O85" t="s">
        <v>28</v>
      </c>
      <c r="P85">
        <v>32</v>
      </c>
      <c r="Q85" t="s">
        <v>27</v>
      </c>
      <c r="S85">
        <v>0</v>
      </c>
      <c r="T85">
        <v>0</v>
      </c>
      <c r="U85">
        <v>0</v>
      </c>
      <c r="V85">
        <v>0</v>
      </c>
      <c r="W85">
        <f t="shared" si="8"/>
        <v>0</v>
      </c>
      <c r="X85">
        <f t="shared" si="9"/>
        <v>0</v>
      </c>
      <c r="Y85">
        <f t="shared" si="7"/>
        <v>0</v>
      </c>
      <c r="Z85">
        <f t="shared" si="10"/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4">
      <c r="A86">
        <v>976</v>
      </c>
      <c r="B86">
        <v>2</v>
      </c>
      <c r="C86" t="s">
        <v>173</v>
      </c>
      <c r="D86" t="s">
        <v>25</v>
      </c>
      <c r="F86">
        <v>0</v>
      </c>
      <c r="G86">
        <v>0</v>
      </c>
      <c r="H86">
        <v>240261</v>
      </c>
      <c r="I86">
        <v>10.708299999999999</v>
      </c>
      <c r="K86" t="s">
        <v>26</v>
      </c>
      <c r="L86" t="s">
        <v>32</v>
      </c>
      <c r="M86">
        <v>0</v>
      </c>
      <c r="N86">
        <v>0</v>
      </c>
      <c r="O86" t="s">
        <v>28</v>
      </c>
      <c r="P86">
        <v>32</v>
      </c>
      <c r="Q86" t="s">
        <v>27</v>
      </c>
      <c r="S86">
        <v>0</v>
      </c>
      <c r="T86">
        <v>0</v>
      </c>
      <c r="U86">
        <v>0</v>
      </c>
      <c r="V86">
        <v>0</v>
      </c>
      <c r="W86">
        <f t="shared" si="8"/>
        <v>0</v>
      </c>
      <c r="X86">
        <f t="shared" si="9"/>
        <v>0</v>
      </c>
      <c r="Y86">
        <f t="shared" si="7"/>
        <v>0</v>
      </c>
      <c r="Z86">
        <f t="shared" si="10"/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4">
      <c r="A87">
        <v>977</v>
      </c>
      <c r="B87">
        <v>3</v>
      </c>
      <c r="C87" t="s">
        <v>174</v>
      </c>
      <c r="D87" t="s">
        <v>25</v>
      </c>
      <c r="F87">
        <v>1</v>
      </c>
      <c r="G87">
        <v>0</v>
      </c>
      <c r="H87">
        <v>2660</v>
      </c>
      <c r="I87">
        <v>14.4542</v>
      </c>
      <c r="K87" t="s">
        <v>46</v>
      </c>
      <c r="L87" t="s">
        <v>40</v>
      </c>
      <c r="M87">
        <v>0</v>
      </c>
      <c r="N87">
        <v>0</v>
      </c>
      <c r="O87" t="s">
        <v>28</v>
      </c>
      <c r="P87">
        <v>32</v>
      </c>
      <c r="Q87" t="s">
        <v>27</v>
      </c>
      <c r="S87">
        <v>0</v>
      </c>
      <c r="T87">
        <v>0</v>
      </c>
      <c r="U87">
        <v>0</v>
      </c>
      <c r="V87">
        <v>0</v>
      </c>
      <c r="W87">
        <f t="shared" si="8"/>
        <v>0</v>
      </c>
      <c r="X87">
        <f t="shared" si="9"/>
        <v>0</v>
      </c>
      <c r="Y87">
        <f t="shared" si="7"/>
        <v>0</v>
      </c>
      <c r="Z87">
        <f t="shared" si="10"/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4">
      <c r="A88">
        <v>978</v>
      </c>
      <c r="B88">
        <v>3</v>
      </c>
      <c r="C88" t="s">
        <v>175</v>
      </c>
      <c r="D88" t="s">
        <v>30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26</v>
      </c>
      <c r="L88" t="s">
        <v>32</v>
      </c>
      <c r="M88">
        <v>0</v>
      </c>
      <c r="N88">
        <v>1</v>
      </c>
      <c r="O88" t="s">
        <v>43</v>
      </c>
      <c r="P88">
        <v>27</v>
      </c>
      <c r="Q88" t="s">
        <v>32</v>
      </c>
      <c r="S88">
        <v>1</v>
      </c>
      <c r="T88">
        <v>1</v>
      </c>
      <c r="U88">
        <v>1</v>
      </c>
      <c r="V88">
        <v>1</v>
      </c>
      <c r="W88">
        <f t="shared" si="8"/>
        <v>1</v>
      </c>
      <c r="X88">
        <f t="shared" si="9"/>
        <v>1</v>
      </c>
      <c r="Y88">
        <f t="shared" si="7"/>
        <v>1</v>
      </c>
      <c r="Z88">
        <f t="shared" si="10"/>
        <v>1</v>
      </c>
      <c r="AA88">
        <f t="shared" si="11"/>
        <v>1</v>
      </c>
      <c r="AB88">
        <f t="shared" si="12"/>
        <v>1</v>
      </c>
      <c r="AC88">
        <f t="shared" si="13"/>
        <v>1</v>
      </c>
    </row>
    <row r="89" spans="1:29" x14ac:dyDescent="0.4">
      <c r="A89">
        <v>979</v>
      </c>
      <c r="B89">
        <v>3</v>
      </c>
      <c r="C89" t="s">
        <v>176</v>
      </c>
      <c r="D89" t="s">
        <v>30</v>
      </c>
      <c r="E89">
        <v>18</v>
      </c>
      <c r="F89">
        <v>0</v>
      </c>
      <c r="G89">
        <v>0</v>
      </c>
      <c r="H89" t="s">
        <v>177</v>
      </c>
      <c r="I89">
        <v>8.0500000000000007</v>
      </c>
      <c r="K89" t="s">
        <v>31</v>
      </c>
      <c r="L89" t="s">
        <v>40</v>
      </c>
      <c r="M89">
        <v>0</v>
      </c>
      <c r="N89">
        <v>0</v>
      </c>
      <c r="O89" t="s">
        <v>43</v>
      </c>
      <c r="P89">
        <v>18</v>
      </c>
      <c r="Q89" t="s">
        <v>36</v>
      </c>
      <c r="S89">
        <v>0</v>
      </c>
      <c r="T89">
        <v>1</v>
      </c>
      <c r="U89">
        <v>0</v>
      </c>
      <c r="V89">
        <v>0</v>
      </c>
      <c r="W89">
        <f t="shared" si="8"/>
        <v>0</v>
      </c>
      <c r="X89">
        <f t="shared" si="9"/>
        <v>0</v>
      </c>
      <c r="Y89">
        <f t="shared" si="7"/>
        <v>0</v>
      </c>
      <c r="Z89">
        <f t="shared" si="10"/>
        <v>1</v>
      </c>
      <c r="AA89">
        <f t="shared" si="11"/>
        <v>1</v>
      </c>
      <c r="AB89">
        <f t="shared" si="12"/>
        <v>1</v>
      </c>
      <c r="AC89">
        <f t="shared" si="13"/>
        <v>0</v>
      </c>
    </row>
    <row r="90" spans="1:29" x14ac:dyDescent="0.4">
      <c r="A90">
        <v>980</v>
      </c>
      <c r="B90">
        <v>3</v>
      </c>
      <c r="C90" t="s">
        <v>178</v>
      </c>
      <c r="D90" t="s">
        <v>30</v>
      </c>
      <c r="F90">
        <v>0</v>
      </c>
      <c r="G90">
        <v>0</v>
      </c>
      <c r="H90">
        <v>364856</v>
      </c>
      <c r="I90">
        <v>7.75</v>
      </c>
      <c r="K90" t="s">
        <v>26</v>
      </c>
      <c r="L90" t="s">
        <v>32</v>
      </c>
      <c r="M90">
        <v>0</v>
      </c>
      <c r="N90">
        <v>1</v>
      </c>
      <c r="O90" t="s">
        <v>179</v>
      </c>
      <c r="P90">
        <v>30</v>
      </c>
      <c r="Q90" t="s">
        <v>27</v>
      </c>
      <c r="S90">
        <v>0</v>
      </c>
      <c r="T90">
        <v>1</v>
      </c>
      <c r="U90">
        <v>0</v>
      </c>
      <c r="V90">
        <v>0</v>
      </c>
      <c r="W90">
        <f t="shared" si="8"/>
        <v>0</v>
      </c>
      <c r="X90">
        <f t="shared" si="9"/>
        <v>0</v>
      </c>
      <c r="Y90">
        <f t="shared" si="7"/>
        <v>0</v>
      </c>
      <c r="Z90">
        <f t="shared" si="10"/>
        <v>1</v>
      </c>
      <c r="AA90">
        <f t="shared" si="11"/>
        <v>1</v>
      </c>
      <c r="AB90">
        <f t="shared" si="12"/>
        <v>1</v>
      </c>
      <c r="AC90">
        <f t="shared" si="13"/>
        <v>0</v>
      </c>
    </row>
    <row r="91" spans="1:29" x14ac:dyDescent="0.4">
      <c r="A91">
        <v>981</v>
      </c>
      <c r="B91">
        <v>2</v>
      </c>
      <c r="C91" t="s">
        <v>180</v>
      </c>
      <c r="D91" t="s">
        <v>25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31</v>
      </c>
      <c r="L91" t="s">
        <v>32</v>
      </c>
      <c r="M91">
        <v>0</v>
      </c>
      <c r="N91">
        <v>0</v>
      </c>
      <c r="O91" t="s">
        <v>72</v>
      </c>
      <c r="P91">
        <v>2</v>
      </c>
      <c r="Q91" t="s">
        <v>62</v>
      </c>
      <c r="S91">
        <v>0</v>
      </c>
      <c r="T91">
        <v>1</v>
      </c>
      <c r="U91">
        <v>0</v>
      </c>
      <c r="V91">
        <v>0</v>
      </c>
      <c r="W91">
        <f t="shared" si="8"/>
        <v>0</v>
      </c>
      <c r="X91">
        <f t="shared" si="9"/>
        <v>0</v>
      </c>
      <c r="Y91">
        <f t="shared" si="7"/>
        <v>1</v>
      </c>
      <c r="Z91">
        <f t="shared" si="10"/>
        <v>0</v>
      </c>
      <c r="AA91">
        <f t="shared" si="11"/>
        <v>1</v>
      </c>
      <c r="AB91">
        <f t="shared" si="12"/>
        <v>0</v>
      </c>
      <c r="AC91">
        <f t="shared" si="13"/>
        <v>1</v>
      </c>
    </row>
    <row r="92" spans="1:29" x14ac:dyDescent="0.4">
      <c r="A92">
        <v>982</v>
      </c>
      <c r="B92">
        <v>3</v>
      </c>
      <c r="C92" t="s">
        <v>181</v>
      </c>
      <c r="D92" t="s">
        <v>30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31</v>
      </c>
      <c r="L92" t="s">
        <v>182</v>
      </c>
      <c r="M92">
        <v>0</v>
      </c>
      <c r="N92">
        <v>1</v>
      </c>
      <c r="O92" t="s">
        <v>33</v>
      </c>
      <c r="P92">
        <v>22</v>
      </c>
      <c r="Q92" t="s">
        <v>32</v>
      </c>
      <c r="S92">
        <v>0</v>
      </c>
      <c r="T92">
        <v>1</v>
      </c>
      <c r="U92">
        <v>0</v>
      </c>
      <c r="V92">
        <v>0</v>
      </c>
      <c r="W92">
        <f t="shared" si="8"/>
        <v>0</v>
      </c>
      <c r="X92">
        <f t="shared" si="9"/>
        <v>0</v>
      </c>
      <c r="Y92">
        <f t="shared" si="7"/>
        <v>0</v>
      </c>
      <c r="Z92">
        <f t="shared" si="10"/>
        <v>1</v>
      </c>
      <c r="AA92">
        <f t="shared" si="11"/>
        <v>1</v>
      </c>
      <c r="AB92">
        <f t="shared" si="12"/>
        <v>1</v>
      </c>
      <c r="AC92">
        <f t="shared" si="13"/>
        <v>0</v>
      </c>
    </row>
    <row r="93" spans="1:29" x14ac:dyDescent="0.4">
      <c r="A93">
        <v>983</v>
      </c>
      <c r="B93">
        <v>3</v>
      </c>
      <c r="C93" t="s">
        <v>183</v>
      </c>
      <c r="D93" t="s">
        <v>25</v>
      </c>
      <c r="F93">
        <v>0</v>
      </c>
      <c r="G93">
        <v>0</v>
      </c>
      <c r="H93">
        <v>345498</v>
      </c>
      <c r="I93">
        <v>7.7750000000000004</v>
      </c>
      <c r="K93" t="s">
        <v>31</v>
      </c>
      <c r="L93" t="s">
        <v>32</v>
      </c>
      <c r="M93">
        <v>0</v>
      </c>
      <c r="N93">
        <v>0</v>
      </c>
      <c r="O93" t="s">
        <v>28</v>
      </c>
      <c r="P93">
        <v>32</v>
      </c>
      <c r="Q93" t="s">
        <v>27</v>
      </c>
      <c r="S93">
        <v>0</v>
      </c>
      <c r="T93">
        <v>0</v>
      </c>
      <c r="U93">
        <v>0</v>
      </c>
      <c r="V93">
        <v>0</v>
      </c>
      <c r="W93">
        <f t="shared" si="8"/>
        <v>0</v>
      </c>
      <c r="X93">
        <f t="shared" si="9"/>
        <v>0</v>
      </c>
      <c r="Y93">
        <f t="shared" si="7"/>
        <v>0</v>
      </c>
      <c r="Z93">
        <f t="shared" si="10"/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4">
      <c r="A94">
        <v>984</v>
      </c>
      <c r="B94">
        <v>1</v>
      </c>
      <c r="C94" t="s">
        <v>184</v>
      </c>
      <c r="D94" t="s">
        <v>30</v>
      </c>
      <c r="E94">
        <v>27</v>
      </c>
      <c r="F94">
        <v>1</v>
      </c>
      <c r="G94">
        <v>2</v>
      </c>
      <c r="H94" t="s">
        <v>185</v>
      </c>
      <c r="I94">
        <v>52</v>
      </c>
      <c r="J94" t="s">
        <v>186</v>
      </c>
      <c r="K94" t="s">
        <v>31</v>
      </c>
      <c r="L94" t="s">
        <v>32</v>
      </c>
      <c r="M94">
        <v>1</v>
      </c>
      <c r="N94">
        <v>1</v>
      </c>
      <c r="O94" t="s">
        <v>33</v>
      </c>
      <c r="P94">
        <v>27</v>
      </c>
      <c r="Q94" t="s">
        <v>32</v>
      </c>
      <c r="R94" t="s">
        <v>53</v>
      </c>
      <c r="S94">
        <v>1</v>
      </c>
      <c r="T94">
        <v>1</v>
      </c>
      <c r="U94">
        <v>1</v>
      </c>
      <c r="V94">
        <v>1</v>
      </c>
      <c r="W94">
        <f t="shared" si="8"/>
        <v>1</v>
      </c>
      <c r="X94">
        <f t="shared" si="9"/>
        <v>1</v>
      </c>
      <c r="Y94">
        <f t="shared" si="7"/>
        <v>1</v>
      </c>
      <c r="Z94">
        <f t="shared" si="10"/>
        <v>1</v>
      </c>
      <c r="AA94">
        <f t="shared" si="11"/>
        <v>1</v>
      </c>
      <c r="AB94">
        <f t="shared" si="12"/>
        <v>1</v>
      </c>
      <c r="AC94">
        <f t="shared" si="13"/>
        <v>1</v>
      </c>
    </row>
    <row r="95" spans="1:29" x14ac:dyDescent="0.4">
      <c r="A95">
        <v>985</v>
      </c>
      <c r="B95">
        <v>3</v>
      </c>
      <c r="C95" t="s">
        <v>187</v>
      </c>
      <c r="D95" t="s">
        <v>25</v>
      </c>
      <c r="F95">
        <v>0</v>
      </c>
      <c r="G95">
        <v>0</v>
      </c>
      <c r="H95">
        <v>376563</v>
      </c>
      <c r="I95">
        <v>8.0500000000000007</v>
      </c>
      <c r="K95" t="s">
        <v>31</v>
      </c>
      <c r="L95" t="s">
        <v>27</v>
      </c>
      <c r="M95">
        <v>0</v>
      </c>
      <c r="N95">
        <v>0</v>
      </c>
      <c r="O95" t="s">
        <v>28</v>
      </c>
      <c r="P95">
        <v>32</v>
      </c>
      <c r="Q95" t="s">
        <v>27</v>
      </c>
      <c r="S95">
        <v>0</v>
      </c>
      <c r="T95">
        <v>0</v>
      </c>
      <c r="U95">
        <v>0</v>
      </c>
      <c r="V95">
        <v>0</v>
      </c>
      <c r="W95">
        <f t="shared" si="8"/>
        <v>0</v>
      </c>
      <c r="X95">
        <f t="shared" si="9"/>
        <v>0</v>
      </c>
      <c r="Y95">
        <f t="shared" si="7"/>
        <v>0</v>
      </c>
      <c r="Z95">
        <f t="shared" si="10"/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4">
      <c r="A96">
        <v>986</v>
      </c>
      <c r="B96">
        <v>1</v>
      </c>
      <c r="C96" t="s">
        <v>188</v>
      </c>
      <c r="D96" t="s">
        <v>25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46</v>
      </c>
      <c r="L96" t="s">
        <v>34</v>
      </c>
      <c r="M96">
        <v>0</v>
      </c>
      <c r="N96">
        <v>1</v>
      </c>
      <c r="O96" t="s">
        <v>28</v>
      </c>
      <c r="P96">
        <v>25</v>
      </c>
      <c r="Q96" t="s">
        <v>32</v>
      </c>
      <c r="S96">
        <v>0</v>
      </c>
      <c r="T96">
        <v>0</v>
      </c>
      <c r="U96">
        <v>0</v>
      </c>
      <c r="V96">
        <v>0</v>
      </c>
      <c r="W96">
        <f t="shared" si="8"/>
        <v>0</v>
      </c>
      <c r="X96">
        <f t="shared" si="9"/>
        <v>0</v>
      </c>
      <c r="Y96">
        <f t="shared" si="7"/>
        <v>0</v>
      </c>
      <c r="Z96">
        <f t="shared" si="10"/>
        <v>1</v>
      </c>
      <c r="AA96">
        <f t="shared" si="11"/>
        <v>0</v>
      </c>
      <c r="AB96">
        <f t="shared" si="12"/>
        <v>1</v>
      </c>
      <c r="AC96">
        <f t="shared" si="13"/>
        <v>0</v>
      </c>
    </row>
    <row r="97" spans="1:29" x14ac:dyDescent="0.4">
      <c r="A97">
        <v>987</v>
      </c>
      <c r="B97">
        <v>3</v>
      </c>
      <c r="C97" t="s">
        <v>189</v>
      </c>
      <c r="D97" t="s">
        <v>25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31</v>
      </c>
      <c r="L97" t="s">
        <v>32</v>
      </c>
      <c r="M97">
        <v>0</v>
      </c>
      <c r="N97">
        <v>0</v>
      </c>
      <c r="O97" t="s">
        <v>28</v>
      </c>
      <c r="P97">
        <v>25</v>
      </c>
      <c r="Q97" t="s">
        <v>32</v>
      </c>
      <c r="S97">
        <v>0</v>
      </c>
      <c r="T97">
        <v>0</v>
      </c>
      <c r="U97">
        <v>0</v>
      </c>
      <c r="V97">
        <v>0</v>
      </c>
      <c r="W97">
        <f t="shared" si="8"/>
        <v>0</v>
      </c>
      <c r="X97">
        <f t="shared" si="9"/>
        <v>0</v>
      </c>
      <c r="Y97">
        <f t="shared" si="7"/>
        <v>0</v>
      </c>
      <c r="Z97">
        <f t="shared" si="10"/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4">
      <c r="A98">
        <v>988</v>
      </c>
      <c r="B98">
        <v>1</v>
      </c>
      <c r="C98" t="s">
        <v>190</v>
      </c>
      <c r="D98" t="s">
        <v>30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191</v>
      </c>
      <c r="K98" t="s">
        <v>31</v>
      </c>
      <c r="L98" t="s">
        <v>40</v>
      </c>
      <c r="M98">
        <v>1</v>
      </c>
      <c r="N98">
        <v>1</v>
      </c>
      <c r="O98" t="s">
        <v>33</v>
      </c>
      <c r="P98">
        <v>76</v>
      </c>
      <c r="Q98" t="s">
        <v>182</v>
      </c>
      <c r="R98" t="s">
        <v>46</v>
      </c>
      <c r="S98">
        <v>1</v>
      </c>
      <c r="T98">
        <v>1</v>
      </c>
      <c r="U98">
        <v>1</v>
      </c>
      <c r="V98">
        <v>1</v>
      </c>
      <c r="W98">
        <f t="shared" si="8"/>
        <v>1</v>
      </c>
      <c r="X98">
        <f t="shared" si="9"/>
        <v>1</v>
      </c>
      <c r="Y98">
        <f t="shared" si="7"/>
        <v>1</v>
      </c>
      <c r="Z98">
        <f t="shared" si="10"/>
        <v>1</v>
      </c>
      <c r="AA98">
        <f t="shared" si="11"/>
        <v>1</v>
      </c>
      <c r="AB98">
        <f t="shared" si="12"/>
        <v>1</v>
      </c>
      <c r="AC98">
        <f t="shared" si="13"/>
        <v>1</v>
      </c>
    </row>
    <row r="99" spans="1:29" x14ac:dyDescent="0.4">
      <c r="A99">
        <v>989</v>
      </c>
      <c r="B99">
        <v>3</v>
      </c>
      <c r="C99" t="s">
        <v>192</v>
      </c>
      <c r="D99" t="s">
        <v>25</v>
      </c>
      <c r="E99">
        <v>29</v>
      </c>
      <c r="F99">
        <v>0</v>
      </c>
      <c r="G99">
        <v>0</v>
      </c>
      <c r="H99" t="s">
        <v>193</v>
      </c>
      <c r="I99">
        <v>7.9249999999999998</v>
      </c>
      <c r="K99" t="s">
        <v>31</v>
      </c>
      <c r="L99" t="s">
        <v>32</v>
      </c>
      <c r="M99">
        <v>0</v>
      </c>
      <c r="N99">
        <v>0</v>
      </c>
      <c r="O99" t="s">
        <v>28</v>
      </c>
      <c r="P99">
        <v>29</v>
      </c>
      <c r="Q99" t="s">
        <v>32</v>
      </c>
      <c r="S99">
        <v>0</v>
      </c>
      <c r="T99">
        <v>0</v>
      </c>
      <c r="U99">
        <v>0</v>
      </c>
      <c r="V99">
        <v>0</v>
      </c>
      <c r="W99">
        <f t="shared" si="8"/>
        <v>0</v>
      </c>
      <c r="X99">
        <f t="shared" si="9"/>
        <v>0</v>
      </c>
      <c r="Y99">
        <f t="shared" si="7"/>
        <v>0</v>
      </c>
      <c r="Z99">
        <f t="shared" si="10"/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4">
      <c r="A100">
        <v>990</v>
      </c>
      <c r="B100">
        <v>3</v>
      </c>
      <c r="C100" t="s">
        <v>194</v>
      </c>
      <c r="D100" t="s">
        <v>30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31</v>
      </c>
      <c r="L100" t="s">
        <v>36</v>
      </c>
      <c r="M100">
        <v>0</v>
      </c>
      <c r="N100">
        <v>1</v>
      </c>
      <c r="O100" t="s">
        <v>43</v>
      </c>
      <c r="P100">
        <v>20</v>
      </c>
      <c r="Q100" t="s">
        <v>32</v>
      </c>
      <c r="S100">
        <v>0</v>
      </c>
      <c r="T100">
        <v>1</v>
      </c>
      <c r="U100">
        <v>0</v>
      </c>
      <c r="V100">
        <v>0</v>
      </c>
      <c r="W100">
        <f t="shared" si="8"/>
        <v>0</v>
      </c>
      <c r="X100">
        <f t="shared" si="9"/>
        <v>0</v>
      </c>
      <c r="Y100">
        <f t="shared" si="7"/>
        <v>0</v>
      </c>
      <c r="Z100">
        <f t="shared" si="10"/>
        <v>1</v>
      </c>
      <c r="AA100">
        <f t="shared" si="11"/>
        <v>1</v>
      </c>
      <c r="AB100">
        <f t="shared" si="12"/>
        <v>1</v>
      </c>
      <c r="AC100">
        <f t="shared" si="13"/>
        <v>0</v>
      </c>
    </row>
    <row r="101" spans="1:29" x14ac:dyDescent="0.4">
      <c r="A101">
        <v>991</v>
      </c>
      <c r="B101">
        <v>3</v>
      </c>
      <c r="C101" t="s">
        <v>195</v>
      </c>
      <c r="D101" t="s">
        <v>25</v>
      </c>
      <c r="E101">
        <v>33</v>
      </c>
      <c r="F101">
        <v>0</v>
      </c>
      <c r="G101">
        <v>0</v>
      </c>
      <c r="H101" t="s">
        <v>196</v>
      </c>
      <c r="I101">
        <v>8.0500000000000007</v>
      </c>
      <c r="K101" t="s">
        <v>31</v>
      </c>
      <c r="L101" t="s">
        <v>32</v>
      </c>
      <c r="M101">
        <v>0</v>
      </c>
      <c r="N101">
        <v>0</v>
      </c>
      <c r="O101" t="s">
        <v>28</v>
      </c>
      <c r="P101">
        <v>33</v>
      </c>
      <c r="Q101" t="s">
        <v>27</v>
      </c>
      <c r="S101">
        <v>0</v>
      </c>
      <c r="T101">
        <v>0</v>
      </c>
      <c r="U101">
        <v>0</v>
      </c>
      <c r="V101">
        <v>0</v>
      </c>
      <c r="W101">
        <f t="shared" si="8"/>
        <v>0</v>
      </c>
      <c r="X101">
        <f t="shared" si="9"/>
        <v>0</v>
      </c>
      <c r="Y101">
        <f t="shared" si="7"/>
        <v>0</v>
      </c>
      <c r="Z101">
        <f t="shared" si="10"/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4">
      <c r="A102">
        <v>992</v>
      </c>
      <c r="B102">
        <v>1</v>
      </c>
      <c r="C102" t="s">
        <v>197</v>
      </c>
      <c r="D102" t="s">
        <v>30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198</v>
      </c>
      <c r="K102" t="s">
        <v>46</v>
      </c>
      <c r="L102" t="s">
        <v>32</v>
      </c>
      <c r="M102">
        <v>1</v>
      </c>
      <c r="N102">
        <v>1</v>
      </c>
      <c r="O102" t="s">
        <v>33</v>
      </c>
      <c r="P102">
        <v>43</v>
      </c>
      <c r="Q102" t="s">
        <v>34</v>
      </c>
      <c r="R102" t="s">
        <v>46</v>
      </c>
      <c r="S102">
        <v>1</v>
      </c>
      <c r="T102">
        <v>1</v>
      </c>
      <c r="U102">
        <v>1</v>
      </c>
      <c r="V102">
        <v>1</v>
      </c>
      <c r="W102">
        <f t="shared" si="8"/>
        <v>1</v>
      </c>
      <c r="X102">
        <f t="shared" si="9"/>
        <v>1</v>
      </c>
      <c r="Y102">
        <f t="shared" si="7"/>
        <v>1</v>
      </c>
      <c r="Z102">
        <f t="shared" si="10"/>
        <v>1</v>
      </c>
      <c r="AA102">
        <f t="shared" si="11"/>
        <v>1</v>
      </c>
      <c r="AB102">
        <f t="shared" si="12"/>
        <v>1</v>
      </c>
      <c r="AC102">
        <f t="shared" si="13"/>
        <v>1</v>
      </c>
    </row>
    <row r="103" spans="1:29" x14ac:dyDescent="0.4">
      <c r="A103">
        <v>993</v>
      </c>
      <c r="B103">
        <v>2</v>
      </c>
      <c r="C103" t="s">
        <v>199</v>
      </c>
      <c r="D103" t="s">
        <v>25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31</v>
      </c>
      <c r="L103" t="s">
        <v>40</v>
      </c>
      <c r="M103">
        <v>0</v>
      </c>
      <c r="N103">
        <v>0</v>
      </c>
      <c r="O103" t="s">
        <v>28</v>
      </c>
      <c r="P103">
        <v>27</v>
      </c>
      <c r="Q103" t="s">
        <v>32</v>
      </c>
      <c r="S103">
        <v>0</v>
      </c>
      <c r="T103">
        <v>0</v>
      </c>
      <c r="U103">
        <v>0</v>
      </c>
      <c r="V103">
        <v>0</v>
      </c>
      <c r="W103">
        <f t="shared" si="8"/>
        <v>0</v>
      </c>
      <c r="X103">
        <f t="shared" si="9"/>
        <v>0</v>
      </c>
      <c r="Y103">
        <f t="shared" si="7"/>
        <v>0</v>
      </c>
      <c r="Z103">
        <f t="shared" si="10"/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4">
      <c r="A104">
        <v>994</v>
      </c>
      <c r="B104">
        <v>3</v>
      </c>
      <c r="C104" t="s">
        <v>200</v>
      </c>
      <c r="D104" t="s">
        <v>25</v>
      </c>
      <c r="F104">
        <v>0</v>
      </c>
      <c r="G104">
        <v>0</v>
      </c>
      <c r="H104">
        <v>365235</v>
      </c>
      <c r="I104">
        <v>7.75</v>
      </c>
      <c r="K104" t="s">
        <v>26</v>
      </c>
      <c r="L104" t="s">
        <v>40</v>
      </c>
      <c r="M104">
        <v>0</v>
      </c>
      <c r="N104">
        <v>0</v>
      </c>
      <c r="O104" t="s">
        <v>28</v>
      </c>
      <c r="P104">
        <v>32</v>
      </c>
      <c r="Q104" t="s">
        <v>27</v>
      </c>
      <c r="S104">
        <v>0</v>
      </c>
      <c r="T104">
        <v>0</v>
      </c>
      <c r="U104">
        <v>0</v>
      </c>
      <c r="V104">
        <v>0</v>
      </c>
      <c r="W104">
        <f t="shared" si="8"/>
        <v>0</v>
      </c>
      <c r="X104">
        <f t="shared" si="9"/>
        <v>0</v>
      </c>
      <c r="Y104">
        <f t="shared" si="7"/>
        <v>0</v>
      </c>
      <c r="Z104">
        <f t="shared" si="10"/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4">
      <c r="A105">
        <v>995</v>
      </c>
      <c r="B105">
        <v>3</v>
      </c>
      <c r="C105" t="s">
        <v>201</v>
      </c>
      <c r="D105" t="s">
        <v>25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31</v>
      </c>
      <c r="L105" t="s">
        <v>36</v>
      </c>
      <c r="M105">
        <v>0</v>
      </c>
      <c r="N105">
        <v>0</v>
      </c>
      <c r="O105" t="s">
        <v>28</v>
      </c>
      <c r="P105">
        <v>26</v>
      </c>
      <c r="Q105" t="s">
        <v>32</v>
      </c>
      <c r="S105">
        <v>0</v>
      </c>
      <c r="T105">
        <v>0</v>
      </c>
      <c r="U105">
        <v>0</v>
      </c>
      <c r="V105">
        <v>0</v>
      </c>
      <c r="W105">
        <f t="shared" si="8"/>
        <v>0</v>
      </c>
      <c r="X105">
        <f t="shared" si="9"/>
        <v>0</v>
      </c>
      <c r="Y105">
        <f t="shared" si="7"/>
        <v>0</v>
      </c>
      <c r="Z105">
        <f t="shared" si="10"/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4">
      <c r="A106">
        <v>996</v>
      </c>
      <c r="B106">
        <v>3</v>
      </c>
      <c r="C106" t="s">
        <v>202</v>
      </c>
      <c r="D106" t="s">
        <v>30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46</v>
      </c>
      <c r="L106" t="s">
        <v>34</v>
      </c>
      <c r="M106">
        <v>0</v>
      </c>
      <c r="N106">
        <v>1</v>
      </c>
      <c r="O106" t="s">
        <v>33</v>
      </c>
      <c r="P106">
        <v>16</v>
      </c>
      <c r="Q106" t="s">
        <v>36</v>
      </c>
      <c r="S106">
        <v>1</v>
      </c>
      <c r="T106">
        <v>1</v>
      </c>
      <c r="U106">
        <v>1</v>
      </c>
      <c r="V106">
        <v>1</v>
      </c>
      <c r="W106">
        <f t="shared" si="8"/>
        <v>1</v>
      </c>
      <c r="X106">
        <f t="shared" si="9"/>
        <v>1</v>
      </c>
      <c r="Y106">
        <f t="shared" si="7"/>
        <v>1</v>
      </c>
      <c r="Z106">
        <f t="shared" si="10"/>
        <v>1</v>
      </c>
      <c r="AA106">
        <f t="shared" si="11"/>
        <v>1</v>
      </c>
      <c r="AB106">
        <f t="shared" si="12"/>
        <v>1</v>
      </c>
      <c r="AC106">
        <f t="shared" si="13"/>
        <v>1</v>
      </c>
    </row>
    <row r="107" spans="1:29" x14ac:dyDescent="0.4">
      <c r="A107">
        <v>997</v>
      </c>
      <c r="B107">
        <v>3</v>
      </c>
      <c r="C107" t="s">
        <v>203</v>
      </c>
      <c r="D107" t="s">
        <v>25</v>
      </c>
      <c r="E107">
        <v>28</v>
      </c>
      <c r="F107">
        <v>0</v>
      </c>
      <c r="G107">
        <v>0</v>
      </c>
      <c r="H107" t="s">
        <v>204</v>
      </c>
      <c r="I107">
        <v>22.524999999999999</v>
      </c>
      <c r="K107" t="s">
        <v>31</v>
      </c>
      <c r="L107" t="s">
        <v>40</v>
      </c>
      <c r="M107">
        <v>0</v>
      </c>
      <c r="N107">
        <v>0</v>
      </c>
      <c r="O107" t="s">
        <v>28</v>
      </c>
      <c r="P107">
        <v>28</v>
      </c>
      <c r="Q107" t="s">
        <v>32</v>
      </c>
      <c r="S107">
        <v>0</v>
      </c>
      <c r="T107">
        <v>0</v>
      </c>
      <c r="U107">
        <v>0</v>
      </c>
      <c r="V107">
        <v>0</v>
      </c>
      <c r="W107">
        <f t="shared" si="8"/>
        <v>0</v>
      </c>
      <c r="X107">
        <f t="shared" si="9"/>
        <v>0</v>
      </c>
      <c r="Y107">
        <f t="shared" si="7"/>
        <v>0</v>
      </c>
      <c r="Z107">
        <f t="shared" si="10"/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4">
      <c r="A108">
        <v>998</v>
      </c>
      <c r="B108">
        <v>3</v>
      </c>
      <c r="C108" t="s">
        <v>205</v>
      </c>
      <c r="D108" t="s">
        <v>25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26</v>
      </c>
      <c r="L108" t="s">
        <v>27</v>
      </c>
      <c r="M108">
        <v>0</v>
      </c>
      <c r="N108">
        <v>0</v>
      </c>
      <c r="O108" t="s">
        <v>28</v>
      </c>
      <c r="P108">
        <v>21</v>
      </c>
      <c r="Q108" t="s">
        <v>32</v>
      </c>
      <c r="S108">
        <v>0</v>
      </c>
      <c r="T108">
        <v>0</v>
      </c>
      <c r="U108">
        <v>0</v>
      </c>
      <c r="V108">
        <v>0</v>
      </c>
      <c r="W108">
        <f t="shared" si="8"/>
        <v>0</v>
      </c>
      <c r="X108">
        <f t="shared" si="9"/>
        <v>0</v>
      </c>
      <c r="Y108">
        <f t="shared" si="7"/>
        <v>0</v>
      </c>
      <c r="Z108">
        <f t="shared" si="10"/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4">
      <c r="A109">
        <v>999</v>
      </c>
      <c r="B109">
        <v>3</v>
      </c>
      <c r="C109" t="s">
        <v>206</v>
      </c>
      <c r="D109" t="s">
        <v>25</v>
      </c>
      <c r="F109">
        <v>0</v>
      </c>
      <c r="G109">
        <v>0</v>
      </c>
      <c r="H109">
        <v>383162</v>
      </c>
      <c r="I109">
        <v>7.75</v>
      </c>
      <c r="K109" t="s">
        <v>26</v>
      </c>
      <c r="L109" t="s">
        <v>36</v>
      </c>
      <c r="M109">
        <v>0</v>
      </c>
      <c r="N109">
        <v>0</v>
      </c>
      <c r="O109" t="s">
        <v>28</v>
      </c>
      <c r="P109">
        <v>32</v>
      </c>
      <c r="Q109" t="s">
        <v>27</v>
      </c>
      <c r="S109">
        <v>0</v>
      </c>
      <c r="T109">
        <v>0</v>
      </c>
      <c r="U109">
        <v>0</v>
      </c>
      <c r="V109">
        <v>0</v>
      </c>
      <c r="W109">
        <f t="shared" si="8"/>
        <v>0</v>
      </c>
      <c r="X109">
        <f t="shared" si="9"/>
        <v>0</v>
      </c>
      <c r="Y109">
        <f t="shared" si="7"/>
        <v>0</v>
      </c>
      <c r="Z109">
        <f t="shared" si="10"/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4">
      <c r="A110">
        <v>1000</v>
      </c>
      <c r="B110">
        <v>3</v>
      </c>
      <c r="C110" t="s">
        <v>207</v>
      </c>
      <c r="D110" t="s">
        <v>25</v>
      </c>
      <c r="F110">
        <v>0</v>
      </c>
      <c r="G110">
        <v>0</v>
      </c>
      <c r="H110">
        <v>3410</v>
      </c>
      <c r="I110">
        <v>8.7125000000000004</v>
      </c>
      <c r="K110" t="s">
        <v>31</v>
      </c>
      <c r="L110" t="s">
        <v>37</v>
      </c>
      <c r="M110">
        <v>0</v>
      </c>
      <c r="N110">
        <v>0</v>
      </c>
      <c r="O110" t="s">
        <v>28</v>
      </c>
      <c r="P110">
        <v>32</v>
      </c>
      <c r="Q110" t="s">
        <v>27</v>
      </c>
      <c r="S110">
        <v>0</v>
      </c>
      <c r="T110">
        <v>0</v>
      </c>
      <c r="U110">
        <v>0</v>
      </c>
      <c r="V110">
        <v>0</v>
      </c>
      <c r="W110">
        <f t="shared" si="8"/>
        <v>0</v>
      </c>
      <c r="X110">
        <f t="shared" si="9"/>
        <v>0</v>
      </c>
      <c r="Y110">
        <f t="shared" si="7"/>
        <v>0</v>
      </c>
      <c r="Z110">
        <f t="shared" si="10"/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4">
      <c r="A111">
        <v>1001</v>
      </c>
      <c r="B111">
        <v>2</v>
      </c>
      <c r="C111" t="s">
        <v>208</v>
      </c>
      <c r="D111" t="s">
        <v>25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136</v>
      </c>
      <c r="K111" t="s">
        <v>31</v>
      </c>
      <c r="L111" t="s">
        <v>36</v>
      </c>
      <c r="M111">
        <v>0</v>
      </c>
      <c r="N111">
        <v>0</v>
      </c>
      <c r="O111" t="s">
        <v>28</v>
      </c>
      <c r="P111">
        <v>18.5</v>
      </c>
      <c r="Q111" t="s">
        <v>36</v>
      </c>
      <c r="R111" t="s">
        <v>136</v>
      </c>
      <c r="S111">
        <v>0</v>
      </c>
      <c r="T111">
        <v>0</v>
      </c>
      <c r="U111">
        <v>0</v>
      </c>
      <c r="V111">
        <v>0</v>
      </c>
      <c r="W111">
        <f t="shared" si="8"/>
        <v>0</v>
      </c>
      <c r="X111">
        <f t="shared" si="9"/>
        <v>0</v>
      </c>
      <c r="Y111">
        <f t="shared" si="7"/>
        <v>0</v>
      </c>
      <c r="Z111">
        <f t="shared" si="10"/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4">
      <c r="A112">
        <v>1002</v>
      </c>
      <c r="B112">
        <v>2</v>
      </c>
      <c r="C112" t="s">
        <v>209</v>
      </c>
      <c r="D112" t="s">
        <v>25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46</v>
      </c>
      <c r="L112" t="s">
        <v>40</v>
      </c>
      <c r="M112">
        <v>0</v>
      </c>
      <c r="N112">
        <v>0</v>
      </c>
      <c r="O112" t="s">
        <v>28</v>
      </c>
      <c r="P112">
        <v>41</v>
      </c>
      <c r="Q112" t="s">
        <v>34</v>
      </c>
      <c r="S112">
        <v>0</v>
      </c>
      <c r="T112">
        <v>0</v>
      </c>
      <c r="U112">
        <v>0</v>
      </c>
      <c r="V112">
        <v>0</v>
      </c>
      <c r="W112">
        <f t="shared" si="8"/>
        <v>0</v>
      </c>
      <c r="X112">
        <f t="shared" si="9"/>
        <v>0</v>
      </c>
      <c r="Y112">
        <f t="shared" si="7"/>
        <v>0</v>
      </c>
      <c r="Z112">
        <f t="shared" si="10"/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4">
      <c r="A113">
        <v>1003</v>
      </c>
      <c r="B113">
        <v>3</v>
      </c>
      <c r="C113" t="s">
        <v>210</v>
      </c>
      <c r="D113" t="s">
        <v>30</v>
      </c>
      <c r="F113">
        <v>0</v>
      </c>
      <c r="G113">
        <v>0</v>
      </c>
      <c r="H113">
        <v>330968</v>
      </c>
      <c r="I113">
        <v>7.7792000000000003</v>
      </c>
      <c r="K113" t="s">
        <v>26</v>
      </c>
      <c r="L113" t="s">
        <v>62</v>
      </c>
      <c r="M113">
        <v>1</v>
      </c>
      <c r="N113">
        <v>1</v>
      </c>
      <c r="O113" t="s">
        <v>43</v>
      </c>
      <c r="P113">
        <v>22</v>
      </c>
      <c r="Q113" t="s">
        <v>32</v>
      </c>
      <c r="S113">
        <v>1</v>
      </c>
      <c r="T113">
        <v>1</v>
      </c>
      <c r="U113">
        <v>1</v>
      </c>
      <c r="V113">
        <v>1</v>
      </c>
      <c r="W113">
        <f t="shared" si="8"/>
        <v>1</v>
      </c>
      <c r="X113">
        <f t="shared" si="9"/>
        <v>1</v>
      </c>
      <c r="Y113">
        <f t="shared" si="7"/>
        <v>1</v>
      </c>
      <c r="Z113">
        <f t="shared" si="10"/>
        <v>1</v>
      </c>
      <c r="AA113">
        <f t="shared" si="11"/>
        <v>1</v>
      </c>
      <c r="AB113">
        <f t="shared" si="12"/>
        <v>1</v>
      </c>
      <c r="AC113">
        <f t="shared" si="13"/>
        <v>1</v>
      </c>
    </row>
    <row r="114" spans="1:29" x14ac:dyDescent="0.4">
      <c r="A114">
        <v>1004</v>
      </c>
      <c r="B114">
        <v>1</v>
      </c>
      <c r="C114" t="s">
        <v>211</v>
      </c>
      <c r="D114" t="s">
        <v>30</v>
      </c>
      <c r="E114">
        <v>36</v>
      </c>
      <c r="F114">
        <v>0</v>
      </c>
      <c r="G114">
        <v>0</v>
      </c>
      <c r="H114" t="s">
        <v>212</v>
      </c>
      <c r="I114">
        <v>31.679200000000002</v>
      </c>
      <c r="J114" t="s">
        <v>213</v>
      </c>
      <c r="K114" t="s">
        <v>46</v>
      </c>
      <c r="L114" t="s">
        <v>27</v>
      </c>
      <c r="M114">
        <v>1</v>
      </c>
      <c r="N114">
        <v>1</v>
      </c>
      <c r="O114" t="s">
        <v>43</v>
      </c>
      <c r="P114">
        <v>36</v>
      </c>
      <c r="Q114" t="s">
        <v>27</v>
      </c>
      <c r="R114" t="s">
        <v>87</v>
      </c>
      <c r="S114">
        <v>1</v>
      </c>
      <c r="T114">
        <v>1</v>
      </c>
      <c r="U114">
        <v>1</v>
      </c>
      <c r="V114">
        <v>1</v>
      </c>
      <c r="W114">
        <f t="shared" si="8"/>
        <v>1</v>
      </c>
      <c r="X114">
        <f t="shared" si="9"/>
        <v>1</v>
      </c>
      <c r="Y114">
        <f t="shared" si="7"/>
        <v>1</v>
      </c>
      <c r="Z114">
        <f t="shared" si="10"/>
        <v>1</v>
      </c>
      <c r="AA114">
        <f t="shared" si="11"/>
        <v>1</v>
      </c>
      <c r="AB114">
        <f t="shared" si="12"/>
        <v>1</v>
      </c>
      <c r="AC114">
        <f t="shared" si="13"/>
        <v>1</v>
      </c>
    </row>
    <row r="115" spans="1:29" x14ac:dyDescent="0.4">
      <c r="A115">
        <v>1005</v>
      </c>
      <c r="B115">
        <v>3</v>
      </c>
      <c r="C115" t="s">
        <v>214</v>
      </c>
      <c r="D115" t="s">
        <v>30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26</v>
      </c>
      <c r="L115" t="s">
        <v>32</v>
      </c>
      <c r="M115">
        <v>0</v>
      </c>
      <c r="N115">
        <v>1</v>
      </c>
      <c r="O115" t="s">
        <v>43</v>
      </c>
      <c r="P115">
        <v>18.5</v>
      </c>
      <c r="Q115" t="s">
        <v>36</v>
      </c>
      <c r="S115">
        <v>1</v>
      </c>
      <c r="T115">
        <v>1</v>
      </c>
      <c r="U115">
        <v>1</v>
      </c>
      <c r="V115">
        <v>1</v>
      </c>
      <c r="W115">
        <f t="shared" si="8"/>
        <v>1</v>
      </c>
      <c r="X115">
        <f t="shared" si="9"/>
        <v>1</v>
      </c>
      <c r="Y115">
        <f t="shared" si="7"/>
        <v>1</v>
      </c>
      <c r="Z115">
        <f t="shared" si="10"/>
        <v>1</v>
      </c>
      <c r="AA115">
        <f t="shared" si="11"/>
        <v>1</v>
      </c>
      <c r="AB115">
        <f t="shared" si="12"/>
        <v>1</v>
      </c>
      <c r="AC115">
        <f t="shared" si="13"/>
        <v>1</v>
      </c>
    </row>
    <row r="116" spans="1:29" x14ac:dyDescent="0.4">
      <c r="A116">
        <v>1006</v>
      </c>
      <c r="B116">
        <v>1</v>
      </c>
      <c r="C116" t="s">
        <v>215</v>
      </c>
      <c r="D116" t="s">
        <v>30</v>
      </c>
      <c r="E116">
        <v>63</v>
      </c>
      <c r="F116">
        <v>1</v>
      </c>
      <c r="G116">
        <v>0</v>
      </c>
      <c r="H116" t="s">
        <v>169</v>
      </c>
      <c r="I116">
        <v>221.7792</v>
      </c>
      <c r="J116" t="s">
        <v>170</v>
      </c>
      <c r="K116" t="s">
        <v>31</v>
      </c>
      <c r="L116" t="s">
        <v>36</v>
      </c>
      <c r="M116">
        <v>1</v>
      </c>
      <c r="N116">
        <v>1</v>
      </c>
      <c r="O116" t="s">
        <v>33</v>
      </c>
      <c r="P116">
        <v>63</v>
      </c>
      <c r="Q116" t="s">
        <v>37</v>
      </c>
      <c r="R116" t="s">
        <v>46</v>
      </c>
      <c r="S116">
        <v>1</v>
      </c>
      <c r="T116">
        <v>1</v>
      </c>
      <c r="U116">
        <v>1</v>
      </c>
      <c r="V116">
        <v>1</v>
      </c>
      <c r="W116">
        <f t="shared" si="8"/>
        <v>1</v>
      </c>
      <c r="X116">
        <f t="shared" si="9"/>
        <v>1</v>
      </c>
      <c r="Y116">
        <f t="shared" si="7"/>
        <v>1</v>
      </c>
      <c r="Z116">
        <f t="shared" si="10"/>
        <v>1</v>
      </c>
      <c r="AA116">
        <f t="shared" si="11"/>
        <v>1</v>
      </c>
      <c r="AB116">
        <f t="shared" si="12"/>
        <v>1</v>
      </c>
      <c r="AC116">
        <f t="shared" si="13"/>
        <v>1</v>
      </c>
    </row>
    <row r="117" spans="1:29" x14ac:dyDescent="0.4">
      <c r="A117">
        <v>1007</v>
      </c>
      <c r="B117">
        <v>3</v>
      </c>
      <c r="C117" t="s">
        <v>216</v>
      </c>
      <c r="D117" t="s">
        <v>25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46</v>
      </c>
      <c r="L117" t="s">
        <v>40</v>
      </c>
      <c r="M117">
        <v>0</v>
      </c>
      <c r="N117">
        <v>0</v>
      </c>
      <c r="O117" t="s">
        <v>28</v>
      </c>
      <c r="P117">
        <v>18</v>
      </c>
      <c r="Q117" t="s">
        <v>36</v>
      </c>
      <c r="S117">
        <v>0</v>
      </c>
      <c r="T117">
        <v>0</v>
      </c>
      <c r="U117">
        <v>0</v>
      </c>
      <c r="V117">
        <v>0</v>
      </c>
      <c r="W117">
        <f t="shared" si="8"/>
        <v>0</v>
      </c>
      <c r="X117">
        <f t="shared" si="9"/>
        <v>0</v>
      </c>
      <c r="Y117">
        <f t="shared" si="7"/>
        <v>0</v>
      </c>
      <c r="Z117">
        <f t="shared" si="10"/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4">
      <c r="A118">
        <v>1008</v>
      </c>
      <c r="B118">
        <v>3</v>
      </c>
      <c r="C118" t="s">
        <v>217</v>
      </c>
      <c r="D118" t="s">
        <v>25</v>
      </c>
      <c r="F118">
        <v>0</v>
      </c>
      <c r="G118">
        <v>0</v>
      </c>
      <c r="H118">
        <v>2681</v>
      </c>
      <c r="I118">
        <v>6.4375</v>
      </c>
      <c r="K118" t="s">
        <v>46</v>
      </c>
      <c r="L118" t="s">
        <v>27</v>
      </c>
      <c r="M118">
        <v>0</v>
      </c>
      <c r="N118">
        <v>0</v>
      </c>
      <c r="O118" t="s">
        <v>28</v>
      </c>
      <c r="P118">
        <v>32</v>
      </c>
      <c r="Q118" t="s">
        <v>27</v>
      </c>
      <c r="S118">
        <v>0</v>
      </c>
      <c r="T118">
        <v>0</v>
      </c>
      <c r="U118">
        <v>0</v>
      </c>
      <c r="V118">
        <v>0</v>
      </c>
      <c r="W118">
        <f t="shared" si="8"/>
        <v>0</v>
      </c>
      <c r="X118">
        <f t="shared" si="9"/>
        <v>0</v>
      </c>
      <c r="Y118">
        <f t="shared" si="7"/>
        <v>0</v>
      </c>
      <c r="Z118">
        <f t="shared" si="10"/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4">
      <c r="A119">
        <v>1009</v>
      </c>
      <c r="B119">
        <v>3</v>
      </c>
      <c r="C119" t="s">
        <v>218</v>
      </c>
      <c r="D119" t="s">
        <v>30</v>
      </c>
      <c r="E119">
        <v>1</v>
      </c>
      <c r="F119">
        <v>1</v>
      </c>
      <c r="G119">
        <v>1</v>
      </c>
      <c r="H119" t="s">
        <v>219</v>
      </c>
      <c r="I119">
        <v>16.7</v>
      </c>
      <c r="J119" t="s">
        <v>220</v>
      </c>
      <c r="K119" t="s">
        <v>31</v>
      </c>
      <c r="L119" t="s">
        <v>32</v>
      </c>
      <c r="M119">
        <v>0</v>
      </c>
      <c r="N119">
        <v>1</v>
      </c>
      <c r="O119" t="s">
        <v>43</v>
      </c>
      <c r="P119">
        <v>1</v>
      </c>
      <c r="Q119" t="s">
        <v>62</v>
      </c>
      <c r="R119" t="s">
        <v>221</v>
      </c>
      <c r="S119">
        <v>0</v>
      </c>
      <c r="T119">
        <v>1</v>
      </c>
      <c r="U119">
        <v>0</v>
      </c>
      <c r="V119">
        <v>0</v>
      </c>
      <c r="W119">
        <f t="shared" si="8"/>
        <v>0</v>
      </c>
      <c r="X119">
        <f t="shared" si="9"/>
        <v>0</v>
      </c>
      <c r="Y119">
        <f t="shared" si="7"/>
        <v>0</v>
      </c>
      <c r="Z119">
        <f t="shared" si="10"/>
        <v>1</v>
      </c>
      <c r="AA119">
        <f t="shared" si="11"/>
        <v>1</v>
      </c>
      <c r="AB119">
        <f t="shared" si="12"/>
        <v>1</v>
      </c>
      <c r="AC119">
        <f t="shared" si="13"/>
        <v>0</v>
      </c>
    </row>
    <row r="120" spans="1:29" x14ac:dyDescent="0.4">
      <c r="A120">
        <v>1010</v>
      </c>
      <c r="B120">
        <v>1</v>
      </c>
      <c r="C120" t="s">
        <v>222</v>
      </c>
      <c r="D120" t="s">
        <v>25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223</v>
      </c>
      <c r="K120" t="s">
        <v>46</v>
      </c>
      <c r="L120" t="s">
        <v>40</v>
      </c>
      <c r="M120">
        <v>0</v>
      </c>
      <c r="N120">
        <v>0</v>
      </c>
      <c r="O120" t="s">
        <v>28</v>
      </c>
      <c r="P120">
        <v>36</v>
      </c>
      <c r="Q120" t="s">
        <v>27</v>
      </c>
      <c r="R120" t="s">
        <v>46</v>
      </c>
      <c r="S120">
        <v>0</v>
      </c>
      <c r="T120">
        <v>0</v>
      </c>
      <c r="U120">
        <v>0</v>
      </c>
      <c r="V120">
        <v>0</v>
      </c>
      <c r="W120">
        <f t="shared" si="8"/>
        <v>0</v>
      </c>
      <c r="X120">
        <f t="shared" si="9"/>
        <v>0</v>
      </c>
      <c r="Y120">
        <f t="shared" ref="Y120:Y183" si="14">IF(D120="female",IF(OR(B120=1,B120=2),1,IF(B120=3,IF(OR(K120="C",K120="Q"),IF(OR(Q120="0세이상",Q120="10세이상",Q120="20세이상"),1,0),0),0)),IF(OR(B120=1,B120=2),IF(Q120="0세이상",1,0),0))</f>
        <v>0</v>
      </c>
      <c r="Z120">
        <f t="shared" si="10"/>
        <v>1</v>
      </c>
      <c r="AA120">
        <f t="shared" si="11"/>
        <v>0</v>
      </c>
      <c r="AB120">
        <f t="shared" si="12"/>
        <v>1</v>
      </c>
      <c r="AC120">
        <f t="shared" si="13"/>
        <v>0</v>
      </c>
    </row>
    <row r="121" spans="1:29" x14ac:dyDescent="0.4">
      <c r="A121">
        <v>1011</v>
      </c>
      <c r="B121">
        <v>2</v>
      </c>
      <c r="C121" t="s">
        <v>224</v>
      </c>
      <c r="D121" t="s">
        <v>30</v>
      </c>
      <c r="E121">
        <v>29</v>
      </c>
      <c r="F121">
        <v>1</v>
      </c>
      <c r="G121">
        <v>0</v>
      </c>
      <c r="H121" t="s">
        <v>225</v>
      </c>
      <c r="I121">
        <v>26</v>
      </c>
      <c r="K121" t="s">
        <v>31</v>
      </c>
      <c r="L121" t="s">
        <v>36</v>
      </c>
      <c r="M121">
        <v>1</v>
      </c>
      <c r="N121">
        <v>1</v>
      </c>
      <c r="O121" t="s">
        <v>33</v>
      </c>
      <c r="P121">
        <v>29</v>
      </c>
      <c r="Q121" t="s">
        <v>32</v>
      </c>
      <c r="S121">
        <v>1</v>
      </c>
      <c r="T121">
        <v>1</v>
      </c>
      <c r="U121">
        <v>1</v>
      </c>
      <c r="V121">
        <v>1</v>
      </c>
      <c r="W121">
        <f t="shared" si="8"/>
        <v>1</v>
      </c>
      <c r="X121">
        <f t="shared" si="9"/>
        <v>1</v>
      </c>
      <c r="Y121">
        <f t="shared" si="14"/>
        <v>1</v>
      </c>
      <c r="Z121">
        <f t="shared" si="10"/>
        <v>1</v>
      </c>
      <c r="AA121">
        <f t="shared" si="11"/>
        <v>1</v>
      </c>
      <c r="AB121">
        <f t="shared" si="12"/>
        <v>1</v>
      </c>
      <c r="AC121">
        <f t="shared" si="13"/>
        <v>1</v>
      </c>
    </row>
    <row r="122" spans="1:29" x14ac:dyDescent="0.4">
      <c r="A122">
        <v>1012</v>
      </c>
      <c r="B122">
        <v>2</v>
      </c>
      <c r="C122" t="s">
        <v>226</v>
      </c>
      <c r="D122" t="s">
        <v>30</v>
      </c>
      <c r="E122">
        <v>12</v>
      </c>
      <c r="F122">
        <v>0</v>
      </c>
      <c r="G122">
        <v>0</v>
      </c>
      <c r="H122" t="s">
        <v>227</v>
      </c>
      <c r="I122">
        <v>15.75</v>
      </c>
      <c r="K122" t="s">
        <v>31</v>
      </c>
      <c r="L122" t="s">
        <v>32</v>
      </c>
      <c r="M122">
        <v>1</v>
      </c>
      <c r="N122">
        <v>1</v>
      </c>
      <c r="O122" t="s">
        <v>43</v>
      </c>
      <c r="P122">
        <v>12</v>
      </c>
      <c r="Q122" t="s">
        <v>36</v>
      </c>
      <c r="S122">
        <v>1</v>
      </c>
      <c r="T122">
        <v>1</v>
      </c>
      <c r="U122">
        <v>1</v>
      </c>
      <c r="V122">
        <v>1</v>
      </c>
      <c r="W122">
        <f t="shared" si="8"/>
        <v>1</v>
      </c>
      <c r="X122">
        <f t="shared" si="9"/>
        <v>1</v>
      </c>
      <c r="Y122">
        <f t="shared" si="14"/>
        <v>1</v>
      </c>
      <c r="Z122">
        <f t="shared" si="10"/>
        <v>1</v>
      </c>
      <c r="AA122">
        <f t="shared" si="11"/>
        <v>1</v>
      </c>
      <c r="AB122">
        <f t="shared" si="12"/>
        <v>1</v>
      </c>
      <c r="AC122">
        <f t="shared" si="13"/>
        <v>1</v>
      </c>
    </row>
    <row r="123" spans="1:29" x14ac:dyDescent="0.4">
      <c r="A123">
        <v>1013</v>
      </c>
      <c r="B123">
        <v>3</v>
      </c>
      <c r="C123" t="s">
        <v>228</v>
      </c>
      <c r="D123" t="s">
        <v>25</v>
      </c>
      <c r="F123">
        <v>1</v>
      </c>
      <c r="G123">
        <v>0</v>
      </c>
      <c r="H123">
        <v>367227</v>
      </c>
      <c r="I123">
        <v>7.75</v>
      </c>
      <c r="K123" t="s">
        <v>26</v>
      </c>
      <c r="L123" t="s">
        <v>40</v>
      </c>
      <c r="M123">
        <v>0</v>
      </c>
      <c r="N123">
        <v>0</v>
      </c>
      <c r="O123" t="s">
        <v>28</v>
      </c>
      <c r="P123">
        <v>32</v>
      </c>
      <c r="Q123" t="s">
        <v>27</v>
      </c>
      <c r="S123">
        <v>0</v>
      </c>
      <c r="T123">
        <v>0</v>
      </c>
      <c r="U123">
        <v>0</v>
      </c>
      <c r="V123">
        <v>0</v>
      </c>
      <c r="W123">
        <f t="shared" si="8"/>
        <v>0</v>
      </c>
      <c r="X123">
        <f t="shared" si="9"/>
        <v>0</v>
      </c>
      <c r="Y123">
        <f t="shared" si="14"/>
        <v>0</v>
      </c>
      <c r="Z123">
        <f t="shared" si="10"/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4">
      <c r="A124">
        <v>1014</v>
      </c>
      <c r="B124">
        <v>1</v>
      </c>
      <c r="C124" t="s">
        <v>229</v>
      </c>
      <c r="D124" t="s">
        <v>30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230</v>
      </c>
      <c r="K124" t="s">
        <v>46</v>
      </c>
      <c r="L124" t="s">
        <v>34</v>
      </c>
      <c r="M124">
        <v>1</v>
      </c>
      <c r="N124">
        <v>1</v>
      </c>
      <c r="O124" t="s">
        <v>33</v>
      </c>
      <c r="P124">
        <v>35</v>
      </c>
      <c r="Q124" t="s">
        <v>27</v>
      </c>
      <c r="R124" t="s">
        <v>46</v>
      </c>
      <c r="S124">
        <v>1</v>
      </c>
      <c r="T124">
        <v>1</v>
      </c>
      <c r="U124">
        <v>1</v>
      </c>
      <c r="V124">
        <v>1</v>
      </c>
      <c r="W124">
        <f t="shared" si="8"/>
        <v>1</v>
      </c>
      <c r="X124">
        <f t="shared" si="9"/>
        <v>1</v>
      </c>
      <c r="Y124">
        <f t="shared" si="14"/>
        <v>1</v>
      </c>
      <c r="Z124">
        <f t="shared" si="10"/>
        <v>1</v>
      </c>
      <c r="AA124">
        <f t="shared" si="11"/>
        <v>1</v>
      </c>
      <c r="AB124">
        <f t="shared" si="12"/>
        <v>1</v>
      </c>
      <c r="AC124">
        <f t="shared" si="13"/>
        <v>1</v>
      </c>
    </row>
    <row r="125" spans="1:29" x14ac:dyDescent="0.4">
      <c r="A125">
        <v>1015</v>
      </c>
      <c r="B125">
        <v>3</v>
      </c>
      <c r="C125" t="s">
        <v>231</v>
      </c>
      <c r="D125" t="s">
        <v>25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31</v>
      </c>
      <c r="L125" t="s">
        <v>32</v>
      </c>
      <c r="M125">
        <v>0</v>
      </c>
      <c r="N125">
        <v>0</v>
      </c>
      <c r="O125" t="s">
        <v>28</v>
      </c>
      <c r="P125">
        <v>28</v>
      </c>
      <c r="Q125" t="s">
        <v>32</v>
      </c>
      <c r="S125">
        <v>0</v>
      </c>
      <c r="T125">
        <v>0</v>
      </c>
      <c r="U125">
        <v>0</v>
      </c>
      <c r="V125">
        <v>0</v>
      </c>
      <c r="W125">
        <f t="shared" si="8"/>
        <v>0</v>
      </c>
      <c r="X125">
        <f t="shared" si="9"/>
        <v>0</v>
      </c>
      <c r="Y125">
        <f t="shared" si="14"/>
        <v>0</v>
      </c>
      <c r="Z125">
        <f t="shared" si="10"/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4">
      <c r="A126">
        <v>1016</v>
      </c>
      <c r="B126">
        <v>3</v>
      </c>
      <c r="C126" t="s">
        <v>232</v>
      </c>
      <c r="D126" t="s">
        <v>25</v>
      </c>
      <c r="F126">
        <v>0</v>
      </c>
      <c r="G126">
        <v>0</v>
      </c>
      <c r="H126">
        <v>368783</v>
      </c>
      <c r="I126">
        <v>7.75</v>
      </c>
      <c r="K126" t="s">
        <v>26</v>
      </c>
      <c r="L126" t="s">
        <v>27</v>
      </c>
      <c r="M126">
        <v>0</v>
      </c>
      <c r="N126">
        <v>0</v>
      </c>
      <c r="O126" t="s">
        <v>28</v>
      </c>
      <c r="P126">
        <v>32</v>
      </c>
      <c r="Q126" t="s">
        <v>27</v>
      </c>
      <c r="S126">
        <v>0</v>
      </c>
      <c r="T126">
        <v>0</v>
      </c>
      <c r="U126">
        <v>0</v>
      </c>
      <c r="V126">
        <v>0</v>
      </c>
      <c r="W126">
        <f t="shared" si="8"/>
        <v>0</v>
      </c>
      <c r="X126">
        <f t="shared" si="9"/>
        <v>0</v>
      </c>
      <c r="Y126">
        <f t="shared" si="14"/>
        <v>0</v>
      </c>
      <c r="Z126">
        <f t="shared" si="10"/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4">
      <c r="A127">
        <v>1017</v>
      </c>
      <c r="B127">
        <v>3</v>
      </c>
      <c r="C127" t="s">
        <v>233</v>
      </c>
      <c r="D127" t="s">
        <v>30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31</v>
      </c>
      <c r="L127" t="s">
        <v>58</v>
      </c>
      <c r="M127">
        <v>0</v>
      </c>
      <c r="N127">
        <v>1</v>
      </c>
      <c r="O127" t="s">
        <v>43</v>
      </c>
      <c r="P127">
        <v>17</v>
      </c>
      <c r="Q127" t="s">
        <v>36</v>
      </c>
      <c r="S127">
        <v>0</v>
      </c>
      <c r="T127">
        <v>1</v>
      </c>
      <c r="U127">
        <v>0</v>
      </c>
      <c r="V127">
        <v>0</v>
      </c>
      <c r="W127">
        <f t="shared" si="8"/>
        <v>1</v>
      </c>
      <c r="X127">
        <f t="shared" si="9"/>
        <v>0</v>
      </c>
      <c r="Y127">
        <f t="shared" si="14"/>
        <v>0</v>
      </c>
      <c r="Z127">
        <f t="shared" si="10"/>
        <v>1</v>
      </c>
      <c r="AA127">
        <f t="shared" si="11"/>
        <v>1</v>
      </c>
      <c r="AB127">
        <f t="shared" si="12"/>
        <v>1</v>
      </c>
      <c r="AC127">
        <f t="shared" si="13"/>
        <v>1</v>
      </c>
    </row>
    <row r="128" spans="1:29" x14ac:dyDescent="0.4">
      <c r="A128">
        <v>1018</v>
      </c>
      <c r="B128">
        <v>3</v>
      </c>
      <c r="C128" t="s">
        <v>234</v>
      </c>
      <c r="D128" t="s">
        <v>25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31</v>
      </c>
      <c r="L128" t="s">
        <v>40</v>
      </c>
      <c r="M128">
        <v>0</v>
      </c>
      <c r="N128">
        <v>0</v>
      </c>
      <c r="O128" t="s">
        <v>28</v>
      </c>
      <c r="P128">
        <v>22</v>
      </c>
      <c r="Q128" t="s">
        <v>32</v>
      </c>
      <c r="S128">
        <v>0</v>
      </c>
      <c r="T128">
        <v>0</v>
      </c>
      <c r="U128">
        <v>0</v>
      </c>
      <c r="V128">
        <v>0</v>
      </c>
      <c r="W128">
        <f t="shared" si="8"/>
        <v>0</v>
      </c>
      <c r="X128">
        <f t="shared" si="9"/>
        <v>0</v>
      </c>
      <c r="Y128">
        <f t="shared" si="14"/>
        <v>0</v>
      </c>
      <c r="Z128">
        <f t="shared" si="10"/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4">
      <c r="A129">
        <v>1019</v>
      </c>
      <c r="B129">
        <v>3</v>
      </c>
      <c r="C129" t="s">
        <v>235</v>
      </c>
      <c r="D129" t="s">
        <v>30</v>
      </c>
      <c r="F129">
        <v>2</v>
      </c>
      <c r="G129">
        <v>0</v>
      </c>
      <c r="H129">
        <v>367226</v>
      </c>
      <c r="I129">
        <v>23.25</v>
      </c>
      <c r="K129" t="s">
        <v>26</v>
      </c>
      <c r="L129" t="s">
        <v>40</v>
      </c>
      <c r="M129">
        <v>1</v>
      </c>
      <c r="N129">
        <v>1</v>
      </c>
      <c r="O129" t="s">
        <v>43</v>
      </c>
      <c r="P129">
        <v>22</v>
      </c>
      <c r="Q129" t="s">
        <v>32</v>
      </c>
      <c r="S129">
        <v>1</v>
      </c>
      <c r="T129">
        <v>1</v>
      </c>
      <c r="U129">
        <v>1</v>
      </c>
      <c r="V129">
        <v>1</v>
      </c>
      <c r="W129">
        <f t="shared" si="8"/>
        <v>1</v>
      </c>
      <c r="X129">
        <f t="shared" si="9"/>
        <v>1</v>
      </c>
      <c r="Y129">
        <f t="shared" si="14"/>
        <v>1</v>
      </c>
      <c r="Z129">
        <f t="shared" si="10"/>
        <v>1</v>
      </c>
      <c r="AA129">
        <f t="shared" si="11"/>
        <v>1</v>
      </c>
      <c r="AB129">
        <f t="shared" si="12"/>
        <v>1</v>
      </c>
      <c r="AC129">
        <f t="shared" si="13"/>
        <v>1</v>
      </c>
    </row>
    <row r="130" spans="1:29" x14ac:dyDescent="0.4">
      <c r="A130">
        <v>1020</v>
      </c>
      <c r="B130">
        <v>2</v>
      </c>
      <c r="C130" t="s">
        <v>236</v>
      </c>
      <c r="D130" t="s">
        <v>25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31</v>
      </c>
      <c r="L130" t="s">
        <v>34</v>
      </c>
      <c r="M130">
        <v>0</v>
      </c>
      <c r="N130">
        <v>0</v>
      </c>
      <c r="O130" t="s">
        <v>28</v>
      </c>
      <c r="P130">
        <v>42</v>
      </c>
      <c r="Q130" t="s">
        <v>34</v>
      </c>
      <c r="S130">
        <v>0</v>
      </c>
      <c r="T130">
        <v>0</v>
      </c>
      <c r="U130">
        <v>0</v>
      </c>
      <c r="V130">
        <v>0</v>
      </c>
      <c r="W130">
        <f t="shared" si="8"/>
        <v>0</v>
      </c>
      <c r="X130">
        <f t="shared" si="9"/>
        <v>0</v>
      </c>
      <c r="Y130">
        <f t="shared" si="14"/>
        <v>0</v>
      </c>
      <c r="Z130">
        <f t="shared" si="10"/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4">
      <c r="A131">
        <v>1021</v>
      </c>
      <c r="B131">
        <v>3</v>
      </c>
      <c r="C131" t="s">
        <v>237</v>
      </c>
      <c r="D131" t="s">
        <v>25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31</v>
      </c>
      <c r="L131" t="s">
        <v>32</v>
      </c>
      <c r="M131">
        <v>0</v>
      </c>
      <c r="N131">
        <v>0</v>
      </c>
      <c r="O131" t="s">
        <v>28</v>
      </c>
      <c r="P131">
        <v>24</v>
      </c>
      <c r="Q131" t="s">
        <v>32</v>
      </c>
      <c r="S131">
        <v>0</v>
      </c>
      <c r="T131">
        <v>0</v>
      </c>
      <c r="U131">
        <v>0</v>
      </c>
      <c r="V131">
        <v>0</v>
      </c>
      <c r="W131">
        <f t="shared" ref="W131:W194" si="15">IF(D131="female",IF(OR(B131=1,B131=2),1,IF(B131=3,IF(OR(K131="C",K131="Q"),IF(OR(Q131="0세이상",Q131="10세이상",Q131="20세이상"),1,0),IF(OR(R131="E",R131=""),IF(OR(F131=0,F131=1),IF(G131=1,1,0),0),0)),0)),IF(B131=1,IF(Q131="0세이상",1,0),0))</f>
        <v>0</v>
      </c>
      <c r="X131">
        <f t="shared" ref="X131:X194" si="16">IF(D131="female",IF(OR(B131=1,B131=2),1,IF(B131=3,IF(OR(K131="C",K131="Q"),IF(OR(Q131="0세이상",Q131="10세이상",Q131="20세이상"),1,0),0),0)),IF(B131=1,IF(Q131="0세이상",1,0),0))</f>
        <v>0</v>
      </c>
      <c r="Y131">
        <f t="shared" si="14"/>
        <v>0</v>
      </c>
      <c r="Z131">
        <f t="shared" ref="Z131:Z194" si="17">IF(D131="male",IF(B131=2,0,IF(B131=3,IF(OR(K131="Q",K131="S"),0,IF(NOT(Q131="0세이상"),0,1)),IF(B131=1,IF(OR(Q131="50세이상",Q131="60세이상",Q131="70세이상"),0,1),1))),IF(K131="S",IF(F131&gt;=2,0,1),1))</f>
        <v>0</v>
      </c>
      <c r="AA131">
        <f t="shared" ref="AA131:AA194" si="18">IF(D131="male",IF(B131=3,IF(OR(K131="Q",K131="S"),0,IF(NOT(Q131="0세이상"),0,1)),IF(NOT(Q131="0세이상"),0,1)),IF(K131="S",IF(F131&gt;=2,0,1),1))</f>
        <v>0</v>
      </c>
      <c r="AB131">
        <f t="shared" ref="AB131:AB194" si="19">IF(D131="male",IF(OR(B131=2, B131=3),0,IF(OR(Q131="50세이상",Q131="60세이상",Q131="70세이상"),0,1)),IF(K131="S",IF(F131&gt;=2,0,1),1))</f>
        <v>0</v>
      </c>
      <c r="AC131">
        <f t="shared" ref="AC131:AC194" si="20">IF(D131="female",IF(OR(B131=1,B131=2),1,IF(B131=3,IF(OR(K131="C",K131="Q"),IF(OR(Q131="0세이상",Q131="10세이상",Q131="20세이상"),1,0),IF(OR(R131="E",R131=""),IF(OR(F131=0,F131=1),IF(G131=1,1,0),0),0)),0)),IF(OR(B131=1,B131=2),IF(Q131="0세이상",1,0),0))</f>
        <v>0</v>
      </c>
    </row>
    <row r="132" spans="1:29" x14ac:dyDescent="0.4">
      <c r="A132">
        <v>1022</v>
      </c>
      <c r="B132">
        <v>3</v>
      </c>
      <c r="C132" t="s">
        <v>238</v>
      </c>
      <c r="D132" t="s">
        <v>25</v>
      </c>
      <c r="E132">
        <v>32</v>
      </c>
      <c r="F132">
        <v>0</v>
      </c>
      <c r="G132">
        <v>0</v>
      </c>
      <c r="H132" t="s">
        <v>239</v>
      </c>
      <c r="I132">
        <v>8.0500000000000007</v>
      </c>
      <c r="K132" t="s">
        <v>31</v>
      </c>
      <c r="L132" t="s">
        <v>32</v>
      </c>
      <c r="M132">
        <v>0</v>
      </c>
      <c r="N132">
        <v>0</v>
      </c>
      <c r="O132" t="s">
        <v>28</v>
      </c>
      <c r="P132">
        <v>32</v>
      </c>
      <c r="Q132" t="s">
        <v>27</v>
      </c>
      <c r="S132">
        <v>0</v>
      </c>
      <c r="T132">
        <v>0</v>
      </c>
      <c r="U132">
        <v>0</v>
      </c>
      <c r="V132">
        <v>0</v>
      </c>
      <c r="W132">
        <f t="shared" si="15"/>
        <v>0</v>
      </c>
      <c r="X132">
        <f t="shared" si="16"/>
        <v>0</v>
      </c>
      <c r="Y132">
        <f t="shared" si="14"/>
        <v>0</v>
      </c>
      <c r="Z132">
        <f t="shared" si="17"/>
        <v>0</v>
      </c>
      <c r="AA132">
        <f t="shared" si="18"/>
        <v>0</v>
      </c>
      <c r="AB132">
        <f t="shared" si="19"/>
        <v>0</v>
      </c>
      <c r="AC132">
        <f t="shared" si="20"/>
        <v>0</v>
      </c>
    </row>
    <row r="133" spans="1:29" x14ac:dyDescent="0.4">
      <c r="A133">
        <v>1023</v>
      </c>
      <c r="B133">
        <v>1</v>
      </c>
      <c r="C133" t="s">
        <v>240</v>
      </c>
      <c r="D133" t="s">
        <v>25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241</v>
      </c>
      <c r="K133" t="s">
        <v>46</v>
      </c>
      <c r="L133" t="s">
        <v>32</v>
      </c>
      <c r="M133">
        <v>0</v>
      </c>
      <c r="N133">
        <v>1</v>
      </c>
      <c r="O133" t="s">
        <v>242</v>
      </c>
      <c r="P133">
        <v>53</v>
      </c>
      <c r="Q133" t="s">
        <v>58</v>
      </c>
      <c r="R133" t="s">
        <v>46</v>
      </c>
      <c r="S133">
        <v>0</v>
      </c>
      <c r="T133">
        <v>0</v>
      </c>
      <c r="U133">
        <v>0</v>
      </c>
      <c r="V133">
        <v>0</v>
      </c>
      <c r="W133">
        <f t="shared" si="15"/>
        <v>0</v>
      </c>
      <c r="X133">
        <f t="shared" si="16"/>
        <v>0</v>
      </c>
      <c r="Y133">
        <f t="shared" si="14"/>
        <v>0</v>
      </c>
      <c r="Z133">
        <f t="shared" si="17"/>
        <v>0</v>
      </c>
      <c r="AA133">
        <f t="shared" si="18"/>
        <v>0</v>
      </c>
      <c r="AB133">
        <f t="shared" si="19"/>
        <v>0</v>
      </c>
      <c r="AC133">
        <f t="shared" si="20"/>
        <v>0</v>
      </c>
    </row>
    <row r="134" spans="1:29" x14ac:dyDescent="0.4">
      <c r="A134">
        <v>1024</v>
      </c>
      <c r="B134">
        <v>3</v>
      </c>
      <c r="C134" t="s">
        <v>243</v>
      </c>
      <c r="D134" t="s">
        <v>30</v>
      </c>
      <c r="F134">
        <v>0</v>
      </c>
      <c r="G134">
        <v>4</v>
      </c>
      <c r="H134">
        <v>4133</v>
      </c>
      <c r="I134">
        <v>25.466699999999999</v>
      </c>
      <c r="K134" t="s">
        <v>31</v>
      </c>
      <c r="L134" t="s">
        <v>32</v>
      </c>
      <c r="M134">
        <v>0</v>
      </c>
      <c r="N134">
        <v>1</v>
      </c>
      <c r="O134" t="s">
        <v>33</v>
      </c>
      <c r="P134">
        <v>36</v>
      </c>
      <c r="Q134" t="s">
        <v>27</v>
      </c>
      <c r="S134">
        <v>0</v>
      </c>
      <c r="T134">
        <v>1</v>
      </c>
      <c r="U134">
        <v>0</v>
      </c>
      <c r="V134">
        <v>0</v>
      </c>
      <c r="W134">
        <f t="shared" si="15"/>
        <v>0</v>
      </c>
      <c r="X134">
        <f t="shared" si="16"/>
        <v>0</v>
      </c>
      <c r="Y134">
        <f t="shared" si="14"/>
        <v>0</v>
      </c>
      <c r="Z134">
        <f t="shared" si="17"/>
        <v>1</v>
      </c>
      <c r="AA134">
        <f t="shared" si="18"/>
        <v>1</v>
      </c>
      <c r="AB134">
        <f t="shared" si="19"/>
        <v>1</v>
      </c>
      <c r="AC134">
        <f t="shared" si="20"/>
        <v>0</v>
      </c>
    </row>
    <row r="135" spans="1:29" x14ac:dyDescent="0.4">
      <c r="A135">
        <v>1025</v>
      </c>
      <c r="B135">
        <v>3</v>
      </c>
      <c r="C135" t="s">
        <v>244</v>
      </c>
      <c r="D135" t="s">
        <v>25</v>
      </c>
      <c r="F135">
        <v>1</v>
      </c>
      <c r="G135">
        <v>0</v>
      </c>
      <c r="H135">
        <v>2621</v>
      </c>
      <c r="I135">
        <v>6.4375</v>
      </c>
      <c r="K135" t="s">
        <v>46</v>
      </c>
      <c r="L135" t="s">
        <v>34</v>
      </c>
      <c r="M135">
        <v>0</v>
      </c>
      <c r="N135">
        <v>0</v>
      </c>
      <c r="O135" t="s">
        <v>28</v>
      </c>
      <c r="P135">
        <v>32</v>
      </c>
      <c r="Q135" t="s">
        <v>27</v>
      </c>
      <c r="S135">
        <v>0</v>
      </c>
      <c r="T135">
        <v>0</v>
      </c>
      <c r="U135">
        <v>0</v>
      </c>
      <c r="V135">
        <v>0</v>
      </c>
      <c r="W135">
        <f t="shared" si="15"/>
        <v>0</v>
      </c>
      <c r="X135">
        <f t="shared" si="16"/>
        <v>0</v>
      </c>
      <c r="Y135">
        <f t="shared" si="14"/>
        <v>0</v>
      </c>
      <c r="Z135">
        <f t="shared" si="17"/>
        <v>0</v>
      </c>
      <c r="AA135">
        <f t="shared" si="18"/>
        <v>0</v>
      </c>
      <c r="AB135">
        <f t="shared" si="19"/>
        <v>0</v>
      </c>
      <c r="AC135">
        <f t="shared" si="20"/>
        <v>0</v>
      </c>
    </row>
    <row r="136" spans="1:29" x14ac:dyDescent="0.4">
      <c r="A136">
        <v>1026</v>
      </c>
      <c r="B136">
        <v>3</v>
      </c>
      <c r="C136" t="s">
        <v>245</v>
      </c>
      <c r="D136" t="s">
        <v>25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31</v>
      </c>
      <c r="L136" t="s">
        <v>36</v>
      </c>
      <c r="M136">
        <v>0</v>
      </c>
      <c r="N136">
        <v>0</v>
      </c>
      <c r="O136" t="s">
        <v>28</v>
      </c>
      <c r="P136">
        <v>43</v>
      </c>
      <c r="Q136" t="s">
        <v>34</v>
      </c>
      <c r="S136">
        <v>0</v>
      </c>
      <c r="T136">
        <v>0</v>
      </c>
      <c r="U136">
        <v>0</v>
      </c>
      <c r="V136">
        <v>0</v>
      </c>
      <c r="W136">
        <f t="shared" si="15"/>
        <v>0</v>
      </c>
      <c r="X136">
        <f t="shared" si="16"/>
        <v>0</v>
      </c>
      <c r="Y136">
        <f t="shared" si="14"/>
        <v>0</v>
      </c>
      <c r="Z136">
        <f t="shared" si="17"/>
        <v>0</v>
      </c>
      <c r="AA136">
        <f t="shared" si="18"/>
        <v>0</v>
      </c>
      <c r="AB136">
        <f t="shared" si="19"/>
        <v>0</v>
      </c>
      <c r="AC136">
        <f t="shared" si="20"/>
        <v>0</v>
      </c>
    </row>
    <row r="137" spans="1:29" x14ac:dyDescent="0.4">
      <c r="A137">
        <v>1027</v>
      </c>
      <c r="B137">
        <v>3</v>
      </c>
      <c r="C137" t="s">
        <v>246</v>
      </c>
      <c r="D137" t="s">
        <v>25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31</v>
      </c>
      <c r="L137" t="s">
        <v>27</v>
      </c>
      <c r="M137">
        <v>0</v>
      </c>
      <c r="N137">
        <v>0</v>
      </c>
      <c r="O137" t="s">
        <v>28</v>
      </c>
      <c r="P137">
        <v>24</v>
      </c>
      <c r="Q137" t="s">
        <v>32</v>
      </c>
      <c r="S137">
        <v>0</v>
      </c>
      <c r="T137">
        <v>0</v>
      </c>
      <c r="U137">
        <v>0</v>
      </c>
      <c r="V137">
        <v>0</v>
      </c>
      <c r="W137">
        <f t="shared" si="15"/>
        <v>0</v>
      </c>
      <c r="X137">
        <f t="shared" si="16"/>
        <v>0</v>
      </c>
      <c r="Y137">
        <f t="shared" si="14"/>
        <v>0</v>
      </c>
      <c r="Z137">
        <f t="shared" si="17"/>
        <v>0</v>
      </c>
      <c r="AA137">
        <f t="shared" si="18"/>
        <v>0</v>
      </c>
      <c r="AB137">
        <f t="shared" si="19"/>
        <v>0</v>
      </c>
      <c r="AC137">
        <f t="shared" si="20"/>
        <v>0</v>
      </c>
    </row>
    <row r="138" spans="1:29" x14ac:dyDescent="0.4">
      <c r="A138">
        <v>1028</v>
      </c>
      <c r="B138">
        <v>3</v>
      </c>
      <c r="C138" t="s">
        <v>247</v>
      </c>
      <c r="D138" t="s">
        <v>25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46</v>
      </c>
      <c r="L138" t="s">
        <v>37</v>
      </c>
      <c r="M138">
        <v>0</v>
      </c>
      <c r="N138">
        <v>0</v>
      </c>
      <c r="O138" t="s">
        <v>28</v>
      </c>
      <c r="P138">
        <v>26.5</v>
      </c>
      <c r="Q138" t="s">
        <v>32</v>
      </c>
      <c r="S138">
        <v>0</v>
      </c>
      <c r="T138">
        <v>0</v>
      </c>
      <c r="U138">
        <v>0</v>
      </c>
      <c r="V138">
        <v>0</v>
      </c>
      <c r="W138">
        <f t="shared" si="15"/>
        <v>0</v>
      </c>
      <c r="X138">
        <f t="shared" si="16"/>
        <v>0</v>
      </c>
      <c r="Y138">
        <f t="shared" si="14"/>
        <v>0</v>
      </c>
      <c r="Z138">
        <f t="shared" si="17"/>
        <v>0</v>
      </c>
      <c r="AA138">
        <f t="shared" si="18"/>
        <v>0</v>
      </c>
      <c r="AB138">
        <f t="shared" si="19"/>
        <v>0</v>
      </c>
      <c r="AC138">
        <f t="shared" si="20"/>
        <v>0</v>
      </c>
    </row>
    <row r="139" spans="1:29" x14ac:dyDescent="0.4">
      <c r="A139">
        <v>1029</v>
      </c>
      <c r="B139">
        <v>2</v>
      </c>
      <c r="C139" t="s">
        <v>248</v>
      </c>
      <c r="D139" t="s">
        <v>25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31</v>
      </c>
      <c r="L139" t="s">
        <v>32</v>
      </c>
      <c r="M139">
        <v>0</v>
      </c>
      <c r="N139">
        <v>0</v>
      </c>
      <c r="O139" t="s">
        <v>28</v>
      </c>
      <c r="P139">
        <v>26</v>
      </c>
      <c r="Q139" t="s">
        <v>32</v>
      </c>
      <c r="S139">
        <v>0</v>
      </c>
      <c r="T139">
        <v>0</v>
      </c>
      <c r="U139">
        <v>0</v>
      </c>
      <c r="V139">
        <v>0</v>
      </c>
      <c r="W139">
        <f t="shared" si="15"/>
        <v>0</v>
      </c>
      <c r="X139">
        <f t="shared" si="16"/>
        <v>0</v>
      </c>
      <c r="Y139">
        <f t="shared" si="14"/>
        <v>0</v>
      </c>
      <c r="Z139">
        <f t="shared" si="17"/>
        <v>0</v>
      </c>
      <c r="AA139">
        <f t="shared" si="18"/>
        <v>0</v>
      </c>
      <c r="AB139">
        <f t="shared" si="19"/>
        <v>0</v>
      </c>
      <c r="AC139">
        <f t="shared" si="20"/>
        <v>0</v>
      </c>
    </row>
    <row r="140" spans="1:29" x14ac:dyDescent="0.4">
      <c r="A140">
        <v>1030</v>
      </c>
      <c r="B140">
        <v>3</v>
      </c>
      <c r="C140" t="s">
        <v>249</v>
      </c>
      <c r="D140" t="s">
        <v>30</v>
      </c>
      <c r="E140">
        <v>23</v>
      </c>
      <c r="F140">
        <v>0</v>
      </c>
      <c r="G140">
        <v>0</v>
      </c>
      <c r="H140" t="s">
        <v>250</v>
      </c>
      <c r="I140">
        <v>8.0500000000000007</v>
      </c>
      <c r="K140" t="s">
        <v>31</v>
      </c>
      <c r="L140" t="s">
        <v>34</v>
      </c>
      <c r="M140">
        <v>0</v>
      </c>
      <c r="N140">
        <v>0</v>
      </c>
      <c r="O140" t="s">
        <v>43</v>
      </c>
      <c r="P140">
        <v>23</v>
      </c>
      <c r="Q140" t="s">
        <v>32</v>
      </c>
      <c r="S140">
        <v>0</v>
      </c>
      <c r="T140">
        <v>1</v>
      </c>
      <c r="U140">
        <v>0</v>
      </c>
      <c r="V140">
        <v>0</v>
      </c>
      <c r="W140">
        <f t="shared" si="15"/>
        <v>0</v>
      </c>
      <c r="X140">
        <f t="shared" si="16"/>
        <v>0</v>
      </c>
      <c r="Y140">
        <f t="shared" si="14"/>
        <v>0</v>
      </c>
      <c r="Z140">
        <f t="shared" si="17"/>
        <v>1</v>
      </c>
      <c r="AA140">
        <f t="shared" si="18"/>
        <v>1</v>
      </c>
      <c r="AB140">
        <f t="shared" si="19"/>
        <v>1</v>
      </c>
      <c r="AC140">
        <f t="shared" si="20"/>
        <v>0</v>
      </c>
    </row>
    <row r="141" spans="1:29" x14ac:dyDescent="0.4">
      <c r="A141">
        <v>1031</v>
      </c>
      <c r="B141">
        <v>3</v>
      </c>
      <c r="C141" t="s">
        <v>251</v>
      </c>
      <c r="D141" t="s">
        <v>25</v>
      </c>
      <c r="E141">
        <v>40</v>
      </c>
      <c r="F141">
        <v>1</v>
      </c>
      <c r="G141">
        <v>6</v>
      </c>
      <c r="H141" t="s">
        <v>252</v>
      </c>
      <c r="I141">
        <v>46.9</v>
      </c>
      <c r="K141" t="s">
        <v>31</v>
      </c>
      <c r="L141" t="s">
        <v>27</v>
      </c>
      <c r="M141">
        <v>0</v>
      </c>
      <c r="N141">
        <v>0</v>
      </c>
      <c r="O141" t="s">
        <v>28</v>
      </c>
      <c r="P141">
        <v>40</v>
      </c>
      <c r="Q141" t="s">
        <v>34</v>
      </c>
      <c r="S141">
        <v>0</v>
      </c>
      <c r="T141">
        <v>0</v>
      </c>
      <c r="U141">
        <v>0</v>
      </c>
      <c r="V141">
        <v>0</v>
      </c>
      <c r="W141">
        <f t="shared" si="15"/>
        <v>0</v>
      </c>
      <c r="X141">
        <f t="shared" si="16"/>
        <v>0</v>
      </c>
      <c r="Y141">
        <f t="shared" si="14"/>
        <v>0</v>
      </c>
      <c r="Z141">
        <f t="shared" si="17"/>
        <v>0</v>
      </c>
      <c r="AA141">
        <f t="shared" si="18"/>
        <v>0</v>
      </c>
      <c r="AB141">
        <f t="shared" si="19"/>
        <v>0</v>
      </c>
      <c r="AC141">
        <f t="shared" si="20"/>
        <v>0</v>
      </c>
    </row>
    <row r="142" spans="1:29" x14ac:dyDescent="0.4">
      <c r="A142">
        <v>1032</v>
      </c>
      <c r="B142">
        <v>3</v>
      </c>
      <c r="C142" t="s">
        <v>253</v>
      </c>
      <c r="D142" t="s">
        <v>30</v>
      </c>
      <c r="E142">
        <v>10</v>
      </c>
      <c r="F142">
        <v>5</v>
      </c>
      <c r="G142">
        <v>2</v>
      </c>
      <c r="H142" t="s">
        <v>252</v>
      </c>
      <c r="I142">
        <v>46.9</v>
      </c>
      <c r="K142" t="s">
        <v>31</v>
      </c>
      <c r="L142" t="s">
        <v>40</v>
      </c>
      <c r="M142">
        <v>0</v>
      </c>
      <c r="N142">
        <v>0</v>
      </c>
      <c r="O142" t="s">
        <v>43</v>
      </c>
      <c r="P142">
        <v>10</v>
      </c>
      <c r="Q142" t="s">
        <v>36</v>
      </c>
      <c r="S142">
        <v>0</v>
      </c>
      <c r="T142">
        <v>0</v>
      </c>
      <c r="U142">
        <v>0</v>
      </c>
      <c r="V142">
        <v>0</v>
      </c>
      <c r="W142">
        <f t="shared" si="15"/>
        <v>0</v>
      </c>
      <c r="X142">
        <f t="shared" si="16"/>
        <v>0</v>
      </c>
      <c r="Y142">
        <f t="shared" si="14"/>
        <v>0</v>
      </c>
      <c r="Z142">
        <f t="shared" si="17"/>
        <v>0</v>
      </c>
      <c r="AA142">
        <f t="shared" si="18"/>
        <v>0</v>
      </c>
      <c r="AB142">
        <f t="shared" si="19"/>
        <v>0</v>
      </c>
      <c r="AC142">
        <f t="shared" si="20"/>
        <v>0</v>
      </c>
    </row>
    <row r="143" spans="1:29" x14ac:dyDescent="0.4">
      <c r="A143">
        <v>1033</v>
      </c>
      <c r="B143">
        <v>1</v>
      </c>
      <c r="C143" t="s">
        <v>254</v>
      </c>
      <c r="D143" t="s">
        <v>30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31</v>
      </c>
      <c r="L143" t="s">
        <v>32</v>
      </c>
      <c r="M143">
        <v>1</v>
      </c>
      <c r="N143">
        <v>1</v>
      </c>
      <c r="O143" t="s">
        <v>43</v>
      </c>
      <c r="P143">
        <v>33</v>
      </c>
      <c r="Q143" t="s">
        <v>27</v>
      </c>
      <c r="S143">
        <v>1</v>
      </c>
      <c r="T143">
        <v>1</v>
      </c>
      <c r="U143">
        <v>1</v>
      </c>
      <c r="V143">
        <v>1</v>
      </c>
      <c r="W143">
        <f t="shared" si="15"/>
        <v>1</v>
      </c>
      <c r="X143">
        <f t="shared" si="16"/>
        <v>1</v>
      </c>
      <c r="Y143">
        <f t="shared" si="14"/>
        <v>1</v>
      </c>
      <c r="Z143">
        <f t="shared" si="17"/>
        <v>1</v>
      </c>
      <c r="AA143">
        <f t="shared" si="18"/>
        <v>1</v>
      </c>
      <c r="AB143">
        <f t="shared" si="19"/>
        <v>1</v>
      </c>
      <c r="AC143">
        <f t="shared" si="20"/>
        <v>1</v>
      </c>
    </row>
    <row r="144" spans="1:29" x14ac:dyDescent="0.4">
      <c r="A144">
        <v>1034</v>
      </c>
      <c r="B144">
        <v>1</v>
      </c>
      <c r="C144" t="s">
        <v>255</v>
      </c>
      <c r="D144" t="s">
        <v>25</v>
      </c>
      <c r="E144">
        <v>61</v>
      </c>
      <c r="F144">
        <v>1</v>
      </c>
      <c r="G144">
        <v>3</v>
      </c>
      <c r="H144" t="s">
        <v>78</v>
      </c>
      <c r="I144">
        <v>262.375</v>
      </c>
      <c r="J144" t="s">
        <v>79</v>
      </c>
      <c r="K144" t="s">
        <v>46</v>
      </c>
      <c r="L144" t="s">
        <v>40</v>
      </c>
      <c r="M144">
        <v>0</v>
      </c>
      <c r="N144">
        <v>0</v>
      </c>
      <c r="O144" t="s">
        <v>28</v>
      </c>
      <c r="P144">
        <v>61</v>
      </c>
      <c r="Q144" t="s">
        <v>37</v>
      </c>
      <c r="R144" t="s">
        <v>53</v>
      </c>
      <c r="S144">
        <v>0</v>
      </c>
      <c r="T144">
        <v>0</v>
      </c>
      <c r="U144">
        <v>0</v>
      </c>
      <c r="V144">
        <v>0</v>
      </c>
      <c r="W144">
        <f t="shared" si="15"/>
        <v>0</v>
      </c>
      <c r="X144">
        <f t="shared" si="16"/>
        <v>0</v>
      </c>
      <c r="Y144">
        <f t="shared" si="14"/>
        <v>0</v>
      </c>
      <c r="Z144">
        <f t="shared" si="17"/>
        <v>0</v>
      </c>
      <c r="AA144">
        <f t="shared" si="18"/>
        <v>0</v>
      </c>
      <c r="AB144">
        <f t="shared" si="19"/>
        <v>0</v>
      </c>
      <c r="AC144">
        <f t="shared" si="20"/>
        <v>0</v>
      </c>
    </row>
    <row r="145" spans="1:29" x14ac:dyDescent="0.4">
      <c r="A145">
        <v>1035</v>
      </c>
      <c r="B145">
        <v>2</v>
      </c>
      <c r="C145" t="s">
        <v>256</v>
      </c>
      <c r="D145" t="s">
        <v>25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31</v>
      </c>
      <c r="L145" t="s">
        <v>27</v>
      </c>
      <c r="M145">
        <v>0</v>
      </c>
      <c r="N145">
        <v>0</v>
      </c>
      <c r="O145" t="s">
        <v>28</v>
      </c>
      <c r="P145">
        <v>28</v>
      </c>
      <c r="Q145" t="s">
        <v>32</v>
      </c>
      <c r="S145">
        <v>0</v>
      </c>
      <c r="T145">
        <v>0</v>
      </c>
      <c r="U145">
        <v>0</v>
      </c>
      <c r="V145">
        <v>0</v>
      </c>
      <c r="W145">
        <f t="shared" si="15"/>
        <v>0</v>
      </c>
      <c r="X145">
        <f t="shared" si="16"/>
        <v>0</v>
      </c>
      <c r="Y145">
        <f t="shared" si="14"/>
        <v>0</v>
      </c>
      <c r="Z145">
        <f t="shared" si="17"/>
        <v>0</v>
      </c>
      <c r="AA145">
        <f t="shared" si="18"/>
        <v>0</v>
      </c>
      <c r="AB145">
        <f t="shared" si="19"/>
        <v>0</v>
      </c>
      <c r="AC145">
        <f t="shared" si="20"/>
        <v>0</v>
      </c>
    </row>
    <row r="146" spans="1:29" x14ac:dyDescent="0.4">
      <c r="A146">
        <v>1036</v>
      </c>
      <c r="B146">
        <v>1</v>
      </c>
      <c r="C146" t="s">
        <v>257</v>
      </c>
      <c r="D146" t="s">
        <v>25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31</v>
      </c>
      <c r="L146" t="s">
        <v>32</v>
      </c>
      <c r="M146">
        <v>0</v>
      </c>
      <c r="N146">
        <v>1</v>
      </c>
      <c r="O146" t="s">
        <v>28</v>
      </c>
      <c r="P146">
        <v>42</v>
      </c>
      <c r="Q146" t="s">
        <v>34</v>
      </c>
      <c r="S146">
        <v>0</v>
      </c>
      <c r="T146">
        <v>0</v>
      </c>
      <c r="U146">
        <v>0</v>
      </c>
      <c r="V146">
        <v>0</v>
      </c>
      <c r="W146">
        <f t="shared" si="15"/>
        <v>0</v>
      </c>
      <c r="X146">
        <f t="shared" si="16"/>
        <v>0</v>
      </c>
      <c r="Y146">
        <f t="shared" si="14"/>
        <v>0</v>
      </c>
      <c r="Z146">
        <f t="shared" si="17"/>
        <v>1</v>
      </c>
      <c r="AA146">
        <f t="shared" si="18"/>
        <v>0</v>
      </c>
      <c r="AB146">
        <f t="shared" si="19"/>
        <v>1</v>
      </c>
      <c r="AC146">
        <f t="shared" si="20"/>
        <v>0</v>
      </c>
    </row>
    <row r="147" spans="1:29" x14ac:dyDescent="0.4">
      <c r="A147">
        <v>1037</v>
      </c>
      <c r="B147">
        <v>3</v>
      </c>
      <c r="C147" t="s">
        <v>258</v>
      </c>
      <c r="D147" t="s">
        <v>25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31</v>
      </c>
      <c r="L147" t="s">
        <v>40</v>
      </c>
      <c r="M147">
        <v>0</v>
      </c>
      <c r="N147">
        <v>0</v>
      </c>
      <c r="O147" t="s">
        <v>28</v>
      </c>
      <c r="P147">
        <v>31</v>
      </c>
      <c r="Q147" t="s">
        <v>27</v>
      </c>
      <c r="S147">
        <v>0</v>
      </c>
      <c r="T147">
        <v>0</v>
      </c>
      <c r="U147">
        <v>0</v>
      </c>
      <c r="V147">
        <v>0</v>
      </c>
      <c r="W147">
        <f t="shared" si="15"/>
        <v>0</v>
      </c>
      <c r="X147">
        <f t="shared" si="16"/>
        <v>0</v>
      </c>
      <c r="Y147">
        <f t="shared" si="14"/>
        <v>0</v>
      </c>
      <c r="Z147">
        <f t="shared" si="17"/>
        <v>0</v>
      </c>
      <c r="AA147">
        <f t="shared" si="18"/>
        <v>0</v>
      </c>
      <c r="AB147">
        <f t="shared" si="19"/>
        <v>0</v>
      </c>
      <c r="AC147">
        <f t="shared" si="20"/>
        <v>0</v>
      </c>
    </row>
    <row r="148" spans="1:29" x14ac:dyDescent="0.4">
      <c r="A148">
        <v>1038</v>
      </c>
      <c r="B148">
        <v>1</v>
      </c>
      <c r="C148" t="s">
        <v>259</v>
      </c>
      <c r="D148" t="s">
        <v>25</v>
      </c>
      <c r="F148">
        <v>0</v>
      </c>
      <c r="G148">
        <v>0</v>
      </c>
      <c r="H148">
        <v>17463</v>
      </c>
      <c r="I148">
        <v>51.862499999999997</v>
      </c>
      <c r="J148" t="s">
        <v>260</v>
      </c>
      <c r="K148" t="s">
        <v>31</v>
      </c>
      <c r="L148" t="s">
        <v>37</v>
      </c>
      <c r="M148">
        <v>0</v>
      </c>
      <c r="N148">
        <v>0</v>
      </c>
      <c r="O148" t="s">
        <v>28</v>
      </c>
      <c r="P148">
        <v>32</v>
      </c>
      <c r="Q148" t="s">
        <v>27</v>
      </c>
      <c r="R148" t="s">
        <v>59</v>
      </c>
      <c r="S148">
        <v>1</v>
      </c>
      <c r="T148">
        <v>0</v>
      </c>
      <c r="U148">
        <v>1</v>
      </c>
      <c r="V148">
        <v>1</v>
      </c>
      <c r="W148">
        <f t="shared" si="15"/>
        <v>0</v>
      </c>
      <c r="X148">
        <f t="shared" si="16"/>
        <v>0</v>
      </c>
      <c r="Y148">
        <f t="shared" si="14"/>
        <v>0</v>
      </c>
      <c r="Z148">
        <f t="shared" si="17"/>
        <v>1</v>
      </c>
      <c r="AA148">
        <f t="shared" si="18"/>
        <v>0</v>
      </c>
      <c r="AB148">
        <f t="shared" si="19"/>
        <v>1</v>
      </c>
      <c r="AC148">
        <f t="shared" si="20"/>
        <v>0</v>
      </c>
    </row>
    <row r="149" spans="1:29" x14ac:dyDescent="0.4">
      <c r="A149">
        <v>1039</v>
      </c>
      <c r="B149">
        <v>3</v>
      </c>
      <c r="C149" t="s">
        <v>261</v>
      </c>
      <c r="D149" t="s">
        <v>25</v>
      </c>
      <c r="E149">
        <v>22</v>
      </c>
      <c r="F149">
        <v>0</v>
      </c>
      <c r="G149">
        <v>0</v>
      </c>
      <c r="H149" t="s">
        <v>262</v>
      </c>
      <c r="I149">
        <v>8.0500000000000007</v>
      </c>
      <c r="K149" t="s">
        <v>31</v>
      </c>
      <c r="L149" t="s">
        <v>27</v>
      </c>
      <c r="M149">
        <v>0</v>
      </c>
      <c r="N149">
        <v>0</v>
      </c>
      <c r="O149" t="s">
        <v>28</v>
      </c>
      <c r="P149">
        <v>22</v>
      </c>
      <c r="Q149" t="s">
        <v>32</v>
      </c>
      <c r="S149">
        <v>0</v>
      </c>
      <c r="T149">
        <v>0</v>
      </c>
      <c r="U149">
        <v>0</v>
      </c>
      <c r="V149">
        <v>0</v>
      </c>
      <c r="W149">
        <f t="shared" si="15"/>
        <v>0</v>
      </c>
      <c r="X149">
        <f t="shared" si="16"/>
        <v>0</v>
      </c>
      <c r="Y149">
        <f t="shared" si="14"/>
        <v>0</v>
      </c>
      <c r="Z149">
        <f t="shared" si="17"/>
        <v>0</v>
      </c>
      <c r="AA149">
        <f t="shared" si="18"/>
        <v>0</v>
      </c>
      <c r="AB149">
        <f t="shared" si="19"/>
        <v>0</v>
      </c>
      <c r="AC149">
        <f t="shared" si="20"/>
        <v>0</v>
      </c>
    </row>
    <row r="150" spans="1:29" x14ac:dyDescent="0.4">
      <c r="A150">
        <v>1040</v>
      </c>
      <c r="B150">
        <v>1</v>
      </c>
      <c r="C150" t="s">
        <v>263</v>
      </c>
      <c r="D150" t="s">
        <v>25</v>
      </c>
      <c r="F150">
        <v>0</v>
      </c>
      <c r="G150">
        <v>0</v>
      </c>
      <c r="H150">
        <v>113791</v>
      </c>
      <c r="I150">
        <v>26.55</v>
      </c>
      <c r="K150" t="s">
        <v>31</v>
      </c>
      <c r="L150" t="s">
        <v>36</v>
      </c>
      <c r="M150">
        <v>0</v>
      </c>
      <c r="N150">
        <v>1</v>
      </c>
      <c r="O150" t="s">
        <v>28</v>
      </c>
      <c r="P150">
        <v>32</v>
      </c>
      <c r="Q150" t="s">
        <v>27</v>
      </c>
      <c r="S150">
        <v>0</v>
      </c>
      <c r="T150">
        <v>0</v>
      </c>
      <c r="U150">
        <v>0</v>
      </c>
      <c r="V150">
        <v>0</v>
      </c>
      <c r="W150">
        <f t="shared" si="15"/>
        <v>0</v>
      </c>
      <c r="X150">
        <f t="shared" si="16"/>
        <v>0</v>
      </c>
      <c r="Y150">
        <f t="shared" si="14"/>
        <v>0</v>
      </c>
      <c r="Z150">
        <f t="shared" si="17"/>
        <v>1</v>
      </c>
      <c r="AA150">
        <f t="shared" si="18"/>
        <v>0</v>
      </c>
      <c r="AB150">
        <f t="shared" si="19"/>
        <v>1</v>
      </c>
      <c r="AC150">
        <f t="shared" si="20"/>
        <v>0</v>
      </c>
    </row>
    <row r="151" spans="1:29" x14ac:dyDescent="0.4">
      <c r="A151">
        <v>1041</v>
      </c>
      <c r="B151">
        <v>2</v>
      </c>
      <c r="C151" t="s">
        <v>264</v>
      </c>
      <c r="D151" t="s">
        <v>25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31</v>
      </c>
      <c r="L151" t="s">
        <v>32</v>
      </c>
      <c r="M151">
        <v>0</v>
      </c>
      <c r="N151">
        <v>0</v>
      </c>
      <c r="O151" t="s">
        <v>265</v>
      </c>
      <c r="P151">
        <v>30</v>
      </c>
      <c r="Q151" t="s">
        <v>27</v>
      </c>
      <c r="S151">
        <v>0</v>
      </c>
      <c r="T151">
        <v>0</v>
      </c>
      <c r="U151">
        <v>0</v>
      </c>
      <c r="V151">
        <v>0</v>
      </c>
      <c r="W151">
        <f t="shared" si="15"/>
        <v>0</v>
      </c>
      <c r="X151">
        <f t="shared" si="16"/>
        <v>0</v>
      </c>
      <c r="Y151">
        <f t="shared" si="14"/>
        <v>0</v>
      </c>
      <c r="Z151">
        <f t="shared" si="17"/>
        <v>0</v>
      </c>
      <c r="AA151">
        <f t="shared" si="18"/>
        <v>0</v>
      </c>
      <c r="AB151">
        <f t="shared" si="19"/>
        <v>0</v>
      </c>
      <c r="AC151">
        <f t="shared" si="20"/>
        <v>0</v>
      </c>
    </row>
    <row r="152" spans="1:29" x14ac:dyDescent="0.4">
      <c r="A152">
        <v>1042</v>
      </c>
      <c r="B152">
        <v>1</v>
      </c>
      <c r="C152" t="s">
        <v>266</v>
      </c>
      <c r="D152" t="s">
        <v>30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267</v>
      </c>
      <c r="K152" t="s">
        <v>46</v>
      </c>
      <c r="L152" t="s">
        <v>32</v>
      </c>
      <c r="M152">
        <v>1</v>
      </c>
      <c r="N152">
        <v>1</v>
      </c>
      <c r="O152" t="s">
        <v>33</v>
      </c>
      <c r="P152">
        <v>23</v>
      </c>
      <c r="Q152" t="s">
        <v>32</v>
      </c>
      <c r="R152" t="s">
        <v>46</v>
      </c>
      <c r="S152">
        <v>1</v>
      </c>
      <c r="T152">
        <v>1</v>
      </c>
      <c r="U152">
        <v>1</v>
      </c>
      <c r="V152">
        <v>1</v>
      </c>
      <c r="W152">
        <f t="shared" si="15"/>
        <v>1</v>
      </c>
      <c r="X152">
        <f t="shared" si="16"/>
        <v>1</v>
      </c>
      <c r="Y152">
        <f t="shared" si="14"/>
        <v>1</v>
      </c>
      <c r="Z152">
        <f t="shared" si="17"/>
        <v>1</v>
      </c>
      <c r="AA152">
        <f t="shared" si="18"/>
        <v>1</v>
      </c>
      <c r="AB152">
        <f t="shared" si="19"/>
        <v>1</v>
      </c>
      <c r="AC152">
        <f t="shared" si="20"/>
        <v>1</v>
      </c>
    </row>
    <row r="153" spans="1:29" x14ac:dyDescent="0.4">
      <c r="A153">
        <v>1043</v>
      </c>
      <c r="B153">
        <v>3</v>
      </c>
      <c r="C153" t="s">
        <v>268</v>
      </c>
      <c r="D153" t="s">
        <v>25</v>
      </c>
      <c r="F153">
        <v>0</v>
      </c>
      <c r="G153">
        <v>0</v>
      </c>
      <c r="H153">
        <v>349255</v>
      </c>
      <c r="I153">
        <v>7.8958000000000004</v>
      </c>
      <c r="K153" t="s">
        <v>46</v>
      </c>
      <c r="L153" t="s">
        <v>32</v>
      </c>
      <c r="M153">
        <v>0</v>
      </c>
      <c r="N153">
        <v>0</v>
      </c>
      <c r="O153" t="s">
        <v>28</v>
      </c>
      <c r="P153">
        <v>32</v>
      </c>
      <c r="Q153" t="s">
        <v>27</v>
      </c>
      <c r="S153">
        <v>0</v>
      </c>
      <c r="T153">
        <v>0</v>
      </c>
      <c r="U153">
        <v>0</v>
      </c>
      <c r="V153">
        <v>0</v>
      </c>
      <c r="W153">
        <f t="shared" si="15"/>
        <v>0</v>
      </c>
      <c r="X153">
        <f t="shared" si="16"/>
        <v>0</v>
      </c>
      <c r="Y153">
        <f t="shared" si="14"/>
        <v>0</v>
      </c>
      <c r="Z153">
        <f t="shared" si="17"/>
        <v>0</v>
      </c>
      <c r="AA153">
        <f t="shared" si="18"/>
        <v>0</v>
      </c>
      <c r="AB153">
        <f t="shared" si="19"/>
        <v>0</v>
      </c>
      <c r="AC153">
        <f t="shared" si="20"/>
        <v>0</v>
      </c>
    </row>
    <row r="154" spans="1:29" x14ac:dyDescent="0.4">
      <c r="A154">
        <v>1044</v>
      </c>
      <c r="B154">
        <v>3</v>
      </c>
      <c r="C154" t="s">
        <v>269</v>
      </c>
      <c r="D154" t="s">
        <v>25</v>
      </c>
      <c r="E154">
        <v>60.5</v>
      </c>
      <c r="F154">
        <v>0</v>
      </c>
      <c r="G154">
        <v>0</v>
      </c>
      <c r="H154">
        <v>3701</v>
      </c>
      <c r="K154" t="s">
        <v>31</v>
      </c>
      <c r="L154" t="s">
        <v>34</v>
      </c>
      <c r="M154">
        <v>0</v>
      </c>
      <c r="N154">
        <v>0</v>
      </c>
      <c r="O154" t="s">
        <v>28</v>
      </c>
      <c r="P154">
        <v>60.5</v>
      </c>
      <c r="Q154" t="s">
        <v>37</v>
      </c>
      <c r="S154">
        <v>0</v>
      </c>
      <c r="T154">
        <v>0</v>
      </c>
      <c r="U154">
        <v>0</v>
      </c>
      <c r="V154">
        <v>0</v>
      </c>
      <c r="W154">
        <f t="shared" si="15"/>
        <v>0</v>
      </c>
      <c r="X154">
        <f t="shared" si="16"/>
        <v>0</v>
      </c>
      <c r="Y154">
        <f t="shared" si="14"/>
        <v>0</v>
      </c>
      <c r="Z154">
        <f t="shared" si="17"/>
        <v>0</v>
      </c>
      <c r="AA154">
        <f t="shared" si="18"/>
        <v>0</v>
      </c>
      <c r="AB154">
        <f t="shared" si="19"/>
        <v>0</v>
      </c>
      <c r="AC154">
        <f t="shared" si="20"/>
        <v>0</v>
      </c>
    </row>
    <row r="155" spans="1:29" x14ac:dyDescent="0.4">
      <c r="A155">
        <v>1045</v>
      </c>
      <c r="B155">
        <v>3</v>
      </c>
      <c r="C155" t="s">
        <v>270</v>
      </c>
      <c r="D155" t="s">
        <v>30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31</v>
      </c>
      <c r="L155" t="s">
        <v>32</v>
      </c>
      <c r="M155">
        <v>0</v>
      </c>
      <c r="N155">
        <v>1</v>
      </c>
      <c r="O155" t="s">
        <v>33</v>
      </c>
      <c r="P155">
        <v>36</v>
      </c>
      <c r="Q155" t="s">
        <v>27</v>
      </c>
      <c r="S155">
        <v>0</v>
      </c>
      <c r="T155">
        <v>1</v>
      </c>
      <c r="U155">
        <v>0</v>
      </c>
      <c r="V155">
        <v>0</v>
      </c>
      <c r="W155">
        <f t="shared" si="15"/>
        <v>0</v>
      </c>
      <c r="X155">
        <f t="shared" si="16"/>
        <v>0</v>
      </c>
      <c r="Y155">
        <f t="shared" si="14"/>
        <v>0</v>
      </c>
      <c r="Z155">
        <f t="shared" si="17"/>
        <v>1</v>
      </c>
      <c r="AA155">
        <f t="shared" si="18"/>
        <v>1</v>
      </c>
      <c r="AB155">
        <f t="shared" si="19"/>
        <v>1</v>
      </c>
      <c r="AC155">
        <f t="shared" si="20"/>
        <v>0</v>
      </c>
    </row>
    <row r="156" spans="1:29" x14ac:dyDescent="0.4">
      <c r="A156">
        <v>1046</v>
      </c>
      <c r="B156">
        <v>3</v>
      </c>
      <c r="C156" t="s">
        <v>271</v>
      </c>
      <c r="D156" t="s">
        <v>25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31</v>
      </c>
      <c r="L156" t="s">
        <v>40</v>
      </c>
      <c r="M156">
        <v>0</v>
      </c>
      <c r="N156">
        <v>0</v>
      </c>
      <c r="O156" t="s">
        <v>72</v>
      </c>
      <c r="P156">
        <v>13</v>
      </c>
      <c r="Q156" t="s">
        <v>36</v>
      </c>
      <c r="S156">
        <v>0</v>
      </c>
      <c r="T156">
        <v>0</v>
      </c>
      <c r="U156">
        <v>0</v>
      </c>
      <c r="V156">
        <v>0</v>
      </c>
      <c r="W156">
        <f t="shared" si="15"/>
        <v>0</v>
      </c>
      <c r="X156">
        <f t="shared" si="16"/>
        <v>0</v>
      </c>
      <c r="Y156">
        <f t="shared" si="14"/>
        <v>0</v>
      </c>
      <c r="Z156">
        <f t="shared" si="17"/>
        <v>0</v>
      </c>
      <c r="AA156">
        <f t="shared" si="18"/>
        <v>0</v>
      </c>
      <c r="AB156">
        <f t="shared" si="19"/>
        <v>0</v>
      </c>
      <c r="AC156">
        <f t="shared" si="20"/>
        <v>0</v>
      </c>
    </row>
    <row r="157" spans="1:29" x14ac:dyDescent="0.4">
      <c r="A157">
        <v>1047</v>
      </c>
      <c r="B157">
        <v>3</v>
      </c>
      <c r="C157" t="s">
        <v>272</v>
      </c>
      <c r="D157" t="s">
        <v>25</v>
      </c>
      <c r="E157">
        <v>24</v>
      </c>
      <c r="F157">
        <v>0</v>
      </c>
      <c r="G157">
        <v>0</v>
      </c>
      <c r="H157" t="s">
        <v>273</v>
      </c>
      <c r="I157">
        <v>7.55</v>
      </c>
      <c r="K157" t="s">
        <v>31</v>
      </c>
      <c r="L157" t="s">
        <v>62</v>
      </c>
      <c r="M157">
        <v>0</v>
      </c>
      <c r="N157">
        <v>0</v>
      </c>
      <c r="O157" t="s">
        <v>28</v>
      </c>
      <c r="P157">
        <v>24</v>
      </c>
      <c r="Q157" t="s">
        <v>32</v>
      </c>
      <c r="S157">
        <v>0</v>
      </c>
      <c r="T157">
        <v>0</v>
      </c>
      <c r="U157">
        <v>0</v>
      </c>
      <c r="V157">
        <v>0</v>
      </c>
      <c r="W157">
        <f t="shared" si="15"/>
        <v>0</v>
      </c>
      <c r="X157">
        <f t="shared" si="16"/>
        <v>0</v>
      </c>
      <c r="Y157">
        <f t="shared" si="14"/>
        <v>0</v>
      </c>
      <c r="Z157">
        <f t="shared" si="17"/>
        <v>0</v>
      </c>
      <c r="AA157">
        <f t="shared" si="18"/>
        <v>0</v>
      </c>
      <c r="AB157">
        <f t="shared" si="19"/>
        <v>0</v>
      </c>
      <c r="AC157">
        <f t="shared" si="20"/>
        <v>0</v>
      </c>
    </row>
    <row r="158" spans="1:29" x14ac:dyDescent="0.4">
      <c r="A158">
        <v>1048</v>
      </c>
      <c r="B158">
        <v>1</v>
      </c>
      <c r="C158" t="s">
        <v>274</v>
      </c>
      <c r="D158" t="s">
        <v>30</v>
      </c>
      <c r="E158">
        <v>29</v>
      </c>
      <c r="F158">
        <v>0</v>
      </c>
      <c r="G158">
        <v>0</v>
      </c>
      <c r="H158" t="s">
        <v>169</v>
      </c>
      <c r="I158">
        <v>221.7792</v>
      </c>
      <c r="J158" t="s">
        <v>275</v>
      </c>
      <c r="K158" t="s">
        <v>31</v>
      </c>
      <c r="L158" t="s">
        <v>32</v>
      </c>
      <c r="M158">
        <v>1</v>
      </c>
      <c r="N158">
        <v>1</v>
      </c>
      <c r="O158" t="s">
        <v>43</v>
      </c>
      <c r="P158">
        <v>29</v>
      </c>
      <c r="Q158" t="s">
        <v>32</v>
      </c>
      <c r="R158" t="s">
        <v>46</v>
      </c>
      <c r="S158">
        <v>1</v>
      </c>
      <c r="T158">
        <v>1</v>
      </c>
      <c r="U158">
        <v>1</v>
      </c>
      <c r="V158">
        <v>1</v>
      </c>
      <c r="W158">
        <f t="shared" si="15"/>
        <v>1</v>
      </c>
      <c r="X158">
        <f t="shared" si="16"/>
        <v>1</v>
      </c>
      <c r="Y158">
        <f t="shared" si="14"/>
        <v>1</v>
      </c>
      <c r="Z158">
        <f t="shared" si="17"/>
        <v>1</v>
      </c>
      <c r="AA158">
        <f t="shared" si="18"/>
        <v>1</v>
      </c>
      <c r="AB158">
        <f t="shared" si="19"/>
        <v>1</v>
      </c>
      <c r="AC158">
        <f t="shared" si="20"/>
        <v>1</v>
      </c>
    </row>
    <row r="159" spans="1:29" x14ac:dyDescent="0.4">
      <c r="A159">
        <v>1049</v>
      </c>
      <c r="B159">
        <v>3</v>
      </c>
      <c r="C159" t="s">
        <v>276</v>
      </c>
      <c r="D159" t="s">
        <v>30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31</v>
      </c>
      <c r="L159" t="s">
        <v>40</v>
      </c>
      <c r="M159">
        <v>0</v>
      </c>
      <c r="N159">
        <v>0</v>
      </c>
      <c r="O159" t="s">
        <v>43</v>
      </c>
      <c r="P159">
        <v>23</v>
      </c>
      <c r="Q159" t="s">
        <v>32</v>
      </c>
      <c r="S159">
        <v>0</v>
      </c>
      <c r="T159">
        <v>1</v>
      </c>
      <c r="U159">
        <v>0</v>
      </c>
      <c r="V159">
        <v>0</v>
      </c>
      <c r="W159">
        <f t="shared" si="15"/>
        <v>0</v>
      </c>
      <c r="X159">
        <f t="shared" si="16"/>
        <v>0</v>
      </c>
      <c r="Y159">
        <f t="shared" si="14"/>
        <v>0</v>
      </c>
      <c r="Z159">
        <f t="shared" si="17"/>
        <v>1</v>
      </c>
      <c r="AA159">
        <f t="shared" si="18"/>
        <v>1</v>
      </c>
      <c r="AB159">
        <f t="shared" si="19"/>
        <v>1</v>
      </c>
      <c r="AC159">
        <f t="shared" si="20"/>
        <v>0</v>
      </c>
    </row>
    <row r="160" spans="1:29" x14ac:dyDescent="0.4">
      <c r="A160">
        <v>1050</v>
      </c>
      <c r="B160">
        <v>1</v>
      </c>
      <c r="C160" t="s">
        <v>277</v>
      </c>
      <c r="D160" t="s">
        <v>25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278</v>
      </c>
      <c r="K160" t="s">
        <v>31</v>
      </c>
      <c r="L160" t="s">
        <v>34</v>
      </c>
      <c r="M160">
        <v>0</v>
      </c>
      <c r="N160">
        <v>0</v>
      </c>
      <c r="O160" t="s">
        <v>28</v>
      </c>
      <c r="P160">
        <v>42</v>
      </c>
      <c r="Q160" t="s">
        <v>34</v>
      </c>
      <c r="R160" t="s">
        <v>107</v>
      </c>
      <c r="S160">
        <v>0</v>
      </c>
      <c r="T160">
        <v>0</v>
      </c>
      <c r="U160">
        <v>0</v>
      </c>
      <c r="V160">
        <v>0</v>
      </c>
      <c r="W160">
        <f t="shared" si="15"/>
        <v>0</v>
      </c>
      <c r="X160">
        <f t="shared" si="16"/>
        <v>0</v>
      </c>
      <c r="Y160">
        <f t="shared" si="14"/>
        <v>0</v>
      </c>
      <c r="Z160">
        <f t="shared" si="17"/>
        <v>1</v>
      </c>
      <c r="AA160">
        <f t="shared" si="18"/>
        <v>0</v>
      </c>
      <c r="AB160">
        <f t="shared" si="19"/>
        <v>1</v>
      </c>
      <c r="AC160">
        <f t="shared" si="20"/>
        <v>0</v>
      </c>
    </row>
    <row r="161" spans="1:29" x14ac:dyDescent="0.4">
      <c r="A161">
        <v>1051</v>
      </c>
      <c r="B161">
        <v>3</v>
      </c>
      <c r="C161" t="s">
        <v>279</v>
      </c>
      <c r="D161" t="s">
        <v>30</v>
      </c>
      <c r="E161">
        <v>26</v>
      </c>
      <c r="F161">
        <v>0</v>
      </c>
      <c r="G161">
        <v>2</v>
      </c>
      <c r="H161" t="s">
        <v>280</v>
      </c>
      <c r="I161">
        <v>13.775</v>
      </c>
      <c r="K161" t="s">
        <v>31</v>
      </c>
      <c r="L161" t="s">
        <v>32</v>
      </c>
      <c r="M161">
        <v>0</v>
      </c>
      <c r="N161">
        <v>1</v>
      </c>
      <c r="O161" t="s">
        <v>33</v>
      </c>
      <c r="P161">
        <v>26</v>
      </c>
      <c r="Q161" t="s">
        <v>32</v>
      </c>
      <c r="S161">
        <v>0</v>
      </c>
      <c r="T161">
        <v>1</v>
      </c>
      <c r="U161">
        <v>0</v>
      </c>
      <c r="V161">
        <v>0</v>
      </c>
      <c r="W161">
        <f t="shared" si="15"/>
        <v>0</v>
      </c>
      <c r="X161">
        <f t="shared" si="16"/>
        <v>0</v>
      </c>
      <c r="Y161">
        <f t="shared" si="14"/>
        <v>0</v>
      </c>
      <c r="Z161">
        <f t="shared" si="17"/>
        <v>1</v>
      </c>
      <c r="AA161">
        <f t="shared" si="18"/>
        <v>1</v>
      </c>
      <c r="AB161">
        <f t="shared" si="19"/>
        <v>1</v>
      </c>
      <c r="AC161">
        <f t="shared" si="20"/>
        <v>0</v>
      </c>
    </row>
    <row r="162" spans="1:29" x14ac:dyDescent="0.4">
      <c r="A162">
        <v>1052</v>
      </c>
      <c r="B162">
        <v>3</v>
      </c>
      <c r="C162" t="s">
        <v>281</v>
      </c>
      <c r="D162" t="s">
        <v>30</v>
      </c>
      <c r="F162">
        <v>0</v>
      </c>
      <c r="G162">
        <v>0</v>
      </c>
      <c r="H162">
        <v>335432</v>
      </c>
      <c r="I162">
        <v>7.7332999999999998</v>
      </c>
      <c r="K162" t="s">
        <v>26</v>
      </c>
      <c r="L162" t="s">
        <v>34</v>
      </c>
      <c r="M162">
        <v>0</v>
      </c>
      <c r="N162">
        <v>1</v>
      </c>
      <c r="O162" t="s">
        <v>43</v>
      </c>
      <c r="P162">
        <v>22</v>
      </c>
      <c r="Q162" t="s">
        <v>32</v>
      </c>
      <c r="S162">
        <v>1</v>
      </c>
      <c r="T162">
        <v>1</v>
      </c>
      <c r="U162">
        <v>1</v>
      </c>
      <c r="V162">
        <v>1</v>
      </c>
      <c r="W162">
        <f t="shared" si="15"/>
        <v>1</v>
      </c>
      <c r="X162">
        <f t="shared" si="16"/>
        <v>1</v>
      </c>
      <c r="Y162">
        <f t="shared" si="14"/>
        <v>1</v>
      </c>
      <c r="Z162">
        <f t="shared" si="17"/>
        <v>1</v>
      </c>
      <c r="AA162">
        <f t="shared" si="18"/>
        <v>1</v>
      </c>
      <c r="AB162">
        <f t="shared" si="19"/>
        <v>1</v>
      </c>
      <c r="AC162">
        <f t="shared" si="20"/>
        <v>1</v>
      </c>
    </row>
    <row r="163" spans="1:29" x14ac:dyDescent="0.4">
      <c r="A163">
        <v>1053</v>
      </c>
      <c r="B163">
        <v>3</v>
      </c>
      <c r="C163" t="s">
        <v>282</v>
      </c>
      <c r="D163" t="s">
        <v>25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46</v>
      </c>
      <c r="L163" t="s">
        <v>36</v>
      </c>
      <c r="M163">
        <v>0</v>
      </c>
      <c r="N163">
        <v>0</v>
      </c>
      <c r="O163" t="s">
        <v>72</v>
      </c>
      <c r="P163">
        <v>7</v>
      </c>
      <c r="Q163" t="s">
        <v>62</v>
      </c>
      <c r="S163">
        <v>0</v>
      </c>
      <c r="T163">
        <v>1</v>
      </c>
      <c r="U163">
        <v>0</v>
      </c>
      <c r="V163">
        <v>0</v>
      </c>
      <c r="W163">
        <f t="shared" si="15"/>
        <v>0</v>
      </c>
      <c r="X163">
        <f t="shared" si="16"/>
        <v>0</v>
      </c>
      <c r="Y163">
        <f t="shared" si="14"/>
        <v>0</v>
      </c>
      <c r="Z163">
        <f t="shared" si="17"/>
        <v>1</v>
      </c>
      <c r="AA163">
        <f t="shared" si="18"/>
        <v>1</v>
      </c>
      <c r="AB163">
        <f t="shared" si="19"/>
        <v>0</v>
      </c>
      <c r="AC163">
        <f t="shared" si="20"/>
        <v>0</v>
      </c>
    </row>
    <row r="164" spans="1:29" x14ac:dyDescent="0.4">
      <c r="A164">
        <v>1054</v>
      </c>
      <c r="B164">
        <v>2</v>
      </c>
      <c r="C164" t="s">
        <v>283</v>
      </c>
      <c r="D164" t="s">
        <v>30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31</v>
      </c>
      <c r="L164" t="s">
        <v>40</v>
      </c>
      <c r="M164">
        <v>1</v>
      </c>
      <c r="N164">
        <v>1</v>
      </c>
      <c r="O164" t="s">
        <v>43</v>
      </c>
      <c r="P164">
        <v>26</v>
      </c>
      <c r="Q164" t="s">
        <v>32</v>
      </c>
      <c r="S164">
        <v>1</v>
      </c>
      <c r="T164">
        <v>1</v>
      </c>
      <c r="U164">
        <v>1</v>
      </c>
      <c r="V164">
        <v>1</v>
      </c>
      <c r="W164">
        <f t="shared" si="15"/>
        <v>1</v>
      </c>
      <c r="X164">
        <f t="shared" si="16"/>
        <v>1</v>
      </c>
      <c r="Y164">
        <f t="shared" si="14"/>
        <v>1</v>
      </c>
      <c r="Z164">
        <f t="shared" si="17"/>
        <v>1</v>
      </c>
      <c r="AA164">
        <f t="shared" si="18"/>
        <v>1</v>
      </c>
      <c r="AB164">
        <f t="shared" si="19"/>
        <v>1</v>
      </c>
      <c r="AC164">
        <f t="shared" si="20"/>
        <v>1</v>
      </c>
    </row>
    <row r="165" spans="1:29" x14ac:dyDescent="0.4">
      <c r="A165">
        <v>1055</v>
      </c>
      <c r="B165">
        <v>3</v>
      </c>
      <c r="C165" t="s">
        <v>284</v>
      </c>
      <c r="D165" t="s">
        <v>25</v>
      </c>
      <c r="F165">
        <v>0</v>
      </c>
      <c r="G165">
        <v>0</v>
      </c>
      <c r="H165">
        <v>343271</v>
      </c>
      <c r="I165">
        <v>7</v>
      </c>
      <c r="K165" t="s">
        <v>31</v>
      </c>
      <c r="L165" t="s">
        <v>32</v>
      </c>
      <c r="M165">
        <v>0</v>
      </c>
      <c r="N165">
        <v>0</v>
      </c>
      <c r="O165" t="s">
        <v>28</v>
      </c>
      <c r="P165">
        <v>32</v>
      </c>
      <c r="Q165" t="s">
        <v>27</v>
      </c>
      <c r="S165">
        <v>0</v>
      </c>
      <c r="T165">
        <v>0</v>
      </c>
      <c r="U165">
        <v>0</v>
      </c>
      <c r="V165">
        <v>0</v>
      </c>
      <c r="W165">
        <f t="shared" si="15"/>
        <v>0</v>
      </c>
      <c r="X165">
        <f t="shared" si="16"/>
        <v>0</v>
      </c>
      <c r="Y165">
        <f t="shared" si="14"/>
        <v>0</v>
      </c>
      <c r="Z165">
        <f t="shared" si="17"/>
        <v>0</v>
      </c>
      <c r="AA165">
        <f t="shared" si="18"/>
        <v>0</v>
      </c>
      <c r="AB165">
        <f t="shared" si="19"/>
        <v>0</v>
      </c>
      <c r="AC165">
        <f t="shared" si="20"/>
        <v>0</v>
      </c>
    </row>
    <row r="166" spans="1:29" x14ac:dyDescent="0.4">
      <c r="A166">
        <v>1056</v>
      </c>
      <c r="B166">
        <v>2</v>
      </c>
      <c r="C166" t="s">
        <v>285</v>
      </c>
      <c r="D166" t="s">
        <v>25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31</v>
      </c>
      <c r="L166" t="s">
        <v>40</v>
      </c>
      <c r="M166">
        <v>0</v>
      </c>
      <c r="N166">
        <v>0</v>
      </c>
      <c r="O166" t="s">
        <v>265</v>
      </c>
      <c r="P166">
        <v>41</v>
      </c>
      <c r="Q166" t="s">
        <v>34</v>
      </c>
      <c r="S166">
        <v>0</v>
      </c>
      <c r="T166">
        <v>0</v>
      </c>
      <c r="U166">
        <v>0</v>
      </c>
      <c r="V166">
        <v>0</v>
      </c>
      <c r="W166">
        <f t="shared" si="15"/>
        <v>0</v>
      </c>
      <c r="X166">
        <f t="shared" si="16"/>
        <v>0</v>
      </c>
      <c r="Y166">
        <f t="shared" si="14"/>
        <v>0</v>
      </c>
      <c r="Z166">
        <f t="shared" si="17"/>
        <v>0</v>
      </c>
      <c r="AA166">
        <f t="shared" si="18"/>
        <v>0</v>
      </c>
      <c r="AB166">
        <f t="shared" si="19"/>
        <v>0</v>
      </c>
      <c r="AC166">
        <f t="shared" si="20"/>
        <v>0</v>
      </c>
    </row>
    <row r="167" spans="1:29" x14ac:dyDescent="0.4">
      <c r="A167">
        <v>1057</v>
      </c>
      <c r="B167">
        <v>3</v>
      </c>
      <c r="C167" t="s">
        <v>286</v>
      </c>
      <c r="D167" t="s">
        <v>30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31</v>
      </c>
      <c r="L167" t="s">
        <v>32</v>
      </c>
      <c r="M167">
        <v>0</v>
      </c>
      <c r="N167">
        <v>1</v>
      </c>
      <c r="O167" t="s">
        <v>33</v>
      </c>
      <c r="P167">
        <v>26</v>
      </c>
      <c r="Q167" t="s">
        <v>32</v>
      </c>
      <c r="S167">
        <v>0</v>
      </c>
      <c r="T167">
        <v>1</v>
      </c>
      <c r="U167">
        <v>0</v>
      </c>
      <c r="V167">
        <v>0</v>
      </c>
      <c r="W167">
        <f t="shared" si="15"/>
        <v>1</v>
      </c>
      <c r="X167">
        <f t="shared" si="16"/>
        <v>0</v>
      </c>
      <c r="Y167">
        <f t="shared" si="14"/>
        <v>0</v>
      </c>
      <c r="Z167">
        <f t="shared" si="17"/>
        <v>1</v>
      </c>
      <c r="AA167">
        <f t="shared" si="18"/>
        <v>1</v>
      </c>
      <c r="AB167">
        <f t="shared" si="19"/>
        <v>1</v>
      </c>
      <c r="AC167">
        <f t="shared" si="20"/>
        <v>1</v>
      </c>
    </row>
    <row r="168" spans="1:29" x14ac:dyDescent="0.4">
      <c r="A168">
        <v>1058</v>
      </c>
      <c r="B168">
        <v>1</v>
      </c>
      <c r="C168" t="s">
        <v>287</v>
      </c>
      <c r="D168" t="s">
        <v>25</v>
      </c>
      <c r="E168">
        <v>48</v>
      </c>
      <c r="F168">
        <v>0</v>
      </c>
      <c r="G168">
        <v>0</v>
      </c>
      <c r="H168" t="s">
        <v>288</v>
      </c>
      <c r="I168">
        <v>50.495800000000003</v>
      </c>
      <c r="J168" t="s">
        <v>289</v>
      </c>
      <c r="K168" t="s">
        <v>46</v>
      </c>
      <c r="L168" t="s">
        <v>32</v>
      </c>
      <c r="M168">
        <v>0</v>
      </c>
      <c r="N168">
        <v>1</v>
      </c>
      <c r="O168" t="s">
        <v>28</v>
      </c>
      <c r="P168">
        <v>48</v>
      </c>
      <c r="Q168" t="s">
        <v>34</v>
      </c>
      <c r="R168" t="s">
        <v>53</v>
      </c>
      <c r="S168">
        <v>0</v>
      </c>
      <c r="T168">
        <v>0</v>
      </c>
      <c r="U168">
        <v>0</v>
      </c>
      <c r="V168">
        <v>0</v>
      </c>
      <c r="W168">
        <f t="shared" si="15"/>
        <v>0</v>
      </c>
      <c r="X168">
        <f t="shared" si="16"/>
        <v>0</v>
      </c>
      <c r="Y168">
        <f t="shared" si="14"/>
        <v>0</v>
      </c>
      <c r="Z168">
        <f t="shared" si="17"/>
        <v>1</v>
      </c>
      <c r="AA168">
        <f t="shared" si="18"/>
        <v>0</v>
      </c>
      <c r="AB168">
        <f t="shared" si="19"/>
        <v>1</v>
      </c>
      <c r="AC168">
        <f t="shared" si="20"/>
        <v>0</v>
      </c>
    </row>
    <row r="169" spans="1:29" x14ac:dyDescent="0.4">
      <c r="A169">
        <v>1059</v>
      </c>
      <c r="B169">
        <v>3</v>
      </c>
      <c r="C169" t="s">
        <v>290</v>
      </c>
      <c r="D169" t="s">
        <v>25</v>
      </c>
      <c r="E169">
        <v>18</v>
      </c>
      <c r="F169">
        <v>2</v>
      </c>
      <c r="G169">
        <v>2</v>
      </c>
      <c r="H169" t="s">
        <v>291</v>
      </c>
      <c r="I169">
        <v>34.375</v>
      </c>
      <c r="K169" t="s">
        <v>31</v>
      </c>
      <c r="L169" t="s">
        <v>40</v>
      </c>
      <c r="M169">
        <v>0</v>
      </c>
      <c r="N169">
        <v>0</v>
      </c>
      <c r="O169" t="s">
        <v>28</v>
      </c>
      <c r="P169">
        <v>18</v>
      </c>
      <c r="Q169" t="s">
        <v>36</v>
      </c>
      <c r="S169">
        <v>0</v>
      </c>
      <c r="T169">
        <v>0</v>
      </c>
      <c r="U169">
        <v>0</v>
      </c>
      <c r="V169">
        <v>0</v>
      </c>
      <c r="W169">
        <f t="shared" si="15"/>
        <v>0</v>
      </c>
      <c r="X169">
        <f t="shared" si="16"/>
        <v>0</v>
      </c>
      <c r="Y169">
        <f t="shared" si="14"/>
        <v>0</v>
      </c>
      <c r="Z169">
        <f t="shared" si="17"/>
        <v>0</v>
      </c>
      <c r="AA169">
        <f t="shared" si="18"/>
        <v>0</v>
      </c>
      <c r="AB169">
        <f t="shared" si="19"/>
        <v>0</v>
      </c>
      <c r="AC169">
        <f t="shared" si="20"/>
        <v>0</v>
      </c>
    </row>
    <row r="170" spans="1:29" x14ac:dyDescent="0.4">
      <c r="A170">
        <v>1060</v>
      </c>
      <c r="B170">
        <v>1</v>
      </c>
      <c r="C170" t="s">
        <v>292</v>
      </c>
      <c r="D170" t="s">
        <v>30</v>
      </c>
      <c r="F170">
        <v>0</v>
      </c>
      <c r="G170">
        <v>0</v>
      </c>
      <c r="H170">
        <v>17770</v>
      </c>
      <c r="I170">
        <v>27.720800000000001</v>
      </c>
      <c r="K170" t="s">
        <v>46</v>
      </c>
      <c r="L170" t="s">
        <v>34</v>
      </c>
      <c r="M170">
        <v>1</v>
      </c>
      <c r="N170">
        <v>1</v>
      </c>
      <c r="O170" t="s">
        <v>33</v>
      </c>
      <c r="P170">
        <v>36</v>
      </c>
      <c r="Q170" t="s">
        <v>27</v>
      </c>
      <c r="S170">
        <v>1</v>
      </c>
      <c r="T170">
        <v>1</v>
      </c>
      <c r="U170">
        <v>1</v>
      </c>
      <c r="V170">
        <v>1</v>
      </c>
      <c r="W170">
        <f t="shared" si="15"/>
        <v>1</v>
      </c>
      <c r="X170">
        <f t="shared" si="16"/>
        <v>1</v>
      </c>
      <c r="Y170">
        <f t="shared" si="14"/>
        <v>1</v>
      </c>
      <c r="Z170">
        <f t="shared" si="17"/>
        <v>1</v>
      </c>
      <c r="AA170">
        <f t="shared" si="18"/>
        <v>1</v>
      </c>
      <c r="AB170">
        <f t="shared" si="19"/>
        <v>1</v>
      </c>
      <c r="AC170">
        <f t="shared" si="20"/>
        <v>1</v>
      </c>
    </row>
    <row r="171" spans="1:29" x14ac:dyDescent="0.4">
      <c r="A171">
        <v>1061</v>
      </c>
      <c r="B171">
        <v>3</v>
      </c>
      <c r="C171" t="s">
        <v>293</v>
      </c>
      <c r="D171" t="s">
        <v>30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31</v>
      </c>
      <c r="L171" t="s">
        <v>36</v>
      </c>
      <c r="M171">
        <v>0</v>
      </c>
      <c r="N171">
        <v>1</v>
      </c>
      <c r="O171" t="s">
        <v>43</v>
      </c>
      <c r="P171">
        <v>22</v>
      </c>
      <c r="Q171" t="s">
        <v>32</v>
      </c>
      <c r="S171">
        <v>0</v>
      </c>
      <c r="T171">
        <v>1</v>
      </c>
      <c r="U171">
        <v>0</v>
      </c>
      <c r="V171">
        <v>0</v>
      </c>
      <c r="W171">
        <f t="shared" si="15"/>
        <v>0</v>
      </c>
      <c r="X171">
        <f t="shared" si="16"/>
        <v>0</v>
      </c>
      <c r="Y171">
        <f t="shared" si="14"/>
        <v>0</v>
      </c>
      <c r="Z171">
        <f t="shared" si="17"/>
        <v>1</v>
      </c>
      <c r="AA171">
        <f t="shared" si="18"/>
        <v>1</v>
      </c>
      <c r="AB171">
        <f t="shared" si="19"/>
        <v>1</v>
      </c>
      <c r="AC171">
        <f t="shared" si="20"/>
        <v>0</v>
      </c>
    </row>
    <row r="172" spans="1:29" x14ac:dyDescent="0.4">
      <c r="A172">
        <v>1062</v>
      </c>
      <c r="B172">
        <v>3</v>
      </c>
      <c r="C172" t="s">
        <v>294</v>
      </c>
      <c r="D172" t="s">
        <v>25</v>
      </c>
      <c r="F172">
        <v>0</v>
      </c>
      <c r="G172">
        <v>0</v>
      </c>
      <c r="H172" t="s">
        <v>295</v>
      </c>
      <c r="I172">
        <v>7.55</v>
      </c>
      <c r="K172" t="s">
        <v>31</v>
      </c>
      <c r="L172" t="s">
        <v>32</v>
      </c>
      <c r="M172">
        <v>0</v>
      </c>
      <c r="N172">
        <v>0</v>
      </c>
      <c r="O172" t="s">
        <v>28</v>
      </c>
      <c r="P172">
        <v>32</v>
      </c>
      <c r="Q172" t="s">
        <v>27</v>
      </c>
      <c r="S172">
        <v>0</v>
      </c>
      <c r="T172">
        <v>0</v>
      </c>
      <c r="U172">
        <v>0</v>
      </c>
      <c r="V172">
        <v>0</v>
      </c>
      <c r="W172">
        <f t="shared" si="15"/>
        <v>0</v>
      </c>
      <c r="X172">
        <f t="shared" si="16"/>
        <v>0</v>
      </c>
      <c r="Y172">
        <f t="shared" si="14"/>
        <v>0</v>
      </c>
      <c r="Z172">
        <f t="shared" si="17"/>
        <v>0</v>
      </c>
      <c r="AA172">
        <f t="shared" si="18"/>
        <v>0</v>
      </c>
      <c r="AB172">
        <f t="shared" si="19"/>
        <v>0</v>
      </c>
      <c r="AC172">
        <f t="shared" si="20"/>
        <v>0</v>
      </c>
    </row>
    <row r="173" spans="1:29" x14ac:dyDescent="0.4">
      <c r="A173">
        <v>1063</v>
      </c>
      <c r="B173">
        <v>3</v>
      </c>
      <c r="C173" t="s">
        <v>296</v>
      </c>
      <c r="D173" t="s">
        <v>25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46</v>
      </c>
      <c r="L173" t="s">
        <v>58</v>
      </c>
      <c r="M173">
        <v>0</v>
      </c>
      <c r="N173">
        <v>0</v>
      </c>
      <c r="O173" t="s">
        <v>28</v>
      </c>
      <c r="P173">
        <v>27</v>
      </c>
      <c r="Q173" t="s">
        <v>32</v>
      </c>
      <c r="S173">
        <v>0</v>
      </c>
      <c r="T173">
        <v>0</v>
      </c>
      <c r="U173">
        <v>0</v>
      </c>
      <c r="V173">
        <v>0</v>
      </c>
      <c r="W173">
        <f t="shared" si="15"/>
        <v>0</v>
      </c>
      <c r="X173">
        <f t="shared" si="16"/>
        <v>0</v>
      </c>
      <c r="Y173">
        <f t="shared" si="14"/>
        <v>0</v>
      </c>
      <c r="Z173">
        <f t="shared" si="17"/>
        <v>0</v>
      </c>
      <c r="AA173">
        <f t="shared" si="18"/>
        <v>0</v>
      </c>
      <c r="AB173">
        <f t="shared" si="19"/>
        <v>0</v>
      </c>
      <c r="AC173">
        <f t="shared" si="20"/>
        <v>0</v>
      </c>
    </row>
    <row r="174" spans="1:29" x14ac:dyDescent="0.4">
      <c r="A174">
        <v>1064</v>
      </c>
      <c r="B174">
        <v>3</v>
      </c>
      <c r="C174" t="s">
        <v>297</v>
      </c>
      <c r="D174" t="s">
        <v>25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31</v>
      </c>
      <c r="L174" t="s">
        <v>27</v>
      </c>
      <c r="M174">
        <v>0</v>
      </c>
      <c r="N174">
        <v>0</v>
      </c>
      <c r="O174" t="s">
        <v>28</v>
      </c>
      <c r="P174">
        <v>23</v>
      </c>
      <c r="Q174" t="s">
        <v>32</v>
      </c>
      <c r="S174">
        <v>0</v>
      </c>
      <c r="T174">
        <v>0</v>
      </c>
      <c r="U174">
        <v>0</v>
      </c>
      <c r="V174">
        <v>0</v>
      </c>
      <c r="W174">
        <f t="shared" si="15"/>
        <v>0</v>
      </c>
      <c r="X174">
        <f t="shared" si="16"/>
        <v>0</v>
      </c>
      <c r="Y174">
        <f t="shared" si="14"/>
        <v>0</v>
      </c>
      <c r="Z174">
        <f t="shared" si="17"/>
        <v>0</v>
      </c>
      <c r="AA174">
        <f t="shared" si="18"/>
        <v>0</v>
      </c>
      <c r="AB174">
        <f t="shared" si="19"/>
        <v>0</v>
      </c>
      <c r="AC174">
        <f t="shared" si="20"/>
        <v>0</v>
      </c>
    </row>
    <row r="175" spans="1:29" x14ac:dyDescent="0.4">
      <c r="A175">
        <v>1065</v>
      </c>
      <c r="B175">
        <v>3</v>
      </c>
      <c r="C175" t="s">
        <v>298</v>
      </c>
      <c r="D175" t="s">
        <v>25</v>
      </c>
      <c r="F175">
        <v>0</v>
      </c>
      <c r="G175">
        <v>0</v>
      </c>
      <c r="H175">
        <v>2673</v>
      </c>
      <c r="I175">
        <v>7.2291999999999996</v>
      </c>
      <c r="K175" t="s">
        <v>46</v>
      </c>
      <c r="L175" t="s">
        <v>37</v>
      </c>
      <c r="M175">
        <v>0</v>
      </c>
      <c r="N175">
        <v>0</v>
      </c>
      <c r="O175" t="s">
        <v>28</v>
      </c>
      <c r="P175">
        <v>32</v>
      </c>
      <c r="Q175" t="s">
        <v>27</v>
      </c>
      <c r="S175">
        <v>0</v>
      </c>
      <c r="T175">
        <v>0</v>
      </c>
      <c r="U175">
        <v>0</v>
      </c>
      <c r="V175">
        <v>0</v>
      </c>
      <c r="W175">
        <f t="shared" si="15"/>
        <v>0</v>
      </c>
      <c r="X175">
        <f t="shared" si="16"/>
        <v>0</v>
      </c>
      <c r="Y175">
        <f t="shared" si="14"/>
        <v>0</v>
      </c>
      <c r="Z175">
        <f t="shared" si="17"/>
        <v>0</v>
      </c>
      <c r="AA175">
        <f t="shared" si="18"/>
        <v>0</v>
      </c>
      <c r="AB175">
        <f t="shared" si="19"/>
        <v>0</v>
      </c>
      <c r="AC175">
        <f t="shared" si="20"/>
        <v>0</v>
      </c>
    </row>
    <row r="176" spans="1:29" x14ac:dyDescent="0.4">
      <c r="A176">
        <v>1066</v>
      </c>
      <c r="B176">
        <v>3</v>
      </c>
      <c r="C176" t="s">
        <v>299</v>
      </c>
      <c r="D176" t="s">
        <v>25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31</v>
      </c>
      <c r="L176" t="s">
        <v>27</v>
      </c>
      <c r="M176">
        <v>0</v>
      </c>
      <c r="N176">
        <v>0</v>
      </c>
      <c r="O176" t="s">
        <v>28</v>
      </c>
      <c r="P176">
        <v>40</v>
      </c>
      <c r="Q176" t="s">
        <v>34</v>
      </c>
      <c r="S176">
        <v>0</v>
      </c>
      <c r="T176">
        <v>0</v>
      </c>
      <c r="U176">
        <v>0</v>
      </c>
      <c r="V176">
        <v>0</v>
      </c>
      <c r="W176">
        <f t="shared" si="15"/>
        <v>0</v>
      </c>
      <c r="X176">
        <f t="shared" si="16"/>
        <v>0</v>
      </c>
      <c r="Y176">
        <f t="shared" si="14"/>
        <v>0</v>
      </c>
      <c r="Z176">
        <f t="shared" si="17"/>
        <v>0</v>
      </c>
      <c r="AA176">
        <f t="shared" si="18"/>
        <v>0</v>
      </c>
      <c r="AB176">
        <f t="shared" si="19"/>
        <v>0</v>
      </c>
      <c r="AC176">
        <f t="shared" si="20"/>
        <v>0</v>
      </c>
    </row>
    <row r="177" spans="1:29" x14ac:dyDescent="0.4">
      <c r="A177">
        <v>1067</v>
      </c>
      <c r="B177">
        <v>2</v>
      </c>
      <c r="C177" t="s">
        <v>300</v>
      </c>
      <c r="D177" t="s">
        <v>30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31</v>
      </c>
      <c r="L177" t="s">
        <v>27</v>
      </c>
      <c r="M177">
        <v>1</v>
      </c>
      <c r="N177">
        <v>1</v>
      </c>
      <c r="O177" t="s">
        <v>43</v>
      </c>
      <c r="P177">
        <v>15</v>
      </c>
      <c r="Q177" t="s">
        <v>36</v>
      </c>
      <c r="S177">
        <v>1</v>
      </c>
      <c r="T177">
        <v>1</v>
      </c>
      <c r="U177">
        <v>1</v>
      </c>
      <c r="V177">
        <v>1</v>
      </c>
      <c r="W177">
        <f t="shared" si="15"/>
        <v>1</v>
      </c>
      <c r="X177">
        <f t="shared" si="16"/>
        <v>1</v>
      </c>
      <c r="Y177">
        <f t="shared" si="14"/>
        <v>1</v>
      </c>
      <c r="Z177">
        <f t="shared" si="17"/>
        <v>1</v>
      </c>
      <c r="AA177">
        <f t="shared" si="18"/>
        <v>1</v>
      </c>
      <c r="AB177">
        <f t="shared" si="19"/>
        <v>1</v>
      </c>
      <c r="AC177">
        <f t="shared" si="20"/>
        <v>1</v>
      </c>
    </row>
    <row r="178" spans="1:29" x14ac:dyDescent="0.4">
      <c r="A178">
        <v>1068</v>
      </c>
      <c r="B178">
        <v>2</v>
      </c>
      <c r="C178" t="s">
        <v>301</v>
      </c>
      <c r="D178" t="s">
        <v>30</v>
      </c>
      <c r="E178">
        <v>20</v>
      </c>
      <c r="F178">
        <v>0</v>
      </c>
      <c r="G178">
        <v>0</v>
      </c>
      <c r="H178" t="s">
        <v>302</v>
      </c>
      <c r="I178">
        <v>36.75</v>
      </c>
      <c r="K178" t="s">
        <v>31</v>
      </c>
      <c r="L178" t="s">
        <v>36</v>
      </c>
      <c r="M178">
        <v>1</v>
      </c>
      <c r="N178">
        <v>1</v>
      </c>
      <c r="O178" t="s">
        <v>43</v>
      </c>
      <c r="P178">
        <v>20</v>
      </c>
      <c r="Q178" t="s">
        <v>32</v>
      </c>
      <c r="S178">
        <v>1</v>
      </c>
      <c r="T178">
        <v>1</v>
      </c>
      <c r="U178">
        <v>1</v>
      </c>
      <c r="V178">
        <v>1</v>
      </c>
      <c r="W178">
        <f t="shared" si="15"/>
        <v>1</v>
      </c>
      <c r="X178">
        <f t="shared" si="16"/>
        <v>1</v>
      </c>
      <c r="Y178">
        <f t="shared" si="14"/>
        <v>1</v>
      </c>
      <c r="Z178">
        <f t="shared" si="17"/>
        <v>1</v>
      </c>
      <c r="AA178">
        <f t="shared" si="18"/>
        <v>1</v>
      </c>
      <c r="AB178">
        <f t="shared" si="19"/>
        <v>1</v>
      </c>
      <c r="AC178">
        <f t="shared" si="20"/>
        <v>1</v>
      </c>
    </row>
    <row r="179" spans="1:29" x14ac:dyDescent="0.4">
      <c r="A179">
        <v>1069</v>
      </c>
      <c r="B179">
        <v>1</v>
      </c>
      <c r="C179" t="s">
        <v>303</v>
      </c>
      <c r="D179" t="s">
        <v>25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198</v>
      </c>
      <c r="K179" t="s">
        <v>46</v>
      </c>
      <c r="L179" t="s">
        <v>40</v>
      </c>
      <c r="M179">
        <v>0</v>
      </c>
      <c r="N179">
        <v>0</v>
      </c>
      <c r="O179" t="s">
        <v>28</v>
      </c>
      <c r="P179">
        <v>54</v>
      </c>
      <c r="Q179" t="s">
        <v>58</v>
      </c>
      <c r="R179" t="s">
        <v>46</v>
      </c>
      <c r="S179">
        <v>0</v>
      </c>
      <c r="T179">
        <v>0</v>
      </c>
      <c r="U179">
        <v>0</v>
      </c>
      <c r="V179">
        <v>0</v>
      </c>
      <c r="W179">
        <f t="shared" si="15"/>
        <v>0</v>
      </c>
      <c r="X179">
        <f t="shared" si="16"/>
        <v>0</v>
      </c>
      <c r="Y179">
        <f t="shared" si="14"/>
        <v>0</v>
      </c>
      <c r="Z179">
        <f t="shared" si="17"/>
        <v>0</v>
      </c>
      <c r="AA179">
        <f t="shared" si="18"/>
        <v>0</v>
      </c>
      <c r="AB179">
        <f t="shared" si="19"/>
        <v>0</v>
      </c>
      <c r="AC179">
        <f t="shared" si="20"/>
        <v>0</v>
      </c>
    </row>
    <row r="180" spans="1:29" x14ac:dyDescent="0.4">
      <c r="A180">
        <v>1070</v>
      </c>
      <c r="B180">
        <v>2</v>
      </c>
      <c r="C180" t="s">
        <v>304</v>
      </c>
      <c r="D180" t="s">
        <v>30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305</v>
      </c>
      <c r="K180" t="s">
        <v>31</v>
      </c>
      <c r="L180" t="s">
        <v>32</v>
      </c>
      <c r="M180">
        <v>1</v>
      </c>
      <c r="N180">
        <v>1</v>
      </c>
      <c r="O180" t="s">
        <v>33</v>
      </c>
      <c r="P180">
        <v>36</v>
      </c>
      <c r="Q180" t="s">
        <v>27</v>
      </c>
      <c r="R180" t="s">
        <v>136</v>
      </c>
      <c r="S180">
        <v>1</v>
      </c>
      <c r="T180">
        <v>1</v>
      </c>
      <c r="U180">
        <v>1</v>
      </c>
      <c r="V180">
        <v>1</v>
      </c>
      <c r="W180">
        <f t="shared" si="15"/>
        <v>1</v>
      </c>
      <c r="X180">
        <f t="shared" si="16"/>
        <v>1</v>
      </c>
      <c r="Y180">
        <f t="shared" si="14"/>
        <v>1</v>
      </c>
      <c r="Z180">
        <f t="shared" si="17"/>
        <v>1</v>
      </c>
      <c r="AA180">
        <f t="shared" si="18"/>
        <v>1</v>
      </c>
      <c r="AB180">
        <f t="shared" si="19"/>
        <v>1</v>
      </c>
      <c r="AC180">
        <f t="shared" si="20"/>
        <v>1</v>
      </c>
    </row>
    <row r="181" spans="1:29" x14ac:dyDescent="0.4">
      <c r="A181">
        <v>1071</v>
      </c>
      <c r="B181">
        <v>1</v>
      </c>
      <c r="C181" t="s">
        <v>306</v>
      </c>
      <c r="D181" t="s">
        <v>30</v>
      </c>
      <c r="E181">
        <v>64</v>
      </c>
      <c r="F181">
        <v>0</v>
      </c>
      <c r="G181">
        <v>2</v>
      </c>
      <c r="H181" t="s">
        <v>307</v>
      </c>
      <c r="I181">
        <v>83.158299999999997</v>
      </c>
      <c r="J181" t="s">
        <v>308</v>
      </c>
      <c r="K181" t="s">
        <v>46</v>
      </c>
      <c r="L181" t="s">
        <v>34</v>
      </c>
      <c r="M181">
        <v>1</v>
      </c>
      <c r="N181">
        <v>1</v>
      </c>
      <c r="O181" t="s">
        <v>33</v>
      </c>
      <c r="P181">
        <v>64</v>
      </c>
      <c r="Q181" t="s">
        <v>37</v>
      </c>
      <c r="R181" t="s">
        <v>59</v>
      </c>
      <c r="S181">
        <v>1</v>
      </c>
      <c r="T181">
        <v>1</v>
      </c>
      <c r="U181">
        <v>1</v>
      </c>
      <c r="V181">
        <v>1</v>
      </c>
      <c r="W181">
        <f t="shared" si="15"/>
        <v>1</v>
      </c>
      <c r="X181">
        <f t="shared" si="16"/>
        <v>1</v>
      </c>
      <c r="Y181">
        <f t="shared" si="14"/>
        <v>1</v>
      </c>
      <c r="Z181">
        <f t="shared" si="17"/>
        <v>1</v>
      </c>
      <c r="AA181">
        <f t="shared" si="18"/>
        <v>1</v>
      </c>
      <c r="AB181">
        <f t="shared" si="19"/>
        <v>1</v>
      </c>
      <c r="AC181">
        <f t="shared" si="20"/>
        <v>1</v>
      </c>
    </row>
    <row r="182" spans="1:29" x14ac:dyDescent="0.4">
      <c r="A182">
        <v>1072</v>
      </c>
      <c r="B182">
        <v>2</v>
      </c>
      <c r="C182" t="s">
        <v>309</v>
      </c>
      <c r="D182" t="s">
        <v>25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31</v>
      </c>
      <c r="L182" t="s">
        <v>32</v>
      </c>
      <c r="M182">
        <v>0</v>
      </c>
      <c r="N182">
        <v>0</v>
      </c>
      <c r="O182" t="s">
        <v>28</v>
      </c>
      <c r="P182">
        <v>30</v>
      </c>
      <c r="Q182" t="s">
        <v>27</v>
      </c>
      <c r="S182">
        <v>0</v>
      </c>
      <c r="T182">
        <v>0</v>
      </c>
      <c r="U182">
        <v>0</v>
      </c>
      <c r="V182">
        <v>0</v>
      </c>
      <c r="W182">
        <f t="shared" si="15"/>
        <v>0</v>
      </c>
      <c r="X182">
        <f t="shared" si="16"/>
        <v>0</v>
      </c>
      <c r="Y182">
        <f t="shared" si="14"/>
        <v>0</v>
      </c>
      <c r="Z182">
        <f t="shared" si="17"/>
        <v>0</v>
      </c>
      <c r="AA182">
        <f t="shared" si="18"/>
        <v>0</v>
      </c>
      <c r="AB182">
        <f t="shared" si="19"/>
        <v>0</v>
      </c>
      <c r="AC182">
        <f t="shared" si="20"/>
        <v>0</v>
      </c>
    </row>
    <row r="183" spans="1:29" x14ac:dyDescent="0.4">
      <c r="A183">
        <v>1073</v>
      </c>
      <c r="B183">
        <v>1</v>
      </c>
      <c r="C183" t="s">
        <v>310</v>
      </c>
      <c r="D183" t="s">
        <v>25</v>
      </c>
      <c r="E183">
        <v>37</v>
      </c>
      <c r="F183">
        <v>1</v>
      </c>
      <c r="G183">
        <v>1</v>
      </c>
      <c r="H183" t="s">
        <v>307</v>
      </c>
      <c r="I183">
        <v>83.158299999999997</v>
      </c>
      <c r="J183" t="s">
        <v>311</v>
      </c>
      <c r="K183" t="s">
        <v>46</v>
      </c>
      <c r="L183" t="s">
        <v>36</v>
      </c>
      <c r="M183">
        <v>0</v>
      </c>
      <c r="N183">
        <v>1</v>
      </c>
      <c r="O183" t="s">
        <v>28</v>
      </c>
      <c r="P183">
        <v>37</v>
      </c>
      <c r="Q183" t="s">
        <v>27</v>
      </c>
      <c r="R183" t="s">
        <v>59</v>
      </c>
      <c r="S183">
        <v>1</v>
      </c>
      <c r="T183">
        <v>0</v>
      </c>
      <c r="U183">
        <v>1</v>
      </c>
      <c r="V183">
        <v>1</v>
      </c>
      <c r="W183">
        <f t="shared" si="15"/>
        <v>0</v>
      </c>
      <c r="X183">
        <f t="shared" si="16"/>
        <v>0</v>
      </c>
      <c r="Y183">
        <f t="shared" si="14"/>
        <v>0</v>
      </c>
      <c r="Z183">
        <f t="shared" si="17"/>
        <v>1</v>
      </c>
      <c r="AA183">
        <f t="shared" si="18"/>
        <v>0</v>
      </c>
      <c r="AB183">
        <f t="shared" si="19"/>
        <v>1</v>
      </c>
      <c r="AC183">
        <f t="shared" si="20"/>
        <v>0</v>
      </c>
    </row>
    <row r="184" spans="1:29" x14ac:dyDescent="0.4">
      <c r="A184">
        <v>1074</v>
      </c>
      <c r="B184">
        <v>1</v>
      </c>
      <c r="C184" t="s">
        <v>312</v>
      </c>
      <c r="D184" t="s">
        <v>30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313</v>
      </c>
      <c r="K184" t="s">
        <v>31</v>
      </c>
      <c r="L184" t="s">
        <v>40</v>
      </c>
      <c r="M184">
        <v>1</v>
      </c>
      <c r="N184">
        <v>1</v>
      </c>
      <c r="O184" t="s">
        <v>33</v>
      </c>
      <c r="P184">
        <v>18</v>
      </c>
      <c r="Q184" t="s">
        <v>36</v>
      </c>
      <c r="R184" t="s">
        <v>107</v>
      </c>
      <c r="S184">
        <v>1</v>
      </c>
      <c r="T184">
        <v>1</v>
      </c>
      <c r="U184">
        <v>1</v>
      </c>
      <c r="V184">
        <v>1</v>
      </c>
      <c r="W184">
        <f t="shared" si="15"/>
        <v>1</v>
      </c>
      <c r="X184">
        <f t="shared" si="16"/>
        <v>1</v>
      </c>
      <c r="Y184">
        <f t="shared" ref="Y184:Y247" si="21">IF(D184="female",IF(OR(B184=1,B184=2),1,IF(B184=3,IF(OR(K184="C",K184="Q"),IF(OR(Q184="0세이상",Q184="10세이상",Q184="20세이상"),1,0),0),0)),IF(OR(B184=1,B184=2),IF(Q184="0세이상",1,0),0))</f>
        <v>1</v>
      </c>
      <c r="Z184">
        <f t="shared" si="17"/>
        <v>1</v>
      </c>
      <c r="AA184">
        <f t="shared" si="18"/>
        <v>1</v>
      </c>
      <c r="AB184">
        <f t="shared" si="19"/>
        <v>1</v>
      </c>
      <c r="AC184">
        <f t="shared" si="20"/>
        <v>1</v>
      </c>
    </row>
    <row r="185" spans="1:29" x14ac:dyDescent="0.4">
      <c r="A185">
        <v>1075</v>
      </c>
      <c r="B185">
        <v>3</v>
      </c>
      <c r="C185" t="s">
        <v>314</v>
      </c>
      <c r="D185" t="s">
        <v>25</v>
      </c>
      <c r="F185">
        <v>0</v>
      </c>
      <c r="G185">
        <v>0</v>
      </c>
      <c r="H185">
        <v>7935</v>
      </c>
      <c r="I185">
        <v>7.75</v>
      </c>
      <c r="K185" t="s">
        <v>26</v>
      </c>
      <c r="L185" t="s">
        <v>34</v>
      </c>
      <c r="M185">
        <v>0</v>
      </c>
      <c r="N185">
        <v>0</v>
      </c>
      <c r="O185" t="s">
        <v>28</v>
      </c>
      <c r="P185">
        <v>32</v>
      </c>
      <c r="Q185" t="s">
        <v>27</v>
      </c>
      <c r="S185">
        <v>0</v>
      </c>
      <c r="T185">
        <v>0</v>
      </c>
      <c r="U185">
        <v>0</v>
      </c>
      <c r="V185">
        <v>0</v>
      </c>
      <c r="W185">
        <f t="shared" si="15"/>
        <v>0</v>
      </c>
      <c r="X185">
        <f t="shared" si="16"/>
        <v>0</v>
      </c>
      <c r="Y185">
        <f t="shared" si="21"/>
        <v>0</v>
      </c>
      <c r="Z185">
        <f t="shared" si="17"/>
        <v>0</v>
      </c>
      <c r="AA185">
        <f t="shared" si="18"/>
        <v>0</v>
      </c>
      <c r="AB185">
        <f t="shared" si="19"/>
        <v>0</v>
      </c>
      <c r="AC185">
        <f t="shared" si="20"/>
        <v>0</v>
      </c>
    </row>
    <row r="186" spans="1:29" x14ac:dyDescent="0.4">
      <c r="A186">
        <v>1076</v>
      </c>
      <c r="B186">
        <v>1</v>
      </c>
      <c r="C186" t="s">
        <v>315</v>
      </c>
      <c r="D186" t="s">
        <v>30</v>
      </c>
      <c r="E186">
        <v>27</v>
      </c>
      <c r="F186">
        <v>1</v>
      </c>
      <c r="G186">
        <v>1</v>
      </c>
      <c r="H186" t="s">
        <v>316</v>
      </c>
      <c r="I186">
        <v>247.52080000000001</v>
      </c>
      <c r="J186" t="s">
        <v>317</v>
      </c>
      <c r="K186" t="s">
        <v>46</v>
      </c>
      <c r="L186" t="s">
        <v>27</v>
      </c>
      <c r="M186">
        <v>1</v>
      </c>
      <c r="N186">
        <v>1</v>
      </c>
      <c r="O186" t="s">
        <v>33</v>
      </c>
      <c r="P186">
        <v>27</v>
      </c>
      <c r="Q186" t="s">
        <v>32</v>
      </c>
      <c r="R186" t="s">
        <v>53</v>
      </c>
      <c r="S186">
        <v>1</v>
      </c>
      <c r="T186">
        <v>1</v>
      </c>
      <c r="U186">
        <v>1</v>
      </c>
      <c r="V186">
        <v>1</v>
      </c>
      <c r="W186">
        <f t="shared" si="15"/>
        <v>1</v>
      </c>
      <c r="X186">
        <f t="shared" si="16"/>
        <v>1</v>
      </c>
      <c r="Y186">
        <f t="shared" si="21"/>
        <v>1</v>
      </c>
      <c r="Z186">
        <f t="shared" si="17"/>
        <v>1</v>
      </c>
      <c r="AA186">
        <f t="shared" si="18"/>
        <v>1</v>
      </c>
      <c r="AB186">
        <f t="shared" si="19"/>
        <v>1</v>
      </c>
      <c r="AC186">
        <f t="shared" si="20"/>
        <v>1</v>
      </c>
    </row>
    <row r="187" spans="1:29" x14ac:dyDescent="0.4">
      <c r="A187">
        <v>1077</v>
      </c>
      <c r="B187">
        <v>2</v>
      </c>
      <c r="C187" t="s">
        <v>318</v>
      </c>
      <c r="D187" t="s">
        <v>25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31</v>
      </c>
      <c r="L187" t="s">
        <v>40</v>
      </c>
      <c r="M187">
        <v>0</v>
      </c>
      <c r="N187">
        <v>0</v>
      </c>
      <c r="O187" t="s">
        <v>28</v>
      </c>
      <c r="P187">
        <v>40</v>
      </c>
      <c r="Q187" t="s">
        <v>34</v>
      </c>
      <c r="S187">
        <v>0</v>
      </c>
      <c r="T187">
        <v>0</v>
      </c>
      <c r="U187">
        <v>0</v>
      </c>
      <c r="V187">
        <v>0</v>
      </c>
      <c r="W187">
        <f t="shared" si="15"/>
        <v>0</v>
      </c>
      <c r="X187">
        <f t="shared" si="16"/>
        <v>0</v>
      </c>
      <c r="Y187">
        <f t="shared" si="21"/>
        <v>0</v>
      </c>
      <c r="Z187">
        <f t="shared" si="17"/>
        <v>0</v>
      </c>
      <c r="AA187">
        <f t="shared" si="18"/>
        <v>0</v>
      </c>
      <c r="AB187">
        <f t="shared" si="19"/>
        <v>0</v>
      </c>
      <c r="AC187">
        <f t="shared" si="20"/>
        <v>0</v>
      </c>
    </row>
    <row r="188" spans="1:29" x14ac:dyDescent="0.4">
      <c r="A188">
        <v>1078</v>
      </c>
      <c r="B188">
        <v>2</v>
      </c>
      <c r="C188" t="s">
        <v>319</v>
      </c>
      <c r="D188" t="s">
        <v>30</v>
      </c>
      <c r="E188">
        <v>21</v>
      </c>
      <c r="F188">
        <v>0</v>
      </c>
      <c r="G188">
        <v>1</v>
      </c>
      <c r="H188" t="s">
        <v>320</v>
      </c>
      <c r="I188">
        <v>21</v>
      </c>
      <c r="K188" t="s">
        <v>31</v>
      </c>
      <c r="L188" t="s">
        <v>36</v>
      </c>
      <c r="M188">
        <v>1</v>
      </c>
      <c r="N188">
        <v>1</v>
      </c>
      <c r="O188" t="s">
        <v>43</v>
      </c>
      <c r="P188">
        <v>21</v>
      </c>
      <c r="Q188" t="s">
        <v>32</v>
      </c>
      <c r="S188">
        <v>1</v>
      </c>
      <c r="T188">
        <v>1</v>
      </c>
      <c r="U188">
        <v>1</v>
      </c>
      <c r="V188">
        <v>1</v>
      </c>
      <c r="W188">
        <f t="shared" si="15"/>
        <v>1</v>
      </c>
      <c r="X188">
        <f t="shared" si="16"/>
        <v>1</v>
      </c>
      <c r="Y188">
        <f t="shared" si="21"/>
        <v>1</v>
      </c>
      <c r="Z188">
        <f t="shared" si="17"/>
        <v>1</v>
      </c>
      <c r="AA188">
        <f t="shared" si="18"/>
        <v>1</v>
      </c>
      <c r="AB188">
        <f t="shared" si="19"/>
        <v>1</v>
      </c>
      <c r="AC188">
        <f t="shared" si="20"/>
        <v>1</v>
      </c>
    </row>
    <row r="189" spans="1:29" x14ac:dyDescent="0.4">
      <c r="A189">
        <v>1079</v>
      </c>
      <c r="B189">
        <v>3</v>
      </c>
      <c r="C189" t="s">
        <v>321</v>
      </c>
      <c r="D189" t="s">
        <v>25</v>
      </c>
      <c r="E189">
        <v>17</v>
      </c>
      <c r="F189">
        <v>2</v>
      </c>
      <c r="G189">
        <v>0</v>
      </c>
      <c r="H189" t="s">
        <v>322</v>
      </c>
      <c r="I189">
        <v>8.0500000000000007</v>
      </c>
      <c r="K189" t="s">
        <v>31</v>
      </c>
      <c r="L189" t="s">
        <v>37</v>
      </c>
      <c r="M189">
        <v>0</v>
      </c>
      <c r="N189">
        <v>0</v>
      </c>
      <c r="O189" t="s">
        <v>28</v>
      </c>
      <c r="P189">
        <v>17</v>
      </c>
      <c r="Q189" t="s">
        <v>36</v>
      </c>
      <c r="S189">
        <v>0</v>
      </c>
      <c r="T189">
        <v>0</v>
      </c>
      <c r="U189">
        <v>0</v>
      </c>
      <c r="V189">
        <v>0</v>
      </c>
      <c r="W189">
        <f t="shared" si="15"/>
        <v>0</v>
      </c>
      <c r="X189">
        <f t="shared" si="16"/>
        <v>0</v>
      </c>
      <c r="Y189">
        <f t="shared" si="21"/>
        <v>0</v>
      </c>
      <c r="Z189">
        <f t="shared" si="17"/>
        <v>0</v>
      </c>
      <c r="AA189">
        <f t="shared" si="18"/>
        <v>0</v>
      </c>
      <c r="AB189">
        <f t="shared" si="19"/>
        <v>0</v>
      </c>
      <c r="AC189">
        <f t="shared" si="20"/>
        <v>0</v>
      </c>
    </row>
    <row r="190" spans="1:29" x14ac:dyDescent="0.4">
      <c r="A190">
        <v>1080</v>
      </c>
      <c r="B190">
        <v>3</v>
      </c>
      <c r="C190" t="s">
        <v>323</v>
      </c>
      <c r="D190" t="s">
        <v>30</v>
      </c>
      <c r="F190">
        <v>8</v>
      </c>
      <c r="G190">
        <v>2</v>
      </c>
      <c r="H190" t="s">
        <v>324</v>
      </c>
      <c r="I190">
        <v>69.55</v>
      </c>
      <c r="K190" t="s">
        <v>31</v>
      </c>
      <c r="L190" t="s">
        <v>62</v>
      </c>
      <c r="M190">
        <v>0</v>
      </c>
      <c r="N190">
        <v>1</v>
      </c>
      <c r="O190" t="s">
        <v>43</v>
      </c>
      <c r="P190">
        <v>22</v>
      </c>
      <c r="Q190" t="s">
        <v>32</v>
      </c>
      <c r="S190">
        <v>0</v>
      </c>
      <c r="T190">
        <v>0</v>
      </c>
      <c r="U190">
        <v>0</v>
      </c>
      <c r="V190">
        <v>0</v>
      </c>
      <c r="W190">
        <f t="shared" si="15"/>
        <v>0</v>
      </c>
      <c r="X190">
        <f t="shared" si="16"/>
        <v>0</v>
      </c>
      <c r="Y190">
        <f t="shared" si="21"/>
        <v>0</v>
      </c>
      <c r="Z190">
        <f t="shared" si="17"/>
        <v>0</v>
      </c>
      <c r="AA190">
        <f t="shared" si="18"/>
        <v>0</v>
      </c>
      <c r="AB190">
        <f t="shared" si="19"/>
        <v>0</v>
      </c>
      <c r="AC190">
        <f t="shared" si="20"/>
        <v>0</v>
      </c>
    </row>
    <row r="191" spans="1:29" x14ac:dyDescent="0.4">
      <c r="A191">
        <v>1081</v>
      </c>
      <c r="B191">
        <v>2</v>
      </c>
      <c r="C191" t="s">
        <v>325</v>
      </c>
      <c r="D191" t="s">
        <v>25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31</v>
      </c>
      <c r="L191" t="s">
        <v>27</v>
      </c>
      <c r="M191">
        <v>0</v>
      </c>
      <c r="N191">
        <v>0</v>
      </c>
      <c r="O191" t="s">
        <v>28</v>
      </c>
      <c r="P191">
        <v>40</v>
      </c>
      <c r="Q191" t="s">
        <v>34</v>
      </c>
      <c r="S191">
        <v>0</v>
      </c>
      <c r="T191">
        <v>0</v>
      </c>
      <c r="U191">
        <v>0</v>
      </c>
      <c r="V191">
        <v>0</v>
      </c>
      <c r="W191">
        <f t="shared" si="15"/>
        <v>0</v>
      </c>
      <c r="X191">
        <f t="shared" si="16"/>
        <v>0</v>
      </c>
      <c r="Y191">
        <f t="shared" si="21"/>
        <v>0</v>
      </c>
      <c r="Z191">
        <f t="shared" si="17"/>
        <v>0</v>
      </c>
      <c r="AA191">
        <f t="shared" si="18"/>
        <v>0</v>
      </c>
      <c r="AB191">
        <f t="shared" si="19"/>
        <v>0</v>
      </c>
      <c r="AC191">
        <f t="shared" si="20"/>
        <v>0</v>
      </c>
    </row>
    <row r="192" spans="1:29" x14ac:dyDescent="0.4">
      <c r="A192">
        <v>1082</v>
      </c>
      <c r="B192">
        <v>2</v>
      </c>
      <c r="C192" t="s">
        <v>326</v>
      </c>
      <c r="D192" t="s">
        <v>25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31</v>
      </c>
      <c r="L192" t="s">
        <v>62</v>
      </c>
      <c r="M192">
        <v>1</v>
      </c>
      <c r="N192">
        <v>0</v>
      </c>
      <c r="O192" t="s">
        <v>28</v>
      </c>
      <c r="P192">
        <v>34</v>
      </c>
      <c r="Q192" t="s">
        <v>27</v>
      </c>
      <c r="S192">
        <v>0</v>
      </c>
      <c r="T192">
        <v>0</v>
      </c>
      <c r="U192">
        <v>0</v>
      </c>
      <c r="V192">
        <v>0</v>
      </c>
      <c r="W192">
        <f t="shared" si="15"/>
        <v>0</v>
      </c>
      <c r="X192">
        <f t="shared" si="16"/>
        <v>0</v>
      </c>
      <c r="Y192">
        <f t="shared" si="21"/>
        <v>0</v>
      </c>
      <c r="Z192">
        <f t="shared" si="17"/>
        <v>0</v>
      </c>
      <c r="AA192">
        <f t="shared" si="18"/>
        <v>0</v>
      </c>
      <c r="AB192">
        <f t="shared" si="19"/>
        <v>0</v>
      </c>
      <c r="AC192">
        <f t="shared" si="20"/>
        <v>0</v>
      </c>
    </row>
    <row r="193" spans="1:29" x14ac:dyDescent="0.4">
      <c r="A193">
        <v>1083</v>
      </c>
      <c r="B193">
        <v>1</v>
      </c>
      <c r="C193" t="s">
        <v>327</v>
      </c>
      <c r="D193" t="s">
        <v>25</v>
      </c>
      <c r="F193">
        <v>0</v>
      </c>
      <c r="G193">
        <v>0</v>
      </c>
      <c r="H193">
        <v>111163</v>
      </c>
      <c r="I193">
        <v>26</v>
      </c>
      <c r="K193" t="s">
        <v>31</v>
      </c>
      <c r="L193" t="s">
        <v>36</v>
      </c>
      <c r="M193">
        <v>0</v>
      </c>
      <c r="N193">
        <v>1</v>
      </c>
      <c r="O193" t="s">
        <v>28</v>
      </c>
      <c r="P193">
        <v>32</v>
      </c>
      <c r="Q193" t="s">
        <v>27</v>
      </c>
      <c r="S193">
        <v>0</v>
      </c>
      <c r="T193">
        <v>0</v>
      </c>
      <c r="U193">
        <v>0</v>
      </c>
      <c r="V193">
        <v>0</v>
      </c>
      <c r="W193">
        <f t="shared" si="15"/>
        <v>0</v>
      </c>
      <c r="X193">
        <f t="shared" si="16"/>
        <v>0</v>
      </c>
      <c r="Y193">
        <f t="shared" si="21"/>
        <v>0</v>
      </c>
      <c r="Z193">
        <f t="shared" si="17"/>
        <v>1</v>
      </c>
      <c r="AA193">
        <f t="shared" si="18"/>
        <v>0</v>
      </c>
      <c r="AB193">
        <f t="shared" si="19"/>
        <v>1</v>
      </c>
      <c r="AC193">
        <f t="shared" si="20"/>
        <v>0</v>
      </c>
    </row>
    <row r="194" spans="1:29" x14ac:dyDescent="0.4">
      <c r="A194">
        <v>1084</v>
      </c>
      <c r="B194">
        <v>3</v>
      </c>
      <c r="C194" t="s">
        <v>328</v>
      </c>
      <c r="D194" t="s">
        <v>25</v>
      </c>
      <c r="E194">
        <v>11.5</v>
      </c>
      <c r="F194">
        <v>1</v>
      </c>
      <c r="G194">
        <v>1</v>
      </c>
      <c r="H194" t="s">
        <v>329</v>
      </c>
      <c r="I194">
        <v>14.5</v>
      </c>
      <c r="K194" t="s">
        <v>31</v>
      </c>
      <c r="L194" t="s">
        <v>32</v>
      </c>
      <c r="M194">
        <v>0</v>
      </c>
      <c r="N194">
        <v>0</v>
      </c>
      <c r="O194" t="s">
        <v>72</v>
      </c>
      <c r="P194">
        <v>11.5</v>
      </c>
      <c r="Q194" t="s">
        <v>36</v>
      </c>
      <c r="S194">
        <v>0</v>
      </c>
      <c r="T194">
        <v>0</v>
      </c>
      <c r="U194">
        <v>0</v>
      </c>
      <c r="V194">
        <v>0</v>
      </c>
      <c r="W194">
        <f t="shared" si="15"/>
        <v>0</v>
      </c>
      <c r="X194">
        <f t="shared" si="16"/>
        <v>0</v>
      </c>
      <c r="Y194">
        <f t="shared" si="21"/>
        <v>0</v>
      </c>
      <c r="Z194">
        <f t="shared" si="17"/>
        <v>0</v>
      </c>
      <c r="AA194">
        <f t="shared" si="18"/>
        <v>0</v>
      </c>
      <c r="AB194">
        <f t="shared" si="19"/>
        <v>0</v>
      </c>
      <c r="AC194">
        <f t="shared" si="20"/>
        <v>0</v>
      </c>
    </row>
    <row r="195" spans="1:29" x14ac:dyDescent="0.4">
      <c r="A195">
        <v>1085</v>
      </c>
      <c r="B195">
        <v>2</v>
      </c>
      <c r="C195" t="s">
        <v>330</v>
      </c>
      <c r="D195" t="s">
        <v>25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26</v>
      </c>
      <c r="L195" t="s">
        <v>40</v>
      </c>
      <c r="M195">
        <v>0</v>
      </c>
      <c r="N195">
        <v>0</v>
      </c>
      <c r="O195" t="s">
        <v>28</v>
      </c>
      <c r="P195">
        <v>61</v>
      </c>
      <c r="Q195" t="s">
        <v>37</v>
      </c>
      <c r="S195">
        <v>0</v>
      </c>
      <c r="T195">
        <v>0</v>
      </c>
      <c r="U195">
        <v>0</v>
      </c>
      <c r="V195">
        <v>0</v>
      </c>
      <c r="W195">
        <f t="shared" ref="W195:W258" si="22">IF(D195="female",IF(OR(B195=1,B195=2),1,IF(B195=3,IF(OR(K195="C",K195="Q"),IF(OR(Q195="0세이상",Q195="10세이상",Q195="20세이상"),1,0),IF(OR(R195="E",R195=""),IF(OR(F195=0,F195=1),IF(G195=1,1,0),0),0)),0)),IF(B195=1,IF(Q195="0세이상",1,0),0))</f>
        <v>0</v>
      </c>
      <c r="X195">
        <f t="shared" ref="X195:X258" si="23">IF(D195="female",IF(OR(B195=1,B195=2),1,IF(B195=3,IF(OR(K195="C",K195="Q"),IF(OR(Q195="0세이상",Q195="10세이상",Q195="20세이상"),1,0),0),0)),IF(B195=1,IF(Q195="0세이상",1,0),0))</f>
        <v>0</v>
      </c>
      <c r="Y195">
        <f t="shared" si="21"/>
        <v>0</v>
      </c>
      <c r="Z195">
        <f t="shared" ref="Z195:Z258" si="24">IF(D195="male",IF(B195=2,0,IF(B195=3,IF(OR(K195="Q",K195="S"),0,IF(NOT(Q195="0세이상"),0,1)),IF(B195=1,IF(OR(Q195="50세이상",Q195="60세이상",Q195="70세이상"),0,1),1))),IF(K195="S",IF(F195&gt;=2,0,1),1))</f>
        <v>0</v>
      </c>
      <c r="AA195">
        <f t="shared" ref="AA195:AA258" si="25">IF(D195="male",IF(B195=3,IF(OR(K195="Q",K195="S"),0,IF(NOT(Q195="0세이상"),0,1)),IF(NOT(Q195="0세이상"),0,1)),IF(K195="S",IF(F195&gt;=2,0,1),1))</f>
        <v>0</v>
      </c>
      <c r="AB195">
        <f t="shared" ref="AB195:AB258" si="26">IF(D195="male",IF(OR(B195=2, B195=3),0,IF(OR(Q195="50세이상",Q195="60세이상",Q195="70세이상"),0,1)),IF(K195="S",IF(F195&gt;=2,0,1),1))</f>
        <v>0</v>
      </c>
      <c r="AC195">
        <f t="shared" ref="AC195:AC258" si="27">IF(D195="female",IF(OR(B195=1,B195=2),1,IF(B195=3,IF(OR(K195="C",K195="Q"),IF(OR(Q195="0세이상",Q195="10세이상",Q195="20세이상"),1,0),IF(OR(R195="E",R195=""),IF(OR(F195=0,F195=1),IF(G195=1,1,0),0),0)),0)),IF(OR(B195=1,B195=2),IF(Q195="0세이상",1,0),0))</f>
        <v>0</v>
      </c>
    </row>
    <row r="196" spans="1:29" x14ac:dyDescent="0.4">
      <c r="A196">
        <v>1086</v>
      </c>
      <c r="B196">
        <v>2</v>
      </c>
      <c r="C196" t="s">
        <v>331</v>
      </c>
      <c r="D196" t="s">
        <v>25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31</v>
      </c>
      <c r="L196" t="s">
        <v>40</v>
      </c>
      <c r="M196">
        <v>0</v>
      </c>
      <c r="N196">
        <v>0</v>
      </c>
      <c r="O196" t="s">
        <v>72</v>
      </c>
      <c r="P196">
        <v>8</v>
      </c>
      <c r="Q196" t="s">
        <v>62</v>
      </c>
      <c r="S196">
        <v>0</v>
      </c>
      <c r="T196">
        <v>1</v>
      </c>
      <c r="U196">
        <v>0</v>
      </c>
      <c r="V196">
        <v>0</v>
      </c>
      <c r="W196">
        <f t="shared" si="22"/>
        <v>0</v>
      </c>
      <c r="X196">
        <f t="shared" si="23"/>
        <v>0</v>
      </c>
      <c r="Y196">
        <f t="shared" si="21"/>
        <v>1</v>
      </c>
      <c r="Z196">
        <f t="shared" si="24"/>
        <v>0</v>
      </c>
      <c r="AA196">
        <f t="shared" si="25"/>
        <v>1</v>
      </c>
      <c r="AB196">
        <f t="shared" si="26"/>
        <v>0</v>
      </c>
      <c r="AC196">
        <f t="shared" si="27"/>
        <v>1</v>
      </c>
    </row>
    <row r="197" spans="1:29" x14ac:dyDescent="0.4">
      <c r="A197">
        <v>1087</v>
      </c>
      <c r="B197">
        <v>3</v>
      </c>
      <c r="C197" t="s">
        <v>332</v>
      </c>
      <c r="D197" t="s">
        <v>25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31</v>
      </c>
      <c r="L197" t="s">
        <v>62</v>
      </c>
      <c r="M197">
        <v>0</v>
      </c>
      <c r="N197">
        <v>0</v>
      </c>
      <c r="O197" t="s">
        <v>28</v>
      </c>
      <c r="P197">
        <v>33</v>
      </c>
      <c r="Q197" t="s">
        <v>27</v>
      </c>
      <c r="S197">
        <v>0</v>
      </c>
      <c r="T197">
        <v>0</v>
      </c>
      <c r="U197">
        <v>0</v>
      </c>
      <c r="V197">
        <v>0</v>
      </c>
      <c r="W197">
        <f t="shared" si="22"/>
        <v>0</v>
      </c>
      <c r="X197">
        <f t="shared" si="23"/>
        <v>0</v>
      </c>
      <c r="Y197">
        <f t="shared" si="21"/>
        <v>0</v>
      </c>
      <c r="Z197">
        <f t="shared" si="24"/>
        <v>0</v>
      </c>
      <c r="AA197">
        <f t="shared" si="25"/>
        <v>0</v>
      </c>
      <c r="AB197">
        <f t="shared" si="26"/>
        <v>0</v>
      </c>
      <c r="AC197">
        <f t="shared" si="27"/>
        <v>0</v>
      </c>
    </row>
    <row r="198" spans="1:29" x14ac:dyDescent="0.4">
      <c r="A198">
        <v>1088</v>
      </c>
      <c r="B198">
        <v>1</v>
      </c>
      <c r="C198" t="s">
        <v>333</v>
      </c>
      <c r="D198" t="s">
        <v>25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334</v>
      </c>
      <c r="K198" t="s">
        <v>46</v>
      </c>
      <c r="L198" t="s">
        <v>34</v>
      </c>
      <c r="M198">
        <v>0</v>
      </c>
      <c r="N198">
        <v>1</v>
      </c>
      <c r="O198" t="s">
        <v>72</v>
      </c>
      <c r="P198">
        <v>6</v>
      </c>
      <c r="Q198" t="s">
        <v>62</v>
      </c>
      <c r="R198" t="s">
        <v>59</v>
      </c>
      <c r="S198">
        <v>1</v>
      </c>
      <c r="T198">
        <v>1</v>
      </c>
      <c r="U198">
        <v>1</v>
      </c>
      <c r="V198">
        <v>1</v>
      </c>
      <c r="W198">
        <f t="shared" si="22"/>
        <v>1</v>
      </c>
      <c r="X198">
        <f t="shared" si="23"/>
        <v>1</v>
      </c>
      <c r="Y198">
        <f t="shared" si="21"/>
        <v>1</v>
      </c>
      <c r="Z198">
        <f t="shared" si="24"/>
        <v>1</v>
      </c>
      <c r="AA198">
        <f t="shared" si="25"/>
        <v>1</v>
      </c>
      <c r="AB198">
        <f t="shared" si="26"/>
        <v>1</v>
      </c>
      <c r="AC198">
        <f t="shared" si="27"/>
        <v>1</v>
      </c>
    </row>
    <row r="199" spans="1:29" x14ac:dyDescent="0.4">
      <c r="A199">
        <v>1089</v>
      </c>
      <c r="B199">
        <v>3</v>
      </c>
      <c r="C199" t="s">
        <v>335</v>
      </c>
      <c r="D199" t="s">
        <v>30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31</v>
      </c>
      <c r="L199" t="s">
        <v>62</v>
      </c>
      <c r="M199">
        <v>0</v>
      </c>
      <c r="N199">
        <v>1</v>
      </c>
      <c r="O199" t="s">
        <v>43</v>
      </c>
      <c r="P199">
        <v>18</v>
      </c>
      <c r="Q199" t="s">
        <v>36</v>
      </c>
      <c r="S199">
        <v>0</v>
      </c>
      <c r="T199">
        <v>1</v>
      </c>
      <c r="U199">
        <v>0</v>
      </c>
      <c r="V199">
        <v>0</v>
      </c>
      <c r="W199">
        <f t="shared" si="22"/>
        <v>0</v>
      </c>
      <c r="X199">
        <f t="shared" si="23"/>
        <v>0</v>
      </c>
      <c r="Y199">
        <f t="shared" si="21"/>
        <v>0</v>
      </c>
      <c r="Z199">
        <f t="shared" si="24"/>
        <v>1</v>
      </c>
      <c r="AA199">
        <f t="shared" si="25"/>
        <v>1</v>
      </c>
      <c r="AB199">
        <f t="shared" si="26"/>
        <v>1</v>
      </c>
      <c r="AC199">
        <f t="shared" si="27"/>
        <v>0</v>
      </c>
    </row>
    <row r="200" spans="1:29" x14ac:dyDescent="0.4">
      <c r="A200">
        <v>1090</v>
      </c>
      <c r="B200">
        <v>2</v>
      </c>
      <c r="C200" t="s">
        <v>336</v>
      </c>
      <c r="D200" t="s">
        <v>25</v>
      </c>
      <c r="E200">
        <v>23</v>
      </c>
      <c r="F200">
        <v>0</v>
      </c>
      <c r="G200">
        <v>0</v>
      </c>
      <c r="H200" t="s">
        <v>337</v>
      </c>
      <c r="I200">
        <v>10.5</v>
      </c>
      <c r="K200" t="s">
        <v>31</v>
      </c>
      <c r="L200" t="s">
        <v>32</v>
      </c>
      <c r="M200">
        <v>0</v>
      </c>
      <c r="N200">
        <v>0</v>
      </c>
      <c r="O200" t="s">
        <v>28</v>
      </c>
      <c r="P200">
        <v>23</v>
      </c>
      <c r="Q200" t="s">
        <v>32</v>
      </c>
      <c r="S200">
        <v>0</v>
      </c>
      <c r="T200">
        <v>0</v>
      </c>
      <c r="U200">
        <v>0</v>
      </c>
      <c r="V200">
        <v>0</v>
      </c>
      <c r="W200">
        <f t="shared" si="22"/>
        <v>0</v>
      </c>
      <c r="X200">
        <f t="shared" si="23"/>
        <v>0</v>
      </c>
      <c r="Y200">
        <f t="shared" si="21"/>
        <v>0</v>
      </c>
      <c r="Z200">
        <f t="shared" si="24"/>
        <v>0</v>
      </c>
      <c r="AA200">
        <f t="shared" si="25"/>
        <v>0</v>
      </c>
      <c r="AB200">
        <f t="shared" si="26"/>
        <v>0</v>
      </c>
      <c r="AC200">
        <f t="shared" si="27"/>
        <v>0</v>
      </c>
    </row>
    <row r="201" spans="1:29" x14ac:dyDescent="0.4">
      <c r="A201">
        <v>1091</v>
      </c>
      <c r="B201">
        <v>3</v>
      </c>
      <c r="C201" t="s">
        <v>338</v>
      </c>
      <c r="D201" t="s">
        <v>30</v>
      </c>
      <c r="F201">
        <v>0</v>
      </c>
      <c r="G201">
        <v>0</v>
      </c>
      <c r="H201">
        <v>65305</v>
      </c>
      <c r="I201">
        <v>8.1125000000000007</v>
      </c>
      <c r="K201" t="s">
        <v>31</v>
      </c>
      <c r="L201" t="s">
        <v>40</v>
      </c>
      <c r="M201">
        <v>0</v>
      </c>
      <c r="N201">
        <v>0</v>
      </c>
      <c r="O201" t="s">
        <v>33</v>
      </c>
      <c r="P201">
        <v>36</v>
      </c>
      <c r="Q201" t="s">
        <v>27</v>
      </c>
      <c r="S201">
        <v>0</v>
      </c>
      <c r="T201">
        <v>1</v>
      </c>
      <c r="U201">
        <v>0</v>
      </c>
      <c r="V201">
        <v>0</v>
      </c>
      <c r="W201">
        <f t="shared" si="22"/>
        <v>0</v>
      </c>
      <c r="X201">
        <f t="shared" si="23"/>
        <v>0</v>
      </c>
      <c r="Y201">
        <f t="shared" si="21"/>
        <v>0</v>
      </c>
      <c r="Z201">
        <f t="shared" si="24"/>
        <v>1</v>
      </c>
      <c r="AA201">
        <f t="shared" si="25"/>
        <v>1</v>
      </c>
      <c r="AB201">
        <f t="shared" si="26"/>
        <v>1</v>
      </c>
      <c r="AC201">
        <f t="shared" si="27"/>
        <v>0</v>
      </c>
    </row>
    <row r="202" spans="1:29" x14ac:dyDescent="0.4">
      <c r="A202">
        <v>1092</v>
      </c>
      <c r="B202">
        <v>3</v>
      </c>
      <c r="C202" t="s">
        <v>339</v>
      </c>
      <c r="D202" t="s">
        <v>30</v>
      </c>
      <c r="F202">
        <v>0</v>
      </c>
      <c r="G202">
        <v>0</v>
      </c>
      <c r="H202">
        <v>36568</v>
      </c>
      <c r="I202">
        <v>15.5</v>
      </c>
      <c r="K202" t="s">
        <v>26</v>
      </c>
      <c r="L202" t="s">
        <v>27</v>
      </c>
      <c r="M202">
        <v>0</v>
      </c>
      <c r="N202">
        <v>1</v>
      </c>
      <c r="O202" t="s">
        <v>43</v>
      </c>
      <c r="P202">
        <v>22</v>
      </c>
      <c r="Q202" t="s">
        <v>32</v>
      </c>
      <c r="S202">
        <v>1</v>
      </c>
      <c r="T202">
        <v>1</v>
      </c>
      <c r="U202">
        <v>1</v>
      </c>
      <c r="V202">
        <v>1</v>
      </c>
      <c r="W202">
        <f t="shared" si="22"/>
        <v>1</v>
      </c>
      <c r="X202">
        <f t="shared" si="23"/>
        <v>1</v>
      </c>
      <c r="Y202">
        <f t="shared" si="21"/>
        <v>1</v>
      </c>
      <c r="Z202">
        <f t="shared" si="24"/>
        <v>1</v>
      </c>
      <c r="AA202">
        <f t="shared" si="25"/>
        <v>1</v>
      </c>
      <c r="AB202">
        <f t="shared" si="26"/>
        <v>1</v>
      </c>
      <c r="AC202">
        <f t="shared" si="27"/>
        <v>1</v>
      </c>
    </row>
    <row r="203" spans="1:29" x14ac:dyDescent="0.4">
      <c r="A203">
        <v>1093</v>
      </c>
      <c r="B203">
        <v>3</v>
      </c>
      <c r="C203" t="s">
        <v>340</v>
      </c>
      <c r="D203" t="s">
        <v>25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31</v>
      </c>
      <c r="L203" t="s">
        <v>32</v>
      </c>
      <c r="M203">
        <v>0</v>
      </c>
      <c r="N203">
        <v>0</v>
      </c>
      <c r="O203" t="s">
        <v>72</v>
      </c>
      <c r="P203">
        <v>0.33</v>
      </c>
      <c r="Q203" t="s">
        <v>62</v>
      </c>
      <c r="S203">
        <v>0</v>
      </c>
      <c r="T203">
        <v>0</v>
      </c>
      <c r="U203">
        <v>0</v>
      </c>
      <c r="V203">
        <v>0</v>
      </c>
      <c r="W203">
        <f t="shared" si="22"/>
        <v>0</v>
      </c>
      <c r="X203">
        <f t="shared" si="23"/>
        <v>0</v>
      </c>
      <c r="Y203">
        <f t="shared" si="21"/>
        <v>0</v>
      </c>
      <c r="Z203">
        <f t="shared" si="24"/>
        <v>0</v>
      </c>
      <c r="AA203">
        <f t="shared" si="25"/>
        <v>0</v>
      </c>
      <c r="AB203">
        <f t="shared" si="26"/>
        <v>0</v>
      </c>
      <c r="AC203">
        <f t="shared" si="27"/>
        <v>0</v>
      </c>
    </row>
    <row r="204" spans="1:29" x14ac:dyDescent="0.4">
      <c r="A204">
        <v>1094</v>
      </c>
      <c r="B204">
        <v>1</v>
      </c>
      <c r="C204" t="s">
        <v>341</v>
      </c>
      <c r="D204" t="s">
        <v>25</v>
      </c>
      <c r="E204">
        <v>47</v>
      </c>
      <c r="F204">
        <v>1</v>
      </c>
      <c r="G204">
        <v>0</v>
      </c>
      <c r="H204" t="s">
        <v>342</v>
      </c>
      <c r="I204">
        <v>227.52500000000001</v>
      </c>
      <c r="J204" t="s">
        <v>343</v>
      </c>
      <c r="K204" t="s">
        <v>46</v>
      </c>
      <c r="L204" t="s">
        <v>27</v>
      </c>
      <c r="M204">
        <v>0</v>
      </c>
      <c r="N204">
        <v>1</v>
      </c>
      <c r="O204" t="s">
        <v>242</v>
      </c>
      <c r="P204">
        <v>47</v>
      </c>
      <c r="Q204" t="s">
        <v>34</v>
      </c>
      <c r="R204" t="s">
        <v>46</v>
      </c>
      <c r="S204">
        <v>0</v>
      </c>
      <c r="T204">
        <v>0</v>
      </c>
      <c r="U204">
        <v>0</v>
      </c>
      <c r="V204">
        <v>0</v>
      </c>
      <c r="W204">
        <f t="shared" si="22"/>
        <v>0</v>
      </c>
      <c r="X204">
        <f t="shared" si="23"/>
        <v>0</v>
      </c>
      <c r="Y204">
        <f t="shared" si="21"/>
        <v>0</v>
      </c>
      <c r="Z204">
        <f t="shared" si="24"/>
        <v>1</v>
      </c>
      <c r="AA204">
        <f t="shared" si="25"/>
        <v>0</v>
      </c>
      <c r="AB204">
        <f t="shared" si="26"/>
        <v>1</v>
      </c>
      <c r="AC204">
        <f t="shared" si="27"/>
        <v>0</v>
      </c>
    </row>
    <row r="205" spans="1:29" x14ac:dyDescent="0.4">
      <c r="A205">
        <v>1095</v>
      </c>
      <c r="B205">
        <v>2</v>
      </c>
      <c r="C205" t="s">
        <v>344</v>
      </c>
      <c r="D205" t="s">
        <v>30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31</v>
      </c>
      <c r="L205" t="s">
        <v>32</v>
      </c>
      <c r="M205">
        <v>1</v>
      </c>
      <c r="N205">
        <v>1</v>
      </c>
      <c r="O205" t="s">
        <v>43</v>
      </c>
      <c r="P205">
        <v>8</v>
      </c>
      <c r="Q205" t="s">
        <v>62</v>
      </c>
      <c r="S205">
        <v>1</v>
      </c>
      <c r="T205">
        <v>1</v>
      </c>
      <c r="U205">
        <v>1</v>
      </c>
      <c r="V205">
        <v>1</v>
      </c>
      <c r="W205">
        <f t="shared" si="22"/>
        <v>1</v>
      </c>
      <c r="X205">
        <f t="shared" si="23"/>
        <v>1</v>
      </c>
      <c r="Y205">
        <f t="shared" si="21"/>
        <v>1</v>
      </c>
      <c r="Z205">
        <f t="shared" si="24"/>
        <v>1</v>
      </c>
      <c r="AA205">
        <f t="shared" si="25"/>
        <v>1</v>
      </c>
      <c r="AB205">
        <f t="shared" si="26"/>
        <v>1</v>
      </c>
      <c r="AC205">
        <f t="shared" si="27"/>
        <v>1</v>
      </c>
    </row>
    <row r="206" spans="1:29" x14ac:dyDescent="0.4">
      <c r="A206">
        <v>1096</v>
      </c>
      <c r="B206">
        <v>2</v>
      </c>
      <c r="C206" t="s">
        <v>345</v>
      </c>
      <c r="D206" t="s">
        <v>25</v>
      </c>
      <c r="E206">
        <v>25</v>
      </c>
      <c r="F206">
        <v>0</v>
      </c>
      <c r="G206">
        <v>0</v>
      </c>
      <c r="H206" t="s">
        <v>346</v>
      </c>
      <c r="I206">
        <v>10.5</v>
      </c>
      <c r="K206" t="s">
        <v>31</v>
      </c>
      <c r="L206" t="s">
        <v>27</v>
      </c>
      <c r="M206">
        <v>0</v>
      </c>
      <c r="N206">
        <v>0</v>
      </c>
      <c r="O206" t="s">
        <v>28</v>
      </c>
      <c r="P206">
        <v>25</v>
      </c>
      <c r="Q206" t="s">
        <v>32</v>
      </c>
      <c r="S206">
        <v>0</v>
      </c>
      <c r="T206">
        <v>0</v>
      </c>
      <c r="U206">
        <v>0</v>
      </c>
      <c r="V206">
        <v>0</v>
      </c>
      <c r="W206">
        <f t="shared" si="22"/>
        <v>0</v>
      </c>
      <c r="X206">
        <f t="shared" si="23"/>
        <v>0</v>
      </c>
      <c r="Y206">
        <f t="shared" si="21"/>
        <v>0</v>
      </c>
      <c r="Z206">
        <f t="shared" si="24"/>
        <v>0</v>
      </c>
      <c r="AA206">
        <f t="shared" si="25"/>
        <v>0</v>
      </c>
      <c r="AB206">
        <f t="shared" si="26"/>
        <v>0</v>
      </c>
      <c r="AC206">
        <f t="shared" si="27"/>
        <v>0</v>
      </c>
    </row>
    <row r="207" spans="1:29" x14ac:dyDescent="0.4">
      <c r="A207">
        <v>1097</v>
      </c>
      <c r="B207">
        <v>1</v>
      </c>
      <c r="C207" t="s">
        <v>347</v>
      </c>
      <c r="D207" t="s">
        <v>25</v>
      </c>
      <c r="F207">
        <v>0</v>
      </c>
      <c r="G207">
        <v>0</v>
      </c>
      <c r="H207" t="s">
        <v>348</v>
      </c>
      <c r="I207">
        <v>25.741700000000002</v>
      </c>
      <c r="K207" t="s">
        <v>46</v>
      </c>
      <c r="L207" t="s">
        <v>40</v>
      </c>
      <c r="M207">
        <v>0</v>
      </c>
      <c r="N207">
        <v>0</v>
      </c>
      <c r="O207" t="s">
        <v>28</v>
      </c>
      <c r="P207">
        <v>32</v>
      </c>
      <c r="Q207" t="s">
        <v>27</v>
      </c>
      <c r="S207">
        <v>0</v>
      </c>
      <c r="T207">
        <v>0</v>
      </c>
      <c r="U207">
        <v>0</v>
      </c>
      <c r="V207">
        <v>0</v>
      </c>
      <c r="W207">
        <f t="shared" si="22"/>
        <v>0</v>
      </c>
      <c r="X207">
        <f t="shared" si="23"/>
        <v>0</v>
      </c>
      <c r="Y207">
        <f t="shared" si="21"/>
        <v>0</v>
      </c>
      <c r="Z207">
        <f t="shared" si="24"/>
        <v>1</v>
      </c>
      <c r="AA207">
        <f t="shared" si="25"/>
        <v>0</v>
      </c>
      <c r="AB207">
        <f t="shared" si="26"/>
        <v>1</v>
      </c>
      <c r="AC207">
        <f t="shared" si="27"/>
        <v>0</v>
      </c>
    </row>
    <row r="208" spans="1:29" x14ac:dyDescent="0.4">
      <c r="A208">
        <v>1098</v>
      </c>
      <c r="B208">
        <v>3</v>
      </c>
      <c r="C208" t="s">
        <v>349</v>
      </c>
      <c r="D208" t="s">
        <v>30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26</v>
      </c>
      <c r="L208" t="s">
        <v>36</v>
      </c>
      <c r="M208">
        <v>0</v>
      </c>
      <c r="N208">
        <v>1</v>
      </c>
      <c r="O208" t="s">
        <v>43</v>
      </c>
      <c r="P208">
        <v>35</v>
      </c>
      <c r="Q208" t="s">
        <v>27</v>
      </c>
      <c r="S208">
        <v>0</v>
      </c>
      <c r="T208">
        <v>1</v>
      </c>
      <c r="U208">
        <v>0</v>
      </c>
      <c r="V208">
        <v>0</v>
      </c>
      <c r="W208">
        <f t="shared" si="22"/>
        <v>0</v>
      </c>
      <c r="X208">
        <f t="shared" si="23"/>
        <v>0</v>
      </c>
      <c r="Y208">
        <f t="shared" si="21"/>
        <v>0</v>
      </c>
      <c r="Z208">
        <f t="shared" si="24"/>
        <v>1</v>
      </c>
      <c r="AA208">
        <f t="shared" si="25"/>
        <v>1</v>
      </c>
      <c r="AB208">
        <f t="shared" si="26"/>
        <v>1</v>
      </c>
      <c r="AC208">
        <f t="shared" si="27"/>
        <v>0</v>
      </c>
    </row>
    <row r="209" spans="1:29" x14ac:dyDescent="0.4">
      <c r="A209">
        <v>1099</v>
      </c>
      <c r="B209">
        <v>2</v>
      </c>
      <c r="C209" t="s">
        <v>350</v>
      </c>
      <c r="D209" t="s">
        <v>25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31</v>
      </c>
      <c r="L209" t="s">
        <v>37</v>
      </c>
      <c r="M209">
        <v>0</v>
      </c>
      <c r="N209">
        <v>0</v>
      </c>
      <c r="O209" t="s">
        <v>28</v>
      </c>
      <c r="P209">
        <v>24</v>
      </c>
      <c r="Q209" t="s">
        <v>32</v>
      </c>
      <c r="S209">
        <v>0</v>
      </c>
      <c r="T209">
        <v>0</v>
      </c>
      <c r="U209">
        <v>0</v>
      </c>
      <c r="V209">
        <v>0</v>
      </c>
      <c r="W209">
        <f t="shared" si="22"/>
        <v>0</v>
      </c>
      <c r="X209">
        <f t="shared" si="23"/>
        <v>0</v>
      </c>
      <c r="Y209">
        <f t="shared" si="21"/>
        <v>0</v>
      </c>
      <c r="Z209">
        <f t="shared" si="24"/>
        <v>0</v>
      </c>
      <c r="AA209">
        <f t="shared" si="25"/>
        <v>0</v>
      </c>
      <c r="AB209">
        <f t="shared" si="26"/>
        <v>0</v>
      </c>
      <c r="AC209">
        <f t="shared" si="27"/>
        <v>0</v>
      </c>
    </row>
    <row r="210" spans="1:29" x14ac:dyDescent="0.4">
      <c r="A210">
        <v>1100</v>
      </c>
      <c r="B210">
        <v>1</v>
      </c>
      <c r="C210" t="s">
        <v>351</v>
      </c>
      <c r="D210" t="s">
        <v>30</v>
      </c>
      <c r="E210">
        <v>33</v>
      </c>
      <c r="F210">
        <v>0</v>
      </c>
      <c r="G210">
        <v>0</v>
      </c>
      <c r="H210" t="s">
        <v>352</v>
      </c>
      <c r="I210">
        <v>27.720800000000001</v>
      </c>
      <c r="J210" t="s">
        <v>353</v>
      </c>
      <c r="K210" t="s">
        <v>46</v>
      </c>
      <c r="L210" t="s">
        <v>27</v>
      </c>
      <c r="M210">
        <v>1</v>
      </c>
      <c r="N210">
        <v>1</v>
      </c>
      <c r="O210" t="s">
        <v>43</v>
      </c>
      <c r="P210">
        <v>33</v>
      </c>
      <c r="Q210" t="s">
        <v>27</v>
      </c>
      <c r="R210" t="s">
        <v>87</v>
      </c>
      <c r="S210">
        <v>1</v>
      </c>
      <c r="T210">
        <v>1</v>
      </c>
      <c r="U210">
        <v>1</v>
      </c>
      <c r="V210">
        <v>1</v>
      </c>
      <c r="W210">
        <f t="shared" si="22"/>
        <v>1</v>
      </c>
      <c r="X210">
        <f t="shared" si="23"/>
        <v>1</v>
      </c>
      <c r="Y210">
        <f t="shared" si="21"/>
        <v>1</v>
      </c>
      <c r="Z210">
        <f t="shared" si="24"/>
        <v>1</v>
      </c>
      <c r="AA210">
        <f t="shared" si="25"/>
        <v>1</v>
      </c>
      <c r="AB210">
        <f t="shared" si="26"/>
        <v>1</v>
      </c>
      <c r="AC210">
        <f t="shared" si="27"/>
        <v>1</v>
      </c>
    </row>
    <row r="211" spans="1:29" x14ac:dyDescent="0.4">
      <c r="A211">
        <v>1101</v>
      </c>
      <c r="B211">
        <v>3</v>
      </c>
      <c r="C211" t="s">
        <v>354</v>
      </c>
      <c r="D211" t="s">
        <v>25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31</v>
      </c>
      <c r="L211" t="s">
        <v>34</v>
      </c>
      <c r="M211">
        <v>0</v>
      </c>
      <c r="N211">
        <v>0</v>
      </c>
      <c r="O211" t="s">
        <v>28</v>
      </c>
      <c r="P211">
        <v>25</v>
      </c>
      <c r="Q211" t="s">
        <v>32</v>
      </c>
      <c r="S211">
        <v>0</v>
      </c>
      <c r="T211">
        <v>0</v>
      </c>
      <c r="U211">
        <v>0</v>
      </c>
      <c r="V211">
        <v>0</v>
      </c>
      <c r="W211">
        <f t="shared" si="22"/>
        <v>0</v>
      </c>
      <c r="X211">
        <f t="shared" si="23"/>
        <v>0</v>
      </c>
      <c r="Y211">
        <f t="shared" si="21"/>
        <v>0</v>
      </c>
      <c r="Z211">
        <f t="shared" si="24"/>
        <v>0</v>
      </c>
      <c r="AA211">
        <f t="shared" si="25"/>
        <v>0</v>
      </c>
      <c r="AB211">
        <f t="shared" si="26"/>
        <v>0</v>
      </c>
      <c r="AC211">
        <f t="shared" si="27"/>
        <v>0</v>
      </c>
    </row>
    <row r="212" spans="1:29" x14ac:dyDescent="0.4">
      <c r="A212">
        <v>1102</v>
      </c>
      <c r="B212">
        <v>3</v>
      </c>
      <c r="C212" t="s">
        <v>355</v>
      </c>
      <c r="D212" t="s">
        <v>25</v>
      </c>
      <c r="E212">
        <v>32</v>
      </c>
      <c r="F212">
        <v>0</v>
      </c>
      <c r="G212">
        <v>0</v>
      </c>
      <c r="H212" t="s">
        <v>204</v>
      </c>
      <c r="I212">
        <v>22.524999999999999</v>
      </c>
      <c r="K212" t="s">
        <v>31</v>
      </c>
      <c r="L212" t="s">
        <v>40</v>
      </c>
      <c r="M212">
        <v>0</v>
      </c>
      <c r="N212">
        <v>0</v>
      </c>
      <c r="O212" t="s">
        <v>28</v>
      </c>
      <c r="P212">
        <v>32</v>
      </c>
      <c r="Q212" t="s">
        <v>27</v>
      </c>
      <c r="S212">
        <v>0</v>
      </c>
      <c r="T212">
        <v>0</v>
      </c>
      <c r="U212">
        <v>0</v>
      </c>
      <c r="V212">
        <v>0</v>
      </c>
      <c r="W212">
        <f t="shared" si="22"/>
        <v>0</v>
      </c>
      <c r="X212">
        <f t="shared" si="23"/>
        <v>0</v>
      </c>
      <c r="Y212">
        <f t="shared" si="21"/>
        <v>0</v>
      </c>
      <c r="Z212">
        <f t="shared" si="24"/>
        <v>0</v>
      </c>
      <c r="AA212">
        <f t="shared" si="25"/>
        <v>0</v>
      </c>
      <c r="AB212">
        <f t="shared" si="26"/>
        <v>0</v>
      </c>
      <c r="AC212">
        <f t="shared" si="27"/>
        <v>0</v>
      </c>
    </row>
    <row r="213" spans="1:29" x14ac:dyDescent="0.4">
      <c r="A213">
        <v>1103</v>
      </c>
      <c r="B213">
        <v>3</v>
      </c>
      <c r="C213" t="s">
        <v>356</v>
      </c>
      <c r="D213" t="s">
        <v>25</v>
      </c>
      <c r="F213">
        <v>0</v>
      </c>
      <c r="G213">
        <v>0</v>
      </c>
      <c r="H213" t="s">
        <v>357</v>
      </c>
      <c r="I213">
        <v>7.05</v>
      </c>
      <c r="K213" t="s">
        <v>31</v>
      </c>
      <c r="L213" t="s">
        <v>58</v>
      </c>
      <c r="M213">
        <v>0</v>
      </c>
      <c r="N213">
        <v>0</v>
      </c>
      <c r="O213" t="s">
        <v>28</v>
      </c>
      <c r="P213">
        <v>32</v>
      </c>
      <c r="Q213" t="s">
        <v>27</v>
      </c>
      <c r="S213">
        <v>0</v>
      </c>
      <c r="T213">
        <v>0</v>
      </c>
      <c r="U213">
        <v>0</v>
      </c>
      <c r="V213">
        <v>0</v>
      </c>
      <c r="W213">
        <f t="shared" si="22"/>
        <v>0</v>
      </c>
      <c r="X213">
        <f t="shared" si="23"/>
        <v>0</v>
      </c>
      <c r="Y213">
        <f t="shared" si="21"/>
        <v>0</v>
      </c>
      <c r="Z213">
        <f t="shared" si="24"/>
        <v>0</v>
      </c>
      <c r="AA213">
        <f t="shared" si="25"/>
        <v>0</v>
      </c>
      <c r="AB213">
        <f t="shared" si="26"/>
        <v>0</v>
      </c>
      <c r="AC213">
        <f t="shared" si="27"/>
        <v>0</v>
      </c>
    </row>
    <row r="214" spans="1:29" x14ac:dyDescent="0.4">
      <c r="A214">
        <v>1104</v>
      </c>
      <c r="B214">
        <v>2</v>
      </c>
      <c r="C214" t="s">
        <v>358</v>
      </c>
      <c r="D214" t="s">
        <v>25</v>
      </c>
      <c r="E214">
        <v>17</v>
      </c>
      <c r="F214">
        <v>0</v>
      </c>
      <c r="G214">
        <v>0</v>
      </c>
      <c r="H214" t="s">
        <v>359</v>
      </c>
      <c r="I214">
        <v>73.5</v>
      </c>
      <c r="K214" t="s">
        <v>31</v>
      </c>
      <c r="L214" t="s">
        <v>58</v>
      </c>
      <c r="M214">
        <v>0</v>
      </c>
      <c r="N214">
        <v>0</v>
      </c>
      <c r="O214" t="s">
        <v>28</v>
      </c>
      <c r="P214">
        <v>17</v>
      </c>
      <c r="Q214" t="s">
        <v>36</v>
      </c>
      <c r="S214">
        <v>0</v>
      </c>
      <c r="T214">
        <v>0</v>
      </c>
      <c r="U214">
        <v>0</v>
      </c>
      <c r="V214">
        <v>0</v>
      </c>
      <c r="W214">
        <f t="shared" si="22"/>
        <v>0</v>
      </c>
      <c r="X214">
        <f t="shared" si="23"/>
        <v>0</v>
      </c>
      <c r="Y214">
        <f t="shared" si="21"/>
        <v>0</v>
      </c>
      <c r="Z214">
        <f t="shared" si="24"/>
        <v>0</v>
      </c>
      <c r="AA214">
        <f t="shared" si="25"/>
        <v>0</v>
      </c>
      <c r="AB214">
        <f t="shared" si="26"/>
        <v>0</v>
      </c>
      <c r="AC214">
        <f t="shared" si="27"/>
        <v>0</v>
      </c>
    </row>
    <row r="215" spans="1:29" x14ac:dyDescent="0.4">
      <c r="A215">
        <v>1105</v>
      </c>
      <c r="B215">
        <v>2</v>
      </c>
      <c r="C215" t="s">
        <v>360</v>
      </c>
      <c r="D215" t="s">
        <v>30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31</v>
      </c>
      <c r="L215" t="s">
        <v>40</v>
      </c>
      <c r="M215">
        <v>1</v>
      </c>
      <c r="N215">
        <v>1</v>
      </c>
      <c r="O215" t="s">
        <v>33</v>
      </c>
      <c r="P215">
        <v>60</v>
      </c>
      <c r="Q215" t="s">
        <v>37</v>
      </c>
      <c r="S215">
        <v>1</v>
      </c>
      <c r="T215">
        <v>1</v>
      </c>
      <c r="U215">
        <v>1</v>
      </c>
      <c r="V215">
        <v>1</v>
      </c>
      <c r="W215">
        <f t="shared" si="22"/>
        <v>1</v>
      </c>
      <c r="X215">
        <f t="shared" si="23"/>
        <v>1</v>
      </c>
      <c r="Y215">
        <f t="shared" si="21"/>
        <v>1</v>
      </c>
      <c r="Z215">
        <f t="shared" si="24"/>
        <v>1</v>
      </c>
      <c r="AA215">
        <f t="shared" si="25"/>
        <v>1</v>
      </c>
      <c r="AB215">
        <f t="shared" si="26"/>
        <v>1</v>
      </c>
      <c r="AC215">
        <f t="shared" si="27"/>
        <v>1</v>
      </c>
    </row>
    <row r="216" spans="1:29" x14ac:dyDescent="0.4">
      <c r="A216">
        <v>1106</v>
      </c>
      <c r="B216">
        <v>3</v>
      </c>
      <c r="C216" t="s">
        <v>361</v>
      </c>
      <c r="D216" t="s">
        <v>30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31</v>
      </c>
      <c r="L216" t="s">
        <v>27</v>
      </c>
      <c r="M216">
        <v>0</v>
      </c>
      <c r="N216">
        <v>1</v>
      </c>
      <c r="O216" t="s">
        <v>43</v>
      </c>
      <c r="P216">
        <v>38</v>
      </c>
      <c r="Q216" t="s">
        <v>27</v>
      </c>
      <c r="S216">
        <v>0</v>
      </c>
      <c r="T216">
        <v>0</v>
      </c>
      <c r="U216">
        <v>0</v>
      </c>
      <c r="V216">
        <v>0</v>
      </c>
      <c r="W216">
        <f t="shared" si="22"/>
        <v>0</v>
      </c>
      <c r="X216">
        <f t="shared" si="23"/>
        <v>0</v>
      </c>
      <c r="Y216">
        <f t="shared" si="21"/>
        <v>0</v>
      </c>
      <c r="Z216">
        <f t="shared" si="24"/>
        <v>0</v>
      </c>
      <c r="AA216">
        <f t="shared" si="25"/>
        <v>0</v>
      </c>
      <c r="AB216">
        <f t="shared" si="26"/>
        <v>0</v>
      </c>
      <c r="AC216">
        <f t="shared" si="27"/>
        <v>0</v>
      </c>
    </row>
    <row r="217" spans="1:29" x14ac:dyDescent="0.4">
      <c r="A217">
        <v>1107</v>
      </c>
      <c r="B217">
        <v>1</v>
      </c>
      <c r="C217" t="s">
        <v>362</v>
      </c>
      <c r="D217" t="s">
        <v>25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363</v>
      </c>
      <c r="K217" t="s">
        <v>31</v>
      </c>
      <c r="L217" t="s">
        <v>32</v>
      </c>
      <c r="M217">
        <v>0</v>
      </c>
      <c r="N217">
        <v>1</v>
      </c>
      <c r="O217" t="s">
        <v>28</v>
      </c>
      <c r="P217">
        <v>42</v>
      </c>
      <c r="Q217" t="s">
        <v>34</v>
      </c>
      <c r="R217" t="s">
        <v>53</v>
      </c>
      <c r="S217">
        <v>0</v>
      </c>
      <c r="T217">
        <v>0</v>
      </c>
      <c r="U217">
        <v>0</v>
      </c>
      <c r="V217">
        <v>0</v>
      </c>
      <c r="W217">
        <f t="shared" si="22"/>
        <v>0</v>
      </c>
      <c r="X217">
        <f t="shared" si="23"/>
        <v>0</v>
      </c>
      <c r="Y217">
        <f t="shared" si="21"/>
        <v>0</v>
      </c>
      <c r="Z217">
        <f t="shared" si="24"/>
        <v>1</v>
      </c>
      <c r="AA217">
        <f t="shared" si="25"/>
        <v>0</v>
      </c>
      <c r="AB217">
        <f t="shared" si="26"/>
        <v>1</v>
      </c>
      <c r="AC217">
        <f t="shared" si="27"/>
        <v>0</v>
      </c>
    </row>
    <row r="218" spans="1:29" x14ac:dyDescent="0.4">
      <c r="A218">
        <v>1108</v>
      </c>
      <c r="B218">
        <v>3</v>
      </c>
      <c r="C218" t="s">
        <v>364</v>
      </c>
      <c r="D218" t="s">
        <v>30</v>
      </c>
      <c r="F218">
        <v>0</v>
      </c>
      <c r="G218">
        <v>0</v>
      </c>
      <c r="H218">
        <v>330924</v>
      </c>
      <c r="I218">
        <v>7.8792</v>
      </c>
      <c r="K218" t="s">
        <v>26</v>
      </c>
      <c r="L218" t="s">
        <v>32</v>
      </c>
      <c r="M218">
        <v>0</v>
      </c>
      <c r="N218">
        <v>1</v>
      </c>
      <c r="O218" t="s">
        <v>43</v>
      </c>
      <c r="P218">
        <v>22</v>
      </c>
      <c r="Q218" t="s">
        <v>32</v>
      </c>
      <c r="S218">
        <v>1</v>
      </c>
      <c r="T218">
        <v>1</v>
      </c>
      <c r="U218">
        <v>1</v>
      </c>
      <c r="V218">
        <v>1</v>
      </c>
      <c r="W218">
        <f t="shared" si="22"/>
        <v>1</v>
      </c>
      <c r="X218">
        <f t="shared" si="23"/>
        <v>1</v>
      </c>
      <c r="Y218">
        <f t="shared" si="21"/>
        <v>1</v>
      </c>
      <c r="Z218">
        <f t="shared" si="24"/>
        <v>1</v>
      </c>
      <c r="AA218">
        <f t="shared" si="25"/>
        <v>1</v>
      </c>
      <c r="AB218">
        <f t="shared" si="26"/>
        <v>1</v>
      </c>
      <c r="AC218">
        <f t="shared" si="27"/>
        <v>1</v>
      </c>
    </row>
    <row r="219" spans="1:29" x14ac:dyDescent="0.4">
      <c r="A219">
        <v>1109</v>
      </c>
      <c r="B219">
        <v>1</v>
      </c>
      <c r="C219" t="s">
        <v>365</v>
      </c>
      <c r="D219" t="s">
        <v>25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31</v>
      </c>
      <c r="L219" t="s">
        <v>32</v>
      </c>
      <c r="M219">
        <v>0</v>
      </c>
      <c r="N219">
        <v>1</v>
      </c>
      <c r="O219" t="s">
        <v>28</v>
      </c>
      <c r="P219">
        <v>57</v>
      </c>
      <c r="Q219" t="s">
        <v>58</v>
      </c>
      <c r="S219">
        <v>0</v>
      </c>
      <c r="T219">
        <v>0</v>
      </c>
      <c r="U219">
        <v>0</v>
      </c>
      <c r="V219">
        <v>0</v>
      </c>
      <c r="W219">
        <f t="shared" si="22"/>
        <v>0</v>
      </c>
      <c r="X219">
        <f t="shared" si="23"/>
        <v>0</v>
      </c>
      <c r="Y219">
        <f t="shared" si="21"/>
        <v>0</v>
      </c>
      <c r="Z219">
        <f t="shared" si="24"/>
        <v>0</v>
      </c>
      <c r="AA219">
        <f t="shared" si="25"/>
        <v>0</v>
      </c>
      <c r="AB219">
        <f t="shared" si="26"/>
        <v>0</v>
      </c>
      <c r="AC219">
        <f t="shared" si="27"/>
        <v>0</v>
      </c>
    </row>
    <row r="220" spans="1:29" x14ac:dyDescent="0.4">
      <c r="A220">
        <v>1110</v>
      </c>
      <c r="B220">
        <v>1</v>
      </c>
      <c r="C220" t="s">
        <v>366</v>
      </c>
      <c r="D220" t="s">
        <v>30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367</v>
      </c>
      <c r="K220" t="s">
        <v>46</v>
      </c>
      <c r="L220" t="s">
        <v>58</v>
      </c>
      <c r="M220">
        <v>1</v>
      </c>
      <c r="N220">
        <v>1</v>
      </c>
      <c r="O220" t="s">
        <v>33</v>
      </c>
      <c r="P220">
        <v>50</v>
      </c>
      <c r="Q220" t="s">
        <v>58</v>
      </c>
      <c r="R220" t="s">
        <v>46</v>
      </c>
      <c r="S220">
        <v>1</v>
      </c>
      <c r="T220">
        <v>1</v>
      </c>
      <c r="U220">
        <v>1</v>
      </c>
      <c r="V220">
        <v>1</v>
      </c>
      <c r="W220">
        <f t="shared" si="22"/>
        <v>1</v>
      </c>
      <c r="X220">
        <f t="shared" si="23"/>
        <v>1</v>
      </c>
      <c r="Y220">
        <f t="shared" si="21"/>
        <v>1</v>
      </c>
      <c r="Z220">
        <f t="shared" si="24"/>
        <v>1</v>
      </c>
      <c r="AA220">
        <f t="shared" si="25"/>
        <v>1</v>
      </c>
      <c r="AB220">
        <f t="shared" si="26"/>
        <v>1</v>
      </c>
      <c r="AC220">
        <f t="shared" si="27"/>
        <v>1</v>
      </c>
    </row>
    <row r="221" spans="1:29" x14ac:dyDescent="0.4">
      <c r="A221">
        <v>1111</v>
      </c>
      <c r="B221">
        <v>3</v>
      </c>
      <c r="C221" t="s">
        <v>368</v>
      </c>
      <c r="D221" t="s">
        <v>25</v>
      </c>
      <c r="F221">
        <v>0</v>
      </c>
      <c r="G221">
        <v>0</v>
      </c>
      <c r="H221">
        <v>32302</v>
      </c>
      <c r="I221">
        <v>8.0500000000000007</v>
      </c>
      <c r="K221" t="s">
        <v>31</v>
      </c>
      <c r="L221" t="s">
        <v>40</v>
      </c>
      <c r="M221">
        <v>0</v>
      </c>
      <c r="N221">
        <v>0</v>
      </c>
      <c r="O221" t="s">
        <v>28</v>
      </c>
      <c r="P221">
        <v>32</v>
      </c>
      <c r="Q221" t="s">
        <v>27</v>
      </c>
      <c r="S221">
        <v>0</v>
      </c>
      <c r="T221">
        <v>0</v>
      </c>
      <c r="U221">
        <v>0</v>
      </c>
      <c r="V221">
        <v>0</v>
      </c>
      <c r="W221">
        <f t="shared" si="22"/>
        <v>0</v>
      </c>
      <c r="X221">
        <f t="shared" si="23"/>
        <v>0</v>
      </c>
      <c r="Y221">
        <f t="shared" si="21"/>
        <v>0</v>
      </c>
      <c r="Z221">
        <f t="shared" si="24"/>
        <v>0</v>
      </c>
      <c r="AA221">
        <f t="shared" si="25"/>
        <v>0</v>
      </c>
      <c r="AB221">
        <f t="shared" si="26"/>
        <v>0</v>
      </c>
      <c r="AC221">
        <f t="shared" si="27"/>
        <v>0</v>
      </c>
    </row>
    <row r="222" spans="1:29" x14ac:dyDescent="0.4">
      <c r="A222">
        <v>1112</v>
      </c>
      <c r="B222">
        <v>2</v>
      </c>
      <c r="C222" t="s">
        <v>369</v>
      </c>
      <c r="D222" t="s">
        <v>30</v>
      </c>
      <c r="E222">
        <v>30</v>
      </c>
      <c r="F222">
        <v>1</v>
      </c>
      <c r="G222">
        <v>0</v>
      </c>
      <c r="H222" t="s">
        <v>370</v>
      </c>
      <c r="I222">
        <v>13.8583</v>
      </c>
      <c r="K222" t="s">
        <v>46</v>
      </c>
      <c r="L222" t="s">
        <v>32</v>
      </c>
      <c r="M222">
        <v>1</v>
      </c>
      <c r="N222">
        <v>1</v>
      </c>
      <c r="O222" t="s">
        <v>43</v>
      </c>
      <c r="P222">
        <v>30</v>
      </c>
      <c r="Q222" t="s">
        <v>27</v>
      </c>
      <c r="S222">
        <v>1</v>
      </c>
      <c r="T222">
        <v>1</v>
      </c>
      <c r="U222">
        <v>1</v>
      </c>
      <c r="V222">
        <v>1</v>
      </c>
      <c r="W222">
        <f t="shared" si="22"/>
        <v>1</v>
      </c>
      <c r="X222">
        <f t="shared" si="23"/>
        <v>1</v>
      </c>
      <c r="Y222">
        <f t="shared" si="21"/>
        <v>1</v>
      </c>
      <c r="Z222">
        <f t="shared" si="24"/>
        <v>1</v>
      </c>
      <c r="AA222">
        <f t="shared" si="25"/>
        <v>1</v>
      </c>
      <c r="AB222">
        <f t="shared" si="26"/>
        <v>1</v>
      </c>
      <c r="AC222">
        <f t="shared" si="27"/>
        <v>1</v>
      </c>
    </row>
    <row r="223" spans="1:29" x14ac:dyDescent="0.4">
      <c r="A223">
        <v>1113</v>
      </c>
      <c r="B223">
        <v>3</v>
      </c>
      <c r="C223" t="s">
        <v>371</v>
      </c>
      <c r="D223" t="s">
        <v>25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31</v>
      </c>
      <c r="L223" t="s">
        <v>40</v>
      </c>
      <c r="M223">
        <v>0</v>
      </c>
      <c r="N223">
        <v>0</v>
      </c>
      <c r="O223" t="s">
        <v>28</v>
      </c>
      <c r="P223">
        <v>21</v>
      </c>
      <c r="Q223" t="s">
        <v>32</v>
      </c>
      <c r="S223">
        <v>0</v>
      </c>
      <c r="T223">
        <v>0</v>
      </c>
      <c r="U223">
        <v>0</v>
      </c>
      <c r="V223">
        <v>0</v>
      </c>
      <c r="W223">
        <f t="shared" si="22"/>
        <v>0</v>
      </c>
      <c r="X223">
        <f t="shared" si="23"/>
        <v>0</v>
      </c>
      <c r="Y223">
        <f t="shared" si="21"/>
        <v>0</v>
      </c>
      <c r="Z223">
        <f t="shared" si="24"/>
        <v>0</v>
      </c>
      <c r="AA223">
        <f t="shared" si="25"/>
        <v>0</v>
      </c>
      <c r="AB223">
        <f t="shared" si="26"/>
        <v>0</v>
      </c>
      <c r="AC223">
        <f t="shared" si="27"/>
        <v>0</v>
      </c>
    </row>
    <row r="224" spans="1:29" x14ac:dyDescent="0.4">
      <c r="A224">
        <v>1114</v>
      </c>
      <c r="B224">
        <v>2</v>
      </c>
      <c r="C224" t="s">
        <v>372</v>
      </c>
      <c r="D224" t="s">
        <v>30</v>
      </c>
      <c r="E224">
        <v>22</v>
      </c>
      <c r="F224">
        <v>0</v>
      </c>
      <c r="G224">
        <v>0</v>
      </c>
      <c r="H224" t="s">
        <v>373</v>
      </c>
      <c r="I224">
        <v>10.5</v>
      </c>
      <c r="J224" t="s">
        <v>374</v>
      </c>
      <c r="K224" t="s">
        <v>31</v>
      </c>
      <c r="L224" t="s">
        <v>34</v>
      </c>
      <c r="M224">
        <v>1</v>
      </c>
      <c r="N224">
        <v>1</v>
      </c>
      <c r="O224" t="s">
        <v>33</v>
      </c>
      <c r="P224">
        <v>22</v>
      </c>
      <c r="Q224" t="s">
        <v>32</v>
      </c>
      <c r="R224" t="s">
        <v>136</v>
      </c>
      <c r="S224">
        <v>1</v>
      </c>
      <c r="T224">
        <v>1</v>
      </c>
      <c r="U224">
        <v>1</v>
      </c>
      <c r="V224">
        <v>1</v>
      </c>
      <c r="W224">
        <f t="shared" si="22"/>
        <v>1</v>
      </c>
      <c r="X224">
        <f t="shared" si="23"/>
        <v>1</v>
      </c>
      <c r="Y224">
        <f t="shared" si="21"/>
        <v>1</v>
      </c>
      <c r="Z224">
        <f t="shared" si="24"/>
        <v>1</v>
      </c>
      <c r="AA224">
        <f t="shared" si="25"/>
        <v>1</v>
      </c>
      <c r="AB224">
        <f t="shared" si="26"/>
        <v>1</v>
      </c>
      <c r="AC224">
        <f t="shared" si="27"/>
        <v>1</v>
      </c>
    </row>
    <row r="225" spans="1:29" x14ac:dyDescent="0.4">
      <c r="A225">
        <v>1115</v>
      </c>
      <c r="B225">
        <v>3</v>
      </c>
      <c r="C225" t="s">
        <v>375</v>
      </c>
      <c r="D225" t="s">
        <v>25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31</v>
      </c>
      <c r="L225" t="s">
        <v>27</v>
      </c>
      <c r="M225">
        <v>0</v>
      </c>
      <c r="N225">
        <v>0</v>
      </c>
      <c r="O225" t="s">
        <v>28</v>
      </c>
      <c r="P225">
        <v>21</v>
      </c>
      <c r="Q225" t="s">
        <v>32</v>
      </c>
      <c r="S225">
        <v>0</v>
      </c>
      <c r="T225">
        <v>0</v>
      </c>
      <c r="U225">
        <v>0</v>
      </c>
      <c r="V225">
        <v>0</v>
      </c>
      <c r="W225">
        <f t="shared" si="22"/>
        <v>0</v>
      </c>
      <c r="X225">
        <f t="shared" si="23"/>
        <v>0</v>
      </c>
      <c r="Y225">
        <f t="shared" si="21"/>
        <v>0</v>
      </c>
      <c r="Z225">
        <f t="shared" si="24"/>
        <v>0</v>
      </c>
      <c r="AA225">
        <f t="shared" si="25"/>
        <v>0</v>
      </c>
      <c r="AB225">
        <f t="shared" si="26"/>
        <v>0</v>
      </c>
      <c r="AC225">
        <f t="shared" si="27"/>
        <v>0</v>
      </c>
    </row>
    <row r="226" spans="1:29" x14ac:dyDescent="0.4">
      <c r="A226">
        <v>1116</v>
      </c>
      <c r="B226">
        <v>1</v>
      </c>
      <c r="C226" t="s">
        <v>376</v>
      </c>
      <c r="D226" t="s">
        <v>30</v>
      </c>
      <c r="E226">
        <v>53</v>
      </c>
      <c r="F226">
        <v>0</v>
      </c>
      <c r="G226">
        <v>0</v>
      </c>
      <c r="H226" t="s">
        <v>377</v>
      </c>
      <c r="I226">
        <v>27.445799999999998</v>
      </c>
      <c r="K226" t="s">
        <v>46</v>
      </c>
      <c r="L226" t="s">
        <v>36</v>
      </c>
      <c r="M226">
        <v>1</v>
      </c>
      <c r="N226">
        <v>1</v>
      </c>
      <c r="O226" t="s">
        <v>33</v>
      </c>
      <c r="P226">
        <v>53</v>
      </c>
      <c r="Q226" t="s">
        <v>58</v>
      </c>
      <c r="S226">
        <v>1</v>
      </c>
      <c r="T226">
        <v>1</v>
      </c>
      <c r="U226">
        <v>1</v>
      </c>
      <c r="V226">
        <v>1</v>
      </c>
      <c r="W226">
        <f t="shared" si="22"/>
        <v>1</v>
      </c>
      <c r="X226">
        <f t="shared" si="23"/>
        <v>1</v>
      </c>
      <c r="Y226">
        <f t="shared" si="21"/>
        <v>1</v>
      </c>
      <c r="Z226">
        <f t="shared" si="24"/>
        <v>1</v>
      </c>
      <c r="AA226">
        <f t="shared" si="25"/>
        <v>1</v>
      </c>
      <c r="AB226">
        <f t="shared" si="26"/>
        <v>1</v>
      </c>
      <c r="AC226">
        <f t="shared" si="27"/>
        <v>1</v>
      </c>
    </row>
    <row r="227" spans="1:29" x14ac:dyDescent="0.4">
      <c r="A227">
        <v>1117</v>
      </c>
      <c r="B227">
        <v>3</v>
      </c>
      <c r="C227" t="s">
        <v>378</v>
      </c>
      <c r="D227" t="s">
        <v>30</v>
      </c>
      <c r="F227">
        <v>0</v>
      </c>
      <c r="G227">
        <v>2</v>
      </c>
      <c r="H227">
        <v>2661</v>
      </c>
      <c r="I227">
        <v>15.245799999999999</v>
      </c>
      <c r="K227" t="s">
        <v>46</v>
      </c>
      <c r="L227" t="s">
        <v>32</v>
      </c>
      <c r="M227">
        <v>0</v>
      </c>
      <c r="N227">
        <v>1</v>
      </c>
      <c r="O227" t="s">
        <v>33</v>
      </c>
      <c r="P227">
        <v>36</v>
      </c>
      <c r="Q227" t="s">
        <v>27</v>
      </c>
      <c r="S227">
        <v>0</v>
      </c>
      <c r="T227">
        <v>1</v>
      </c>
      <c r="U227">
        <v>0</v>
      </c>
      <c r="V227">
        <v>0</v>
      </c>
      <c r="W227">
        <f t="shared" si="22"/>
        <v>0</v>
      </c>
      <c r="X227">
        <f t="shared" si="23"/>
        <v>0</v>
      </c>
      <c r="Y227">
        <f t="shared" si="21"/>
        <v>0</v>
      </c>
      <c r="Z227">
        <f t="shared" si="24"/>
        <v>1</v>
      </c>
      <c r="AA227">
        <f t="shared" si="25"/>
        <v>1</v>
      </c>
      <c r="AB227">
        <f t="shared" si="26"/>
        <v>1</v>
      </c>
      <c r="AC227">
        <f t="shared" si="27"/>
        <v>0</v>
      </c>
    </row>
    <row r="228" spans="1:29" x14ac:dyDescent="0.4">
      <c r="A228">
        <v>1118</v>
      </c>
      <c r="B228">
        <v>3</v>
      </c>
      <c r="C228" t="s">
        <v>379</v>
      </c>
      <c r="D228" t="s">
        <v>25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31</v>
      </c>
      <c r="L228" t="s">
        <v>32</v>
      </c>
      <c r="M228">
        <v>0</v>
      </c>
      <c r="N228">
        <v>0</v>
      </c>
      <c r="O228" t="s">
        <v>28</v>
      </c>
      <c r="P228">
        <v>23</v>
      </c>
      <c r="Q228" t="s">
        <v>32</v>
      </c>
      <c r="S228">
        <v>0</v>
      </c>
      <c r="T228">
        <v>0</v>
      </c>
      <c r="U228">
        <v>0</v>
      </c>
      <c r="V228">
        <v>0</v>
      </c>
      <c r="W228">
        <f t="shared" si="22"/>
        <v>0</v>
      </c>
      <c r="X228">
        <f t="shared" si="23"/>
        <v>0</v>
      </c>
      <c r="Y228">
        <f t="shared" si="21"/>
        <v>0</v>
      </c>
      <c r="Z228">
        <f t="shared" si="24"/>
        <v>0</v>
      </c>
      <c r="AA228">
        <f t="shared" si="25"/>
        <v>0</v>
      </c>
      <c r="AB228">
        <f t="shared" si="26"/>
        <v>0</v>
      </c>
      <c r="AC228">
        <f t="shared" si="27"/>
        <v>0</v>
      </c>
    </row>
    <row r="229" spans="1:29" x14ac:dyDescent="0.4">
      <c r="A229">
        <v>1119</v>
      </c>
      <c r="B229">
        <v>3</v>
      </c>
      <c r="C229" t="s">
        <v>380</v>
      </c>
      <c r="D229" t="s">
        <v>30</v>
      </c>
      <c r="F229">
        <v>0</v>
      </c>
      <c r="G229">
        <v>0</v>
      </c>
      <c r="H229">
        <v>370368</v>
      </c>
      <c r="I229">
        <v>7.75</v>
      </c>
      <c r="K229" t="s">
        <v>26</v>
      </c>
      <c r="L229" t="s">
        <v>40</v>
      </c>
      <c r="M229">
        <v>1</v>
      </c>
      <c r="N229">
        <v>1</v>
      </c>
      <c r="O229" t="s">
        <v>43</v>
      </c>
      <c r="P229">
        <v>22</v>
      </c>
      <c r="Q229" t="s">
        <v>32</v>
      </c>
      <c r="S229">
        <v>1</v>
      </c>
      <c r="T229">
        <v>1</v>
      </c>
      <c r="U229">
        <v>1</v>
      </c>
      <c r="V229">
        <v>1</v>
      </c>
      <c r="W229">
        <f t="shared" si="22"/>
        <v>1</v>
      </c>
      <c r="X229">
        <f t="shared" si="23"/>
        <v>1</v>
      </c>
      <c r="Y229">
        <f t="shared" si="21"/>
        <v>1</v>
      </c>
      <c r="Z229">
        <f t="shared" si="24"/>
        <v>1</v>
      </c>
      <c r="AA229">
        <f t="shared" si="25"/>
        <v>1</v>
      </c>
      <c r="AB229">
        <f t="shared" si="26"/>
        <v>1</v>
      </c>
      <c r="AC229">
        <f t="shared" si="27"/>
        <v>1</v>
      </c>
    </row>
    <row r="230" spans="1:29" x14ac:dyDescent="0.4">
      <c r="A230">
        <v>1120</v>
      </c>
      <c r="B230">
        <v>3</v>
      </c>
      <c r="C230" t="s">
        <v>381</v>
      </c>
      <c r="D230" t="s">
        <v>25</v>
      </c>
      <c r="E230">
        <v>40.5</v>
      </c>
      <c r="F230">
        <v>0</v>
      </c>
      <c r="G230">
        <v>0</v>
      </c>
      <c r="H230" t="s">
        <v>382</v>
      </c>
      <c r="I230">
        <v>15.1</v>
      </c>
      <c r="K230" t="s">
        <v>31</v>
      </c>
      <c r="L230" t="s">
        <v>27</v>
      </c>
      <c r="M230">
        <v>0</v>
      </c>
      <c r="N230">
        <v>0</v>
      </c>
      <c r="O230" t="s">
        <v>28</v>
      </c>
      <c r="P230">
        <v>40.5</v>
      </c>
      <c r="Q230" t="s">
        <v>34</v>
      </c>
      <c r="S230">
        <v>0</v>
      </c>
      <c r="T230">
        <v>0</v>
      </c>
      <c r="U230">
        <v>0</v>
      </c>
      <c r="V230">
        <v>0</v>
      </c>
      <c r="W230">
        <f t="shared" si="22"/>
        <v>0</v>
      </c>
      <c r="X230">
        <f t="shared" si="23"/>
        <v>0</v>
      </c>
      <c r="Y230">
        <f t="shared" si="21"/>
        <v>0</v>
      </c>
      <c r="Z230">
        <f t="shared" si="24"/>
        <v>0</v>
      </c>
      <c r="AA230">
        <f t="shared" si="25"/>
        <v>0</v>
      </c>
      <c r="AB230">
        <f t="shared" si="26"/>
        <v>0</v>
      </c>
      <c r="AC230">
        <f t="shared" si="27"/>
        <v>0</v>
      </c>
    </row>
    <row r="231" spans="1:29" x14ac:dyDescent="0.4">
      <c r="A231">
        <v>1121</v>
      </c>
      <c r="B231">
        <v>2</v>
      </c>
      <c r="C231" t="s">
        <v>383</v>
      </c>
      <c r="D231" t="s">
        <v>25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31</v>
      </c>
      <c r="L231" t="s">
        <v>32</v>
      </c>
      <c r="M231">
        <v>0</v>
      </c>
      <c r="N231">
        <v>0</v>
      </c>
      <c r="O231" t="s">
        <v>28</v>
      </c>
      <c r="P231">
        <v>36</v>
      </c>
      <c r="Q231" t="s">
        <v>27</v>
      </c>
      <c r="S231">
        <v>0</v>
      </c>
      <c r="T231">
        <v>0</v>
      </c>
      <c r="U231">
        <v>0</v>
      </c>
      <c r="V231">
        <v>0</v>
      </c>
      <c r="W231">
        <f t="shared" si="22"/>
        <v>0</v>
      </c>
      <c r="X231">
        <f t="shared" si="23"/>
        <v>0</v>
      </c>
      <c r="Y231">
        <f t="shared" si="21"/>
        <v>0</v>
      </c>
      <c r="Z231">
        <f t="shared" si="24"/>
        <v>0</v>
      </c>
      <c r="AA231">
        <f t="shared" si="25"/>
        <v>0</v>
      </c>
      <c r="AB231">
        <f t="shared" si="26"/>
        <v>0</v>
      </c>
      <c r="AC231">
        <f t="shared" si="27"/>
        <v>0</v>
      </c>
    </row>
    <row r="232" spans="1:29" x14ac:dyDescent="0.4">
      <c r="A232">
        <v>1122</v>
      </c>
      <c r="B232">
        <v>2</v>
      </c>
      <c r="C232" t="s">
        <v>384</v>
      </c>
      <c r="D232" t="s">
        <v>25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31</v>
      </c>
      <c r="L232" t="s">
        <v>37</v>
      </c>
      <c r="M232">
        <v>0</v>
      </c>
      <c r="N232">
        <v>0</v>
      </c>
      <c r="O232" t="s">
        <v>28</v>
      </c>
      <c r="P232">
        <v>14</v>
      </c>
      <c r="Q232" t="s">
        <v>36</v>
      </c>
      <c r="S232">
        <v>0</v>
      </c>
      <c r="T232">
        <v>0</v>
      </c>
      <c r="U232">
        <v>0</v>
      </c>
      <c r="V232">
        <v>0</v>
      </c>
      <c r="W232">
        <f t="shared" si="22"/>
        <v>0</v>
      </c>
      <c r="X232">
        <f t="shared" si="23"/>
        <v>0</v>
      </c>
      <c r="Y232">
        <f t="shared" si="21"/>
        <v>0</v>
      </c>
      <c r="Z232">
        <f t="shared" si="24"/>
        <v>0</v>
      </c>
      <c r="AA232">
        <f t="shared" si="25"/>
        <v>0</v>
      </c>
      <c r="AB232">
        <f t="shared" si="26"/>
        <v>0</v>
      </c>
      <c r="AC232">
        <f t="shared" si="27"/>
        <v>0</v>
      </c>
    </row>
    <row r="233" spans="1:29" x14ac:dyDescent="0.4">
      <c r="A233">
        <v>1123</v>
      </c>
      <c r="B233">
        <v>1</v>
      </c>
      <c r="C233" t="s">
        <v>385</v>
      </c>
      <c r="D233" t="s">
        <v>30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31</v>
      </c>
      <c r="L233" t="s">
        <v>32</v>
      </c>
      <c r="M233">
        <v>1</v>
      </c>
      <c r="N233">
        <v>1</v>
      </c>
      <c r="O233" t="s">
        <v>43</v>
      </c>
      <c r="P233">
        <v>21</v>
      </c>
      <c r="Q233" t="s">
        <v>32</v>
      </c>
      <c r="S233">
        <v>1</v>
      </c>
      <c r="T233">
        <v>1</v>
      </c>
      <c r="U233">
        <v>1</v>
      </c>
      <c r="V233">
        <v>1</v>
      </c>
      <c r="W233">
        <f t="shared" si="22"/>
        <v>1</v>
      </c>
      <c r="X233">
        <f t="shared" si="23"/>
        <v>1</v>
      </c>
      <c r="Y233">
        <f t="shared" si="21"/>
        <v>1</v>
      </c>
      <c r="Z233">
        <f t="shared" si="24"/>
        <v>1</v>
      </c>
      <c r="AA233">
        <f t="shared" si="25"/>
        <v>1</v>
      </c>
      <c r="AB233">
        <f t="shared" si="26"/>
        <v>1</v>
      </c>
      <c r="AC233">
        <f t="shared" si="27"/>
        <v>1</v>
      </c>
    </row>
    <row r="234" spans="1:29" x14ac:dyDescent="0.4">
      <c r="A234">
        <v>1124</v>
      </c>
      <c r="B234">
        <v>3</v>
      </c>
      <c r="C234" t="s">
        <v>386</v>
      </c>
      <c r="D234" t="s">
        <v>25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31</v>
      </c>
      <c r="L234" t="s">
        <v>36</v>
      </c>
      <c r="M234">
        <v>0</v>
      </c>
      <c r="N234">
        <v>0</v>
      </c>
      <c r="O234" t="s">
        <v>28</v>
      </c>
      <c r="P234">
        <v>21</v>
      </c>
      <c r="Q234" t="s">
        <v>32</v>
      </c>
      <c r="S234">
        <v>0</v>
      </c>
      <c r="T234">
        <v>0</v>
      </c>
      <c r="U234">
        <v>0</v>
      </c>
      <c r="V234">
        <v>0</v>
      </c>
      <c r="W234">
        <f t="shared" si="22"/>
        <v>0</v>
      </c>
      <c r="X234">
        <f t="shared" si="23"/>
        <v>0</v>
      </c>
      <c r="Y234">
        <f t="shared" si="21"/>
        <v>0</v>
      </c>
      <c r="Z234">
        <f t="shared" si="24"/>
        <v>0</v>
      </c>
      <c r="AA234">
        <f t="shared" si="25"/>
        <v>0</v>
      </c>
      <c r="AB234">
        <f t="shared" si="26"/>
        <v>0</v>
      </c>
      <c r="AC234">
        <f t="shared" si="27"/>
        <v>0</v>
      </c>
    </row>
    <row r="235" spans="1:29" x14ac:dyDescent="0.4">
      <c r="A235">
        <v>1125</v>
      </c>
      <c r="B235">
        <v>3</v>
      </c>
      <c r="C235" t="s">
        <v>387</v>
      </c>
      <c r="D235" t="s">
        <v>25</v>
      </c>
      <c r="F235">
        <v>0</v>
      </c>
      <c r="G235">
        <v>0</v>
      </c>
      <c r="H235">
        <v>330971</v>
      </c>
      <c r="I235">
        <v>7.8792</v>
      </c>
      <c r="K235" t="s">
        <v>26</v>
      </c>
      <c r="L235" t="s">
        <v>34</v>
      </c>
      <c r="M235">
        <v>0</v>
      </c>
      <c r="N235">
        <v>0</v>
      </c>
      <c r="O235" t="s">
        <v>28</v>
      </c>
      <c r="P235">
        <v>32</v>
      </c>
      <c r="Q235" t="s">
        <v>27</v>
      </c>
      <c r="S235">
        <v>0</v>
      </c>
      <c r="T235">
        <v>0</v>
      </c>
      <c r="U235">
        <v>0</v>
      </c>
      <c r="V235">
        <v>0</v>
      </c>
      <c r="W235">
        <f t="shared" si="22"/>
        <v>0</v>
      </c>
      <c r="X235">
        <f t="shared" si="23"/>
        <v>0</v>
      </c>
      <c r="Y235">
        <f t="shared" si="21"/>
        <v>0</v>
      </c>
      <c r="Z235">
        <f t="shared" si="24"/>
        <v>0</v>
      </c>
      <c r="AA235">
        <f t="shared" si="25"/>
        <v>0</v>
      </c>
      <c r="AB235">
        <f t="shared" si="26"/>
        <v>0</v>
      </c>
      <c r="AC235">
        <f t="shared" si="27"/>
        <v>0</v>
      </c>
    </row>
    <row r="236" spans="1:29" x14ac:dyDescent="0.4">
      <c r="A236">
        <v>1126</v>
      </c>
      <c r="B236">
        <v>1</v>
      </c>
      <c r="C236" t="s">
        <v>388</v>
      </c>
      <c r="D236" t="s">
        <v>25</v>
      </c>
      <c r="E236">
        <v>39</v>
      </c>
      <c r="F236">
        <v>1</v>
      </c>
      <c r="G236">
        <v>0</v>
      </c>
      <c r="H236" t="s">
        <v>389</v>
      </c>
      <c r="I236">
        <v>71.283299999999997</v>
      </c>
      <c r="J236" t="s">
        <v>390</v>
      </c>
      <c r="K236" t="s">
        <v>46</v>
      </c>
      <c r="L236" t="s">
        <v>58</v>
      </c>
      <c r="M236">
        <v>0</v>
      </c>
      <c r="N236">
        <v>0</v>
      </c>
      <c r="O236" t="s">
        <v>28</v>
      </c>
      <c r="P236">
        <v>39</v>
      </c>
      <c r="Q236" t="s">
        <v>27</v>
      </c>
      <c r="R236" t="s">
        <v>46</v>
      </c>
      <c r="S236">
        <v>0</v>
      </c>
      <c r="T236">
        <v>0</v>
      </c>
      <c r="U236">
        <v>0</v>
      </c>
      <c r="V236">
        <v>0</v>
      </c>
      <c r="W236">
        <f t="shared" si="22"/>
        <v>0</v>
      </c>
      <c r="X236">
        <f t="shared" si="23"/>
        <v>0</v>
      </c>
      <c r="Y236">
        <f t="shared" si="21"/>
        <v>0</v>
      </c>
      <c r="Z236">
        <f t="shared" si="24"/>
        <v>1</v>
      </c>
      <c r="AA236">
        <f t="shared" si="25"/>
        <v>0</v>
      </c>
      <c r="AB236">
        <f t="shared" si="26"/>
        <v>1</v>
      </c>
      <c r="AC236">
        <f t="shared" si="27"/>
        <v>0</v>
      </c>
    </row>
    <row r="237" spans="1:29" x14ac:dyDescent="0.4">
      <c r="A237">
        <v>1127</v>
      </c>
      <c r="B237">
        <v>3</v>
      </c>
      <c r="C237" t="s">
        <v>391</v>
      </c>
      <c r="D237" t="s">
        <v>25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31</v>
      </c>
      <c r="L237" t="s">
        <v>34</v>
      </c>
      <c r="M237">
        <v>0</v>
      </c>
      <c r="N237">
        <v>0</v>
      </c>
      <c r="O237" t="s">
        <v>28</v>
      </c>
      <c r="P237">
        <v>20</v>
      </c>
      <c r="Q237" t="s">
        <v>32</v>
      </c>
      <c r="S237">
        <v>0</v>
      </c>
      <c r="T237">
        <v>0</v>
      </c>
      <c r="U237">
        <v>0</v>
      </c>
      <c r="V237">
        <v>0</v>
      </c>
      <c r="W237">
        <f t="shared" si="22"/>
        <v>0</v>
      </c>
      <c r="X237">
        <f t="shared" si="23"/>
        <v>0</v>
      </c>
      <c r="Y237">
        <f t="shared" si="21"/>
        <v>0</v>
      </c>
      <c r="Z237">
        <f t="shared" si="24"/>
        <v>0</v>
      </c>
      <c r="AA237">
        <f t="shared" si="25"/>
        <v>0</v>
      </c>
      <c r="AB237">
        <f t="shared" si="26"/>
        <v>0</v>
      </c>
      <c r="AC237">
        <f t="shared" si="27"/>
        <v>0</v>
      </c>
    </row>
    <row r="238" spans="1:29" x14ac:dyDescent="0.4">
      <c r="A238">
        <v>1128</v>
      </c>
      <c r="B238">
        <v>1</v>
      </c>
      <c r="C238" t="s">
        <v>392</v>
      </c>
      <c r="D238" t="s">
        <v>25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393</v>
      </c>
      <c r="K238" t="s">
        <v>46</v>
      </c>
      <c r="L238" t="s">
        <v>34</v>
      </c>
      <c r="M238">
        <v>0</v>
      </c>
      <c r="N238">
        <v>1</v>
      </c>
      <c r="O238" t="s">
        <v>28</v>
      </c>
      <c r="P238">
        <v>64</v>
      </c>
      <c r="Q238" t="s">
        <v>37</v>
      </c>
      <c r="R238" t="s">
        <v>107</v>
      </c>
      <c r="S238">
        <v>0</v>
      </c>
      <c r="T238">
        <v>0</v>
      </c>
      <c r="U238">
        <v>0</v>
      </c>
      <c r="V238">
        <v>0</v>
      </c>
      <c r="W238">
        <f t="shared" si="22"/>
        <v>0</v>
      </c>
      <c r="X238">
        <f t="shared" si="23"/>
        <v>0</v>
      </c>
      <c r="Y238">
        <f t="shared" si="21"/>
        <v>0</v>
      </c>
      <c r="Z238">
        <f t="shared" si="24"/>
        <v>0</v>
      </c>
      <c r="AA238">
        <f t="shared" si="25"/>
        <v>0</v>
      </c>
      <c r="AB238">
        <f t="shared" si="26"/>
        <v>0</v>
      </c>
      <c r="AC238">
        <f t="shared" si="27"/>
        <v>0</v>
      </c>
    </row>
    <row r="239" spans="1:29" x14ac:dyDescent="0.4">
      <c r="A239">
        <v>1129</v>
      </c>
      <c r="B239">
        <v>3</v>
      </c>
      <c r="C239" t="s">
        <v>394</v>
      </c>
      <c r="D239" t="s">
        <v>25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46</v>
      </c>
      <c r="L239" t="s">
        <v>40</v>
      </c>
      <c r="M239">
        <v>0</v>
      </c>
      <c r="N239">
        <v>0</v>
      </c>
      <c r="O239" t="s">
        <v>28</v>
      </c>
      <c r="P239">
        <v>20</v>
      </c>
      <c r="Q239" t="s">
        <v>32</v>
      </c>
      <c r="S239">
        <v>0</v>
      </c>
      <c r="T239">
        <v>0</v>
      </c>
      <c r="U239">
        <v>0</v>
      </c>
      <c r="V239">
        <v>0</v>
      </c>
      <c r="W239">
        <f t="shared" si="22"/>
        <v>0</v>
      </c>
      <c r="X239">
        <f t="shared" si="23"/>
        <v>0</v>
      </c>
      <c r="Y239">
        <f t="shared" si="21"/>
        <v>0</v>
      </c>
      <c r="Z239">
        <f t="shared" si="24"/>
        <v>0</v>
      </c>
      <c r="AA239">
        <f t="shared" si="25"/>
        <v>0</v>
      </c>
      <c r="AB239">
        <f t="shared" si="26"/>
        <v>0</v>
      </c>
      <c r="AC239">
        <f t="shared" si="27"/>
        <v>0</v>
      </c>
    </row>
    <row r="240" spans="1:29" x14ac:dyDescent="0.4">
      <c r="A240">
        <v>1130</v>
      </c>
      <c r="B240">
        <v>2</v>
      </c>
      <c r="C240" t="s">
        <v>395</v>
      </c>
      <c r="D240" t="s">
        <v>30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31</v>
      </c>
      <c r="L240" t="s">
        <v>40</v>
      </c>
      <c r="M240">
        <v>1</v>
      </c>
      <c r="N240">
        <v>1</v>
      </c>
      <c r="O240" t="s">
        <v>43</v>
      </c>
      <c r="P240">
        <v>18</v>
      </c>
      <c r="Q240" t="s">
        <v>36</v>
      </c>
      <c r="S240">
        <v>1</v>
      </c>
      <c r="T240">
        <v>1</v>
      </c>
      <c r="U240">
        <v>1</v>
      </c>
      <c r="V240">
        <v>1</v>
      </c>
      <c r="W240">
        <f t="shared" si="22"/>
        <v>1</v>
      </c>
      <c r="X240">
        <f t="shared" si="23"/>
        <v>1</v>
      </c>
      <c r="Y240">
        <f t="shared" si="21"/>
        <v>1</v>
      </c>
      <c r="Z240">
        <f t="shared" si="24"/>
        <v>1</v>
      </c>
      <c r="AA240">
        <f t="shared" si="25"/>
        <v>1</v>
      </c>
      <c r="AB240">
        <f t="shared" si="26"/>
        <v>1</v>
      </c>
      <c r="AC240">
        <f t="shared" si="27"/>
        <v>1</v>
      </c>
    </row>
    <row r="241" spans="1:29" x14ac:dyDescent="0.4">
      <c r="A241">
        <v>1131</v>
      </c>
      <c r="B241">
        <v>1</v>
      </c>
      <c r="C241" t="s">
        <v>396</v>
      </c>
      <c r="D241" t="s">
        <v>30</v>
      </c>
      <c r="E241">
        <v>48</v>
      </c>
      <c r="F241">
        <v>1</v>
      </c>
      <c r="G241">
        <v>0</v>
      </c>
      <c r="H241" t="s">
        <v>397</v>
      </c>
      <c r="I241">
        <v>106.425</v>
      </c>
      <c r="J241" t="s">
        <v>398</v>
      </c>
      <c r="K241" t="s">
        <v>46</v>
      </c>
      <c r="L241" t="s">
        <v>34</v>
      </c>
      <c r="M241">
        <v>1</v>
      </c>
      <c r="N241">
        <v>1</v>
      </c>
      <c r="O241" t="s">
        <v>33</v>
      </c>
      <c r="P241">
        <v>48</v>
      </c>
      <c r="Q241" t="s">
        <v>34</v>
      </c>
      <c r="R241" t="s">
        <v>46</v>
      </c>
      <c r="S241">
        <v>1</v>
      </c>
      <c r="T241">
        <v>1</v>
      </c>
      <c r="U241">
        <v>1</v>
      </c>
      <c r="V241">
        <v>1</v>
      </c>
      <c r="W241">
        <f t="shared" si="22"/>
        <v>1</v>
      </c>
      <c r="X241">
        <f t="shared" si="23"/>
        <v>1</v>
      </c>
      <c r="Y241">
        <f t="shared" si="21"/>
        <v>1</v>
      </c>
      <c r="Z241">
        <f t="shared" si="24"/>
        <v>1</v>
      </c>
      <c r="AA241">
        <f t="shared" si="25"/>
        <v>1</v>
      </c>
      <c r="AB241">
        <f t="shared" si="26"/>
        <v>1</v>
      </c>
      <c r="AC241">
        <f t="shared" si="27"/>
        <v>1</v>
      </c>
    </row>
    <row r="242" spans="1:29" x14ac:dyDescent="0.4">
      <c r="A242">
        <v>1132</v>
      </c>
      <c r="B242">
        <v>1</v>
      </c>
      <c r="C242" t="s">
        <v>399</v>
      </c>
      <c r="D242" t="s">
        <v>30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46</v>
      </c>
      <c r="L242" t="s">
        <v>32</v>
      </c>
      <c r="M242">
        <v>1</v>
      </c>
      <c r="N242">
        <v>1</v>
      </c>
      <c r="O242" t="s">
        <v>33</v>
      </c>
      <c r="P242">
        <v>55</v>
      </c>
      <c r="Q242" t="s">
        <v>58</v>
      </c>
      <c r="S242">
        <v>1</v>
      </c>
      <c r="T242">
        <v>1</v>
      </c>
      <c r="U242">
        <v>1</v>
      </c>
      <c r="V242">
        <v>1</v>
      </c>
      <c r="W242">
        <f t="shared" si="22"/>
        <v>1</v>
      </c>
      <c r="X242">
        <f t="shared" si="23"/>
        <v>1</v>
      </c>
      <c r="Y242">
        <f t="shared" si="21"/>
        <v>1</v>
      </c>
      <c r="Z242">
        <f t="shared" si="24"/>
        <v>1</v>
      </c>
      <c r="AA242">
        <f t="shared" si="25"/>
        <v>1</v>
      </c>
      <c r="AB242">
        <f t="shared" si="26"/>
        <v>1</v>
      </c>
      <c r="AC242">
        <f t="shared" si="27"/>
        <v>1</v>
      </c>
    </row>
    <row r="243" spans="1:29" x14ac:dyDescent="0.4">
      <c r="A243">
        <v>1133</v>
      </c>
      <c r="B243">
        <v>2</v>
      </c>
      <c r="C243" t="s">
        <v>400</v>
      </c>
      <c r="D243" t="s">
        <v>30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31</v>
      </c>
      <c r="L243" t="s">
        <v>34</v>
      </c>
      <c r="M243">
        <v>1</v>
      </c>
      <c r="N243">
        <v>1</v>
      </c>
      <c r="O243" t="s">
        <v>33</v>
      </c>
      <c r="P243">
        <v>45</v>
      </c>
      <c r="Q243" t="s">
        <v>34</v>
      </c>
      <c r="S243">
        <v>1</v>
      </c>
      <c r="T243">
        <v>1</v>
      </c>
      <c r="U243">
        <v>1</v>
      </c>
      <c r="V243">
        <v>1</v>
      </c>
      <c r="W243">
        <f t="shared" si="22"/>
        <v>1</v>
      </c>
      <c r="X243">
        <f t="shared" si="23"/>
        <v>1</v>
      </c>
      <c r="Y243">
        <f t="shared" si="21"/>
        <v>1</v>
      </c>
      <c r="Z243">
        <f t="shared" si="24"/>
        <v>1</v>
      </c>
      <c r="AA243">
        <f t="shared" si="25"/>
        <v>1</v>
      </c>
      <c r="AB243">
        <f t="shared" si="26"/>
        <v>1</v>
      </c>
      <c r="AC243">
        <f t="shared" si="27"/>
        <v>1</v>
      </c>
    </row>
    <row r="244" spans="1:29" x14ac:dyDescent="0.4">
      <c r="A244">
        <v>1134</v>
      </c>
      <c r="B244">
        <v>1</v>
      </c>
      <c r="C244" t="s">
        <v>401</v>
      </c>
      <c r="D244" t="s">
        <v>25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334</v>
      </c>
      <c r="K244" t="s">
        <v>46</v>
      </c>
      <c r="L244" t="s">
        <v>32</v>
      </c>
      <c r="M244">
        <v>0</v>
      </c>
      <c r="N244">
        <v>1</v>
      </c>
      <c r="O244" t="s">
        <v>28</v>
      </c>
      <c r="P244">
        <v>45</v>
      </c>
      <c r="Q244" t="s">
        <v>34</v>
      </c>
      <c r="R244" t="s">
        <v>59</v>
      </c>
      <c r="S244">
        <v>0</v>
      </c>
      <c r="T244">
        <v>0</v>
      </c>
      <c r="U244">
        <v>0</v>
      </c>
      <c r="V244">
        <v>0</v>
      </c>
      <c r="W244">
        <f t="shared" si="22"/>
        <v>0</v>
      </c>
      <c r="X244">
        <f t="shared" si="23"/>
        <v>0</v>
      </c>
      <c r="Y244">
        <f t="shared" si="21"/>
        <v>0</v>
      </c>
      <c r="Z244">
        <f t="shared" si="24"/>
        <v>1</v>
      </c>
      <c r="AA244">
        <f t="shared" si="25"/>
        <v>0</v>
      </c>
      <c r="AB244">
        <f t="shared" si="26"/>
        <v>1</v>
      </c>
      <c r="AC244">
        <f t="shared" si="27"/>
        <v>0</v>
      </c>
    </row>
    <row r="245" spans="1:29" x14ac:dyDescent="0.4">
      <c r="A245">
        <v>1135</v>
      </c>
      <c r="B245">
        <v>3</v>
      </c>
      <c r="C245" t="s">
        <v>402</v>
      </c>
      <c r="D245" t="s">
        <v>25</v>
      </c>
      <c r="F245">
        <v>0</v>
      </c>
      <c r="G245">
        <v>0</v>
      </c>
      <c r="H245">
        <v>3470</v>
      </c>
      <c r="I245">
        <v>7.8875000000000002</v>
      </c>
      <c r="K245" t="s">
        <v>31</v>
      </c>
      <c r="L245" t="s">
        <v>40</v>
      </c>
      <c r="M245">
        <v>0</v>
      </c>
      <c r="N245">
        <v>0</v>
      </c>
      <c r="O245" t="s">
        <v>28</v>
      </c>
      <c r="P245">
        <v>32</v>
      </c>
      <c r="Q245" t="s">
        <v>27</v>
      </c>
      <c r="S245">
        <v>0</v>
      </c>
      <c r="T245">
        <v>0</v>
      </c>
      <c r="U245">
        <v>0</v>
      </c>
      <c r="V245">
        <v>0</v>
      </c>
      <c r="W245">
        <f t="shared" si="22"/>
        <v>0</v>
      </c>
      <c r="X245">
        <f t="shared" si="23"/>
        <v>0</v>
      </c>
      <c r="Y245">
        <f t="shared" si="21"/>
        <v>0</v>
      </c>
      <c r="Z245">
        <f t="shared" si="24"/>
        <v>0</v>
      </c>
      <c r="AA245">
        <f t="shared" si="25"/>
        <v>0</v>
      </c>
      <c r="AB245">
        <f t="shared" si="26"/>
        <v>0</v>
      </c>
      <c r="AC245">
        <f t="shared" si="27"/>
        <v>0</v>
      </c>
    </row>
    <row r="246" spans="1:29" x14ac:dyDescent="0.4">
      <c r="A246">
        <v>1136</v>
      </c>
      <c r="B246">
        <v>3</v>
      </c>
      <c r="C246" t="s">
        <v>403</v>
      </c>
      <c r="D246" t="s">
        <v>25</v>
      </c>
      <c r="F246">
        <v>1</v>
      </c>
      <c r="G246">
        <v>2</v>
      </c>
      <c r="H246" t="s">
        <v>96</v>
      </c>
      <c r="I246">
        <v>23.45</v>
      </c>
      <c r="K246" t="s">
        <v>31</v>
      </c>
      <c r="L246" t="s">
        <v>62</v>
      </c>
      <c r="M246">
        <v>0</v>
      </c>
      <c r="N246">
        <v>0</v>
      </c>
      <c r="O246" t="s">
        <v>72</v>
      </c>
      <c r="P246">
        <v>30</v>
      </c>
      <c r="Q246" t="s">
        <v>27</v>
      </c>
      <c r="S246">
        <v>0</v>
      </c>
      <c r="T246">
        <v>0</v>
      </c>
      <c r="U246">
        <v>0</v>
      </c>
      <c r="V246">
        <v>0</v>
      </c>
      <c r="W246">
        <f t="shared" si="22"/>
        <v>0</v>
      </c>
      <c r="X246">
        <f t="shared" si="23"/>
        <v>0</v>
      </c>
      <c r="Y246">
        <f t="shared" si="21"/>
        <v>0</v>
      </c>
      <c r="Z246">
        <f t="shared" si="24"/>
        <v>0</v>
      </c>
      <c r="AA246">
        <f t="shared" si="25"/>
        <v>0</v>
      </c>
      <c r="AB246">
        <f t="shared" si="26"/>
        <v>0</v>
      </c>
      <c r="AC246">
        <f t="shared" si="27"/>
        <v>0</v>
      </c>
    </row>
    <row r="247" spans="1:29" x14ac:dyDescent="0.4">
      <c r="A247">
        <v>1137</v>
      </c>
      <c r="B247">
        <v>1</v>
      </c>
      <c r="C247" t="s">
        <v>404</v>
      </c>
      <c r="D247" t="s">
        <v>25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405</v>
      </c>
      <c r="K247" t="s">
        <v>31</v>
      </c>
      <c r="L247" t="s">
        <v>32</v>
      </c>
      <c r="M247">
        <v>0</v>
      </c>
      <c r="N247">
        <v>1</v>
      </c>
      <c r="O247" t="s">
        <v>28</v>
      </c>
      <c r="P247">
        <v>41</v>
      </c>
      <c r="Q247" t="s">
        <v>34</v>
      </c>
      <c r="R247" t="s">
        <v>107</v>
      </c>
      <c r="S247">
        <v>0</v>
      </c>
      <c r="T247">
        <v>0</v>
      </c>
      <c r="U247">
        <v>0</v>
      </c>
      <c r="V247">
        <v>0</v>
      </c>
      <c r="W247">
        <f t="shared" si="22"/>
        <v>0</v>
      </c>
      <c r="X247">
        <f t="shared" si="23"/>
        <v>0</v>
      </c>
      <c r="Y247">
        <f t="shared" si="21"/>
        <v>0</v>
      </c>
      <c r="Z247">
        <f t="shared" si="24"/>
        <v>1</v>
      </c>
      <c r="AA247">
        <f t="shared" si="25"/>
        <v>0</v>
      </c>
      <c r="AB247">
        <f t="shared" si="26"/>
        <v>1</v>
      </c>
      <c r="AC247">
        <f t="shared" si="27"/>
        <v>0</v>
      </c>
    </row>
    <row r="248" spans="1:29" x14ac:dyDescent="0.4">
      <c r="A248">
        <v>1138</v>
      </c>
      <c r="B248">
        <v>2</v>
      </c>
      <c r="C248" t="s">
        <v>406</v>
      </c>
      <c r="D248" t="s">
        <v>30</v>
      </c>
      <c r="E248">
        <v>22</v>
      </c>
      <c r="F248">
        <v>0</v>
      </c>
      <c r="G248">
        <v>0</v>
      </c>
      <c r="H248" t="s">
        <v>146</v>
      </c>
      <c r="I248">
        <v>21</v>
      </c>
      <c r="K248" t="s">
        <v>31</v>
      </c>
      <c r="L248" t="s">
        <v>32</v>
      </c>
      <c r="M248">
        <v>1</v>
      </c>
      <c r="N248">
        <v>1</v>
      </c>
      <c r="O248" t="s">
        <v>33</v>
      </c>
      <c r="P248">
        <v>22</v>
      </c>
      <c r="Q248" t="s">
        <v>32</v>
      </c>
      <c r="S248">
        <v>1</v>
      </c>
      <c r="T248">
        <v>1</v>
      </c>
      <c r="U248">
        <v>1</v>
      </c>
      <c r="V248">
        <v>1</v>
      </c>
      <c r="W248">
        <f t="shared" si="22"/>
        <v>1</v>
      </c>
      <c r="X248">
        <f t="shared" si="23"/>
        <v>1</v>
      </c>
      <c r="Y248">
        <f t="shared" ref="Y248:Y311" si="28">IF(D248="female",IF(OR(B248=1,B248=2),1,IF(B248=3,IF(OR(K248="C",K248="Q"),IF(OR(Q248="0세이상",Q248="10세이상",Q248="20세이상"),1,0),0),0)),IF(OR(B248=1,B248=2),IF(Q248="0세이상",1,0),0))</f>
        <v>1</v>
      </c>
      <c r="Z248">
        <f t="shared" si="24"/>
        <v>1</v>
      </c>
      <c r="AA248">
        <f t="shared" si="25"/>
        <v>1</v>
      </c>
      <c r="AB248">
        <f t="shared" si="26"/>
        <v>1</v>
      </c>
      <c r="AC248">
        <f t="shared" si="27"/>
        <v>1</v>
      </c>
    </row>
    <row r="249" spans="1:29" x14ac:dyDescent="0.4">
      <c r="A249">
        <v>1139</v>
      </c>
      <c r="B249">
        <v>2</v>
      </c>
      <c r="C249" t="s">
        <v>407</v>
      </c>
      <c r="D249" t="s">
        <v>25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31</v>
      </c>
      <c r="L249" t="s">
        <v>32</v>
      </c>
      <c r="M249">
        <v>0</v>
      </c>
      <c r="N249">
        <v>0</v>
      </c>
      <c r="O249" t="s">
        <v>28</v>
      </c>
      <c r="P249">
        <v>42</v>
      </c>
      <c r="Q249" t="s">
        <v>34</v>
      </c>
      <c r="S249">
        <v>0</v>
      </c>
      <c r="T249">
        <v>0</v>
      </c>
      <c r="U249">
        <v>0</v>
      </c>
      <c r="V249">
        <v>0</v>
      </c>
      <c r="W249">
        <f t="shared" si="22"/>
        <v>0</v>
      </c>
      <c r="X249">
        <f t="shared" si="23"/>
        <v>0</v>
      </c>
      <c r="Y249">
        <f t="shared" si="28"/>
        <v>0</v>
      </c>
      <c r="Z249">
        <f t="shared" si="24"/>
        <v>0</v>
      </c>
      <c r="AA249">
        <f t="shared" si="25"/>
        <v>0</v>
      </c>
      <c r="AB249">
        <f t="shared" si="26"/>
        <v>0</v>
      </c>
      <c r="AC249">
        <f t="shared" si="27"/>
        <v>0</v>
      </c>
    </row>
    <row r="250" spans="1:29" x14ac:dyDescent="0.4">
      <c r="A250">
        <v>1140</v>
      </c>
      <c r="B250">
        <v>2</v>
      </c>
      <c r="C250" t="s">
        <v>408</v>
      </c>
      <c r="D250" t="s">
        <v>30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31</v>
      </c>
      <c r="L250" t="s">
        <v>27</v>
      </c>
      <c r="M250">
        <v>1</v>
      </c>
      <c r="N250">
        <v>1</v>
      </c>
      <c r="O250" t="s">
        <v>33</v>
      </c>
      <c r="P250">
        <v>29</v>
      </c>
      <c r="Q250" t="s">
        <v>32</v>
      </c>
      <c r="S250">
        <v>1</v>
      </c>
      <c r="T250">
        <v>1</v>
      </c>
      <c r="U250">
        <v>1</v>
      </c>
      <c r="V250">
        <v>1</v>
      </c>
      <c r="W250">
        <f t="shared" si="22"/>
        <v>1</v>
      </c>
      <c r="X250">
        <f t="shared" si="23"/>
        <v>1</v>
      </c>
      <c r="Y250">
        <f t="shared" si="28"/>
        <v>1</v>
      </c>
      <c r="Z250">
        <f t="shared" si="24"/>
        <v>1</v>
      </c>
      <c r="AA250">
        <f t="shared" si="25"/>
        <v>1</v>
      </c>
      <c r="AB250">
        <f t="shared" si="26"/>
        <v>1</v>
      </c>
      <c r="AC250">
        <f t="shared" si="27"/>
        <v>1</v>
      </c>
    </row>
    <row r="251" spans="1:29" x14ac:dyDescent="0.4">
      <c r="A251">
        <v>1141</v>
      </c>
      <c r="B251">
        <v>3</v>
      </c>
      <c r="C251" t="s">
        <v>409</v>
      </c>
      <c r="D251" t="s">
        <v>30</v>
      </c>
      <c r="F251">
        <v>1</v>
      </c>
      <c r="G251">
        <v>0</v>
      </c>
      <c r="H251">
        <v>2660</v>
      </c>
      <c r="I251">
        <v>14.4542</v>
      </c>
      <c r="K251" t="s">
        <v>46</v>
      </c>
      <c r="L251" t="s">
        <v>40</v>
      </c>
      <c r="M251">
        <v>1</v>
      </c>
      <c r="N251">
        <v>1</v>
      </c>
      <c r="O251" t="s">
        <v>33</v>
      </c>
      <c r="P251">
        <v>36</v>
      </c>
      <c r="Q251" t="s">
        <v>27</v>
      </c>
      <c r="S251">
        <v>0</v>
      </c>
      <c r="T251">
        <v>1</v>
      </c>
      <c r="U251">
        <v>0</v>
      </c>
      <c r="V251">
        <v>0</v>
      </c>
      <c r="W251">
        <f t="shared" si="22"/>
        <v>0</v>
      </c>
      <c r="X251">
        <f t="shared" si="23"/>
        <v>0</v>
      </c>
      <c r="Y251">
        <f t="shared" si="28"/>
        <v>0</v>
      </c>
      <c r="Z251">
        <f t="shared" si="24"/>
        <v>1</v>
      </c>
      <c r="AA251">
        <f t="shared" si="25"/>
        <v>1</v>
      </c>
      <c r="AB251">
        <f t="shared" si="26"/>
        <v>1</v>
      </c>
      <c r="AC251">
        <f t="shared" si="27"/>
        <v>0</v>
      </c>
    </row>
    <row r="252" spans="1:29" x14ac:dyDescent="0.4">
      <c r="A252">
        <v>1142</v>
      </c>
      <c r="B252">
        <v>2</v>
      </c>
      <c r="C252" t="s">
        <v>410</v>
      </c>
      <c r="D252" t="s">
        <v>30</v>
      </c>
      <c r="E252">
        <v>0.92</v>
      </c>
      <c r="F252">
        <v>1</v>
      </c>
      <c r="G252">
        <v>2</v>
      </c>
      <c r="H252" t="s">
        <v>411</v>
      </c>
      <c r="I252">
        <v>27.75</v>
      </c>
      <c r="K252" t="s">
        <v>31</v>
      </c>
      <c r="L252" t="s">
        <v>40</v>
      </c>
      <c r="M252">
        <v>1</v>
      </c>
      <c r="N252">
        <v>1</v>
      </c>
      <c r="O252" t="s">
        <v>43</v>
      </c>
      <c r="P252">
        <v>0.92</v>
      </c>
      <c r="Q252" t="s">
        <v>62</v>
      </c>
      <c r="S252">
        <v>1</v>
      </c>
      <c r="T252">
        <v>1</v>
      </c>
      <c r="U252">
        <v>1</v>
      </c>
      <c r="V252">
        <v>1</v>
      </c>
      <c r="W252">
        <f t="shared" si="22"/>
        <v>1</v>
      </c>
      <c r="X252">
        <f t="shared" si="23"/>
        <v>1</v>
      </c>
      <c r="Y252">
        <f t="shared" si="28"/>
        <v>1</v>
      </c>
      <c r="Z252">
        <f t="shared" si="24"/>
        <v>1</v>
      </c>
      <c r="AA252">
        <f t="shared" si="25"/>
        <v>1</v>
      </c>
      <c r="AB252">
        <f t="shared" si="26"/>
        <v>1</v>
      </c>
      <c r="AC252">
        <f t="shared" si="27"/>
        <v>1</v>
      </c>
    </row>
    <row r="253" spans="1:29" x14ac:dyDescent="0.4">
      <c r="A253">
        <v>1143</v>
      </c>
      <c r="B253">
        <v>3</v>
      </c>
      <c r="C253" t="s">
        <v>412</v>
      </c>
      <c r="D253" t="s">
        <v>25</v>
      </c>
      <c r="E253">
        <v>20</v>
      </c>
      <c r="F253">
        <v>0</v>
      </c>
      <c r="G253">
        <v>0</v>
      </c>
      <c r="H253" t="s">
        <v>413</v>
      </c>
      <c r="I253">
        <v>7.9249999999999998</v>
      </c>
      <c r="K253" t="s">
        <v>31</v>
      </c>
      <c r="L253" t="s">
        <v>32</v>
      </c>
      <c r="M253">
        <v>0</v>
      </c>
      <c r="N253">
        <v>0</v>
      </c>
      <c r="O253" t="s">
        <v>28</v>
      </c>
      <c r="P253">
        <v>20</v>
      </c>
      <c r="Q253" t="s">
        <v>32</v>
      </c>
      <c r="S253">
        <v>0</v>
      </c>
      <c r="T253">
        <v>0</v>
      </c>
      <c r="U253">
        <v>0</v>
      </c>
      <c r="V253">
        <v>0</v>
      </c>
      <c r="W253">
        <f t="shared" si="22"/>
        <v>0</v>
      </c>
      <c r="X253">
        <f t="shared" si="23"/>
        <v>0</v>
      </c>
      <c r="Y253">
        <f t="shared" si="28"/>
        <v>0</v>
      </c>
      <c r="Z253">
        <f t="shared" si="24"/>
        <v>0</v>
      </c>
      <c r="AA253">
        <f t="shared" si="25"/>
        <v>0</v>
      </c>
      <c r="AB253">
        <f t="shared" si="26"/>
        <v>0</v>
      </c>
      <c r="AC253">
        <f t="shared" si="27"/>
        <v>0</v>
      </c>
    </row>
    <row r="254" spans="1:29" x14ac:dyDescent="0.4">
      <c r="A254">
        <v>1144</v>
      </c>
      <c r="B254">
        <v>1</v>
      </c>
      <c r="C254" t="s">
        <v>414</v>
      </c>
      <c r="D254" t="s">
        <v>25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415</v>
      </c>
      <c r="K254" t="s">
        <v>46</v>
      </c>
      <c r="L254" t="s">
        <v>36</v>
      </c>
      <c r="M254">
        <v>0</v>
      </c>
      <c r="N254">
        <v>1</v>
      </c>
      <c r="O254" t="s">
        <v>28</v>
      </c>
      <c r="P254">
        <v>27</v>
      </c>
      <c r="Q254" t="s">
        <v>32</v>
      </c>
      <c r="R254" t="s">
        <v>46</v>
      </c>
      <c r="S254">
        <v>0</v>
      </c>
      <c r="T254">
        <v>0</v>
      </c>
      <c r="U254">
        <v>0</v>
      </c>
      <c r="V254">
        <v>0</v>
      </c>
      <c r="W254">
        <f t="shared" si="22"/>
        <v>0</v>
      </c>
      <c r="X254">
        <f t="shared" si="23"/>
        <v>0</v>
      </c>
      <c r="Y254">
        <f t="shared" si="28"/>
        <v>0</v>
      </c>
      <c r="Z254">
        <f t="shared" si="24"/>
        <v>1</v>
      </c>
      <c r="AA254">
        <f t="shared" si="25"/>
        <v>0</v>
      </c>
      <c r="AB254">
        <f t="shared" si="26"/>
        <v>1</v>
      </c>
      <c r="AC254">
        <f t="shared" si="27"/>
        <v>0</v>
      </c>
    </row>
    <row r="255" spans="1:29" x14ac:dyDescent="0.4">
      <c r="A255">
        <v>1145</v>
      </c>
      <c r="B255">
        <v>3</v>
      </c>
      <c r="C255" t="s">
        <v>416</v>
      </c>
      <c r="D255" t="s">
        <v>25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31</v>
      </c>
      <c r="L255" t="s">
        <v>32</v>
      </c>
      <c r="M255">
        <v>0</v>
      </c>
      <c r="N255">
        <v>0</v>
      </c>
      <c r="O255" t="s">
        <v>28</v>
      </c>
      <c r="P255">
        <v>24</v>
      </c>
      <c r="Q255" t="s">
        <v>32</v>
      </c>
      <c r="S255">
        <v>0</v>
      </c>
      <c r="T255">
        <v>0</v>
      </c>
      <c r="U255">
        <v>0</v>
      </c>
      <c r="V255">
        <v>0</v>
      </c>
      <c r="W255">
        <f t="shared" si="22"/>
        <v>0</v>
      </c>
      <c r="X255">
        <f t="shared" si="23"/>
        <v>0</v>
      </c>
      <c r="Y255">
        <f t="shared" si="28"/>
        <v>0</v>
      </c>
      <c r="Z255">
        <f t="shared" si="24"/>
        <v>0</v>
      </c>
      <c r="AA255">
        <f t="shared" si="25"/>
        <v>0</v>
      </c>
      <c r="AB255">
        <f t="shared" si="26"/>
        <v>0</v>
      </c>
      <c r="AC255">
        <f t="shared" si="27"/>
        <v>0</v>
      </c>
    </row>
    <row r="256" spans="1:29" x14ac:dyDescent="0.4">
      <c r="A256">
        <v>1146</v>
      </c>
      <c r="B256">
        <v>3</v>
      </c>
      <c r="C256" t="s">
        <v>417</v>
      </c>
      <c r="D256" t="s">
        <v>25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31</v>
      </c>
      <c r="L256" t="s">
        <v>27</v>
      </c>
      <c r="M256">
        <v>0</v>
      </c>
      <c r="N256">
        <v>0</v>
      </c>
      <c r="O256" t="s">
        <v>28</v>
      </c>
      <c r="P256">
        <v>32.5</v>
      </c>
      <c r="Q256" t="s">
        <v>27</v>
      </c>
      <c r="S256">
        <v>0</v>
      </c>
      <c r="T256">
        <v>0</v>
      </c>
      <c r="U256">
        <v>0</v>
      </c>
      <c r="V256">
        <v>0</v>
      </c>
      <c r="W256">
        <f t="shared" si="22"/>
        <v>0</v>
      </c>
      <c r="X256">
        <f t="shared" si="23"/>
        <v>0</v>
      </c>
      <c r="Y256">
        <f t="shared" si="28"/>
        <v>0</v>
      </c>
      <c r="Z256">
        <f t="shared" si="24"/>
        <v>0</v>
      </c>
      <c r="AA256">
        <f t="shared" si="25"/>
        <v>0</v>
      </c>
      <c r="AB256">
        <f t="shared" si="26"/>
        <v>0</v>
      </c>
      <c r="AC256">
        <f t="shared" si="27"/>
        <v>0</v>
      </c>
    </row>
    <row r="257" spans="1:29" x14ac:dyDescent="0.4">
      <c r="A257">
        <v>1147</v>
      </c>
      <c r="B257">
        <v>3</v>
      </c>
      <c r="C257" t="s">
        <v>418</v>
      </c>
      <c r="D257" t="s">
        <v>25</v>
      </c>
      <c r="F257">
        <v>0</v>
      </c>
      <c r="G257">
        <v>0</v>
      </c>
      <c r="H257" t="s">
        <v>419</v>
      </c>
      <c r="I257">
        <v>7.55</v>
      </c>
      <c r="K257" t="s">
        <v>31</v>
      </c>
      <c r="L257" t="s">
        <v>32</v>
      </c>
      <c r="M257">
        <v>0</v>
      </c>
      <c r="N257">
        <v>0</v>
      </c>
      <c r="O257" t="s">
        <v>28</v>
      </c>
      <c r="P257">
        <v>32</v>
      </c>
      <c r="Q257" t="s">
        <v>27</v>
      </c>
      <c r="S257">
        <v>0</v>
      </c>
      <c r="T257">
        <v>0</v>
      </c>
      <c r="U257">
        <v>0</v>
      </c>
      <c r="V257">
        <v>0</v>
      </c>
      <c r="W257">
        <f t="shared" si="22"/>
        <v>0</v>
      </c>
      <c r="X257">
        <f t="shared" si="23"/>
        <v>0</v>
      </c>
      <c r="Y257">
        <f t="shared" si="28"/>
        <v>0</v>
      </c>
      <c r="Z257">
        <f t="shared" si="24"/>
        <v>0</v>
      </c>
      <c r="AA257">
        <f t="shared" si="25"/>
        <v>0</v>
      </c>
      <c r="AB257">
        <f t="shared" si="26"/>
        <v>0</v>
      </c>
      <c r="AC257">
        <f t="shared" si="27"/>
        <v>0</v>
      </c>
    </row>
    <row r="258" spans="1:29" x14ac:dyDescent="0.4">
      <c r="A258">
        <v>1148</v>
      </c>
      <c r="B258">
        <v>3</v>
      </c>
      <c r="C258" t="s">
        <v>420</v>
      </c>
      <c r="D258" t="s">
        <v>25</v>
      </c>
      <c r="F258">
        <v>0</v>
      </c>
      <c r="G258">
        <v>0</v>
      </c>
      <c r="H258" t="s">
        <v>421</v>
      </c>
      <c r="I258">
        <v>7.75</v>
      </c>
      <c r="K258" t="s">
        <v>26</v>
      </c>
      <c r="L258" t="s">
        <v>32</v>
      </c>
      <c r="M258">
        <v>0</v>
      </c>
      <c r="N258">
        <v>0</v>
      </c>
      <c r="O258" t="s">
        <v>28</v>
      </c>
      <c r="P258">
        <v>32</v>
      </c>
      <c r="Q258" t="s">
        <v>27</v>
      </c>
      <c r="S258">
        <v>0</v>
      </c>
      <c r="T258">
        <v>0</v>
      </c>
      <c r="U258">
        <v>0</v>
      </c>
      <c r="V258">
        <v>0</v>
      </c>
      <c r="W258">
        <f t="shared" si="22"/>
        <v>0</v>
      </c>
      <c r="X258">
        <f t="shared" si="23"/>
        <v>0</v>
      </c>
      <c r="Y258">
        <f t="shared" si="28"/>
        <v>0</v>
      </c>
      <c r="Z258">
        <f t="shared" si="24"/>
        <v>0</v>
      </c>
      <c r="AA258">
        <f t="shared" si="25"/>
        <v>0</v>
      </c>
      <c r="AB258">
        <f t="shared" si="26"/>
        <v>0</v>
      </c>
      <c r="AC258">
        <f t="shared" si="27"/>
        <v>0</v>
      </c>
    </row>
    <row r="259" spans="1:29" x14ac:dyDescent="0.4">
      <c r="A259">
        <v>1149</v>
      </c>
      <c r="B259">
        <v>3</v>
      </c>
      <c r="C259" t="s">
        <v>422</v>
      </c>
      <c r="D259" t="s">
        <v>25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31</v>
      </c>
      <c r="L259" t="s">
        <v>62</v>
      </c>
      <c r="M259">
        <v>0</v>
      </c>
      <c r="N259">
        <v>0</v>
      </c>
      <c r="O259" t="s">
        <v>28</v>
      </c>
      <c r="P259">
        <v>28</v>
      </c>
      <c r="Q259" t="s">
        <v>32</v>
      </c>
      <c r="S259">
        <v>0</v>
      </c>
      <c r="T259">
        <v>0</v>
      </c>
      <c r="U259">
        <v>0</v>
      </c>
      <c r="V259">
        <v>0</v>
      </c>
      <c r="W259">
        <f t="shared" ref="W259:W322" si="29">IF(D259="female",IF(OR(B259=1,B259=2),1,IF(B259=3,IF(OR(K259="C",K259="Q"),IF(OR(Q259="0세이상",Q259="10세이상",Q259="20세이상"),1,0),IF(OR(R259="E",R259=""),IF(OR(F259=0,F259=1),IF(G259=1,1,0),0),0)),0)),IF(B259=1,IF(Q259="0세이상",1,0),0))</f>
        <v>0</v>
      </c>
      <c r="X259">
        <f t="shared" ref="X259:X322" si="30">IF(D259="female",IF(OR(B259=1,B259=2),1,IF(B259=3,IF(OR(K259="C",K259="Q"),IF(OR(Q259="0세이상",Q259="10세이상",Q259="20세이상"),1,0),0),0)),IF(B259=1,IF(Q259="0세이상",1,0),0))</f>
        <v>0</v>
      </c>
      <c r="Y259">
        <f t="shared" si="28"/>
        <v>0</v>
      </c>
      <c r="Z259">
        <f t="shared" ref="Z259:Z322" si="31">IF(D259="male",IF(B259=2,0,IF(B259=3,IF(OR(K259="Q",K259="S"),0,IF(NOT(Q259="0세이상"),0,1)),IF(B259=1,IF(OR(Q259="50세이상",Q259="60세이상",Q259="70세이상"),0,1),1))),IF(K259="S",IF(F259&gt;=2,0,1),1))</f>
        <v>0</v>
      </c>
      <c r="AA259">
        <f t="shared" ref="AA259:AA322" si="32">IF(D259="male",IF(B259=3,IF(OR(K259="Q",K259="S"),0,IF(NOT(Q259="0세이상"),0,1)),IF(NOT(Q259="0세이상"),0,1)),IF(K259="S",IF(F259&gt;=2,0,1),1))</f>
        <v>0</v>
      </c>
      <c r="AB259">
        <f t="shared" ref="AB259:AB322" si="33">IF(D259="male",IF(OR(B259=2, B259=3),0,IF(OR(Q259="50세이상",Q259="60세이상",Q259="70세이상"),0,1)),IF(K259="S",IF(F259&gt;=2,0,1),1))</f>
        <v>0</v>
      </c>
      <c r="AC259">
        <f t="shared" ref="AC259:AC322" si="34">IF(D259="female",IF(OR(B259=1,B259=2),1,IF(B259=3,IF(OR(K259="C",K259="Q"),IF(OR(Q259="0세이상",Q259="10세이상",Q259="20세이상"),1,0),IF(OR(R259="E",R259=""),IF(OR(F259=0,F259=1),IF(G259=1,1,0),0),0)),0)),IF(OR(B259=1,B259=2),IF(Q259="0세이상",1,0),0))</f>
        <v>0</v>
      </c>
    </row>
    <row r="260" spans="1:29" x14ac:dyDescent="0.4">
      <c r="A260">
        <v>1150</v>
      </c>
      <c r="B260">
        <v>2</v>
      </c>
      <c r="C260" t="s">
        <v>423</v>
      </c>
      <c r="D260" t="s">
        <v>30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31</v>
      </c>
      <c r="L260" t="s">
        <v>27</v>
      </c>
      <c r="M260">
        <v>1</v>
      </c>
      <c r="N260">
        <v>1</v>
      </c>
      <c r="O260" t="s">
        <v>43</v>
      </c>
      <c r="P260">
        <v>19</v>
      </c>
      <c r="Q260" t="s">
        <v>36</v>
      </c>
      <c r="S260">
        <v>1</v>
      </c>
      <c r="T260">
        <v>1</v>
      </c>
      <c r="U260">
        <v>1</v>
      </c>
      <c r="V260">
        <v>1</v>
      </c>
      <c r="W260">
        <f t="shared" si="29"/>
        <v>1</v>
      </c>
      <c r="X260">
        <f t="shared" si="30"/>
        <v>1</v>
      </c>
      <c r="Y260">
        <f t="shared" si="28"/>
        <v>1</v>
      </c>
      <c r="Z260">
        <f t="shared" si="31"/>
        <v>1</v>
      </c>
      <c r="AA260">
        <f t="shared" si="32"/>
        <v>1</v>
      </c>
      <c r="AB260">
        <f t="shared" si="33"/>
        <v>1</v>
      </c>
      <c r="AC260">
        <f t="shared" si="34"/>
        <v>1</v>
      </c>
    </row>
    <row r="261" spans="1:29" x14ac:dyDescent="0.4">
      <c r="A261">
        <v>1151</v>
      </c>
      <c r="B261">
        <v>3</v>
      </c>
      <c r="C261" t="s">
        <v>424</v>
      </c>
      <c r="D261" t="s">
        <v>25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31</v>
      </c>
      <c r="L261" t="s">
        <v>40</v>
      </c>
      <c r="M261">
        <v>0</v>
      </c>
      <c r="N261">
        <v>0</v>
      </c>
      <c r="O261" t="s">
        <v>28</v>
      </c>
      <c r="P261">
        <v>21</v>
      </c>
      <c r="Q261" t="s">
        <v>32</v>
      </c>
      <c r="S261">
        <v>0</v>
      </c>
      <c r="T261">
        <v>0</v>
      </c>
      <c r="U261">
        <v>0</v>
      </c>
      <c r="V261">
        <v>0</v>
      </c>
      <c r="W261">
        <f t="shared" si="29"/>
        <v>0</v>
      </c>
      <c r="X261">
        <f t="shared" si="30"/>
        <v>0</v>
      </c>
      <c r="Y261">
        <f t="shared" si="28"/>
        <v>0</v>
      </c>
      <c r="Z261">
        <f t="shared" si="31"/>
        <v>0</v>
      </c>
      <c r="AA261">
        <f t="shared" si="32"/>
        <v>0</v>
      </c>
      <c r="AB261">
        <f t="shared" si="33"/>
        <v>0</v>
      </c>
      <c r="AC261">
        <f t="shared" si="34"/>
        <v>0</v>
      </c>
    </row>
    <row r="262" spans="1:29" x14ac:dyDescent="0.4">
      <c r="A262">
        <v>1152</v>
      </c>
      <c r="B262">
        <v>3</v>
      </c>
      <c r="C262" t="s">
        <v>425</v>
      </c>
      <c r="D262" t="s">
        <v>25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31</v>
      </c>
      <c r="L262" t="s">
        <v>40</v>
      </c>
      <c r="M262">
        <v>0</v>
      </c>
      <c r="N262">
        <v>0</v>
      </c>
      <c r="O262" t="s">
        <v>28</v>
      </c>
      <c r="P262">
        <v>36.5</v>
      </c>
      <c r="Q262" t="s">
        <v>27</v>
      </c>
      <c r="S262">
        <v>0</v>
      </c>
      <c r="T262">
        <v>0</v>
      </c>
      <c r="U262">
        <v>0</v>
      </c>
      <c r="V262">
        <v>0</v>
      </c>
      <c r="W262">
        <f t="shared" si="29"/>
        <v>0</v>
      </c>
      <c r="X262">
        <f t="shared" si="30"/>
        <v>0</v>
      </c>
      <c r="Y262">
        <f t="shared" si="28"/>
        <v>0</v>
      </c>
      <c r="Z262">
        <f t="shared" si="31"/>
        <v>0</v>
      </c>
      <c r="AA262">
        <f t="shared" si="32"/>
        <v>0</v>
      </c>
      <c r="AB262">
        <f t="shared" si="33"/>
        <v>0</v>
      </c>
      <c r="AC262">
        <f t="shared" si="34"/>
        <v>0</v>
      </c>
    </row>
    <row r="263" spans="1:29" x14ac:dyDescent="0.4">
      <c r="A263">
        <v>1153</v>
      </c>
      <c r="B263">
        <v>3</v>
      </c>
      <c r="C263" t="s">
        <v>426</v>
      </c>
      <c r="D263" t="s">
        <v>25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31</v>
      </c>
      <c r="L263" t="s">
        <v>40</v>
      </c>
      <c r="M263">
        <v>0</v>
      </c>
      <c r="N263">
        <v>0</v>
      </c>
      <c r="O263" t="s">
        <v>28</v>
      </c>
      <c r="P263">
        <v>21</v>
      </c>
      <c r="Q263" t="s">
        <v>32</v>
      </c>
      <c r="S263">
        <v>0</v>
      </c>
      <c r="T263">
        <v>0</v>
      </c>
      <c r="U263">
        <v>0</v>
      </c>
      <c r="V263">
        <v>0</v>
      </c>
      <c r="W263">
        <f t="shared" si="29"/>
        <v>0</v>
      </c>
      <c r="X263">
        <f t="shared" si="30"/>
        <v>0</v>
      </c>
      <c r="Y263">
        <f t="shared" si="28"/>
        <v>0</v>
      </c>
      <c r="Z263">
        <f t="shared" si="31"/>
        <v>0</v>
      </c>
      <c r="AA263">
        <f t="shared" si="32"/>
        <v>0</v>
      </c>
      <c r="AB263">
        <f t="shared" si="33"/>
        <v>0</v>
      </c>
      <c r="AC263">
        <f t="shared" si="34"/>
        <v>0</v>
      </c>
    </row>
    <row r="264" spans="1:29" x14ac:dyDescent="0.4">
      <c r="A264">
        <v>1154</v>
      </c>
      <c r="B264">
        <v>2</v>
      </c>
      <c r="C264" t="s">
        <v>427</v>
      </c>
      <c r="D264" t="s">
        <v>30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31</v>
      </c>
      <c r="L264" t="s">
        <v>40</v>
      </c>
      <c r="M264">
        <v>1</v>
      </c>
      <c r="N264">
        <v>1</v>
      </c>
      <c r="O264" t="s">
        <v>33</v>
      </c>
      <c r="P264">
        <v>29</v>
      </c>
      <c r="Q264" t="s">
        <v>32</v>
      </c>
      <c r="S264">
        <v>1</v>
      </c>
      <c r="T264">
        <v>1</v>
      </c>
      <c r="U264">
        <v>1</v>
      </c>
      <c r="V264">
        <v>1</v>
      </c>
      <c r="W264">
        <f t="shared" si="29"/>
        <v>1</v>
      </c>
      <c r="X264">
        <f t="shared" si="30"/>
        <v>1</v>
      </c>
      <c r="Y264">
        <f t="shared" si="28"/>
        <v>1</v>
      </c>
      <c r="Z264">
        <f t="shared" si="31"/>
        <v>1</v>
      </c>
      <c r="AA264">
        <f t="shared" si="32"/>
        <v>1</v>
      </c>
      <c r="AB264">
        <f t="shared" si="33"/>
        <v>1</v>
      </c>
      <c r="AC264">
        <f t="shared" si="34"/>
        <v>1</v>
      </c>
    </row>
    <row r="265" spans="1:29" x14ac:dyDescent="0.4">
      <c r="A265">
        <v>1155</v>
      </c>
      <c r="B265">
        <v>3</v>
      </c>
      <c r="C265" t="s">
        <v>428</v>
      </c>
      <c r="D265" t="s">
        <v>30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31</v>
      </c>
      <c r="L265" t="s">
        <v>36</v>
      </c>
      <c r="M265">
        <v>0</v>
      </c>
      <c r="N265">
        <v>1</v>
      </c>
      <c r="O265" t="s">
        <v>43</v>
      </c>
      <c r="P265">
        <v>1</v>
      </c>
      <c r="Q265" t="s">
        <v>62</v>
      </c>
      <c r="S265">
        <v>0</v>
      </c>
      <c r="T265">
        <v>1</v>
      </c>
      <c r="U265">
        <v>0</v>
      </c>
      <c r="V265">
        <v>0</v>
      </c>
      <c r="W265">
        <f t="shared" si="29"/>
        <v>1</v>
      </c>
      <c r="X265">
        <f t="shared" si="30"/>
        <v>0</v>
      </c>
      <c r="Y265">
        <f t="shared" si="28"/>
        <v>0</v>
      </c>
      <c r="Z265">
        <f t="shared" si="31"/>
        <v>1</v>
      </c>
      <c r="AA265">
        <f t="shared" si="32"/>
        <v>1</v>
      </c>
      <c r="AB265">
        <f t="shared" si="33"/>
        <v>1</v>
      </c>
      <c r="AC265">
        <f t="shared" si="34"/>
        <v>1</v>
      </c>
    </row>
    <row r="266" spans="1:29" x14ac:dyDescent="0.4">
      <c r="A266">
        <v>1156</v>
      </c>
      <c r="B266">
        <v>2</v>
      </c>
      <c r="C266" t="s">
        <v>429</v>
      </c>
      <c r="D266" t="s">
        <v>25</v>
      </c>
      <c r="E266">
        <v>30</v>
      </c>
      <c r="F266">
        <v>0</v>
      </c>
      <c r="G266">
        <v>0</v>
      </c>
      <c r="H266" t="s">
        <v>430</v>
      </c>
      <c r="I266">
        <v>12.737500000000001</v>
      </c>
      <c r="K266" t="s">
        <v>46</v>
      </c>
      <c r="L266" t="s">
        <v>34</v>
      </c>
      <c r="M266">
        <v>0</v>
      </c>
      <c r="N266">
        <v>0</v>
      </c>
      <c r="O266" t="s">
        <v>28</v>
      </c>
      <c r="P266">
        <v>30</v>
      </c>
      <c r="Q266" t="s">
        <v>27</v>
      </c>
      <c r="S266">
        <v>0</v>
      </c>
      <c r="T266">
        <v>0</v>
      </c>
      <c r="U266">
        <v>0</v>
      </c>
      <c r="V266">
        <v>0</v>
      </c>
      <c r="W266">
        <f t="shared" si="29"/>
        <v>0</v>
      </c>
      <c r="X266">
        <f t="shared" si="30"/>
        <v>0</v>
      </c>
      <c r="Y266">
        <f t="shared" si="28"/>
        <v>0</v>
      </c>
      <c r="Z266">
        <f t="shared" si="31"/>
        <v>0</v>
      </c>
      <c r="AA266">
        <f t="shared" si="32"/>
        <v>0</v>
      </c>
      <c r="AB266">
        <f t="shared" si="33"/>
        <v>0</v>
      </c>
      <c r="AC266">
        <f t="shared" si="34"/>
        <v>0</v>
      </c>
    </row>
    <row r="267" spans="1:29" x14ac:dyDescent="0.4">
      <c r="A267">
        <v>1157</v>
      </c>
      <c r="B267">
        <v>3</v>
      </c>
      <c r="C267" t="s">
        <v>431</v>
      </c>
      <c r="D267" t="s">
        <v>25</v>
      </c>
      <c r="F267">
        <v>0</v>
      </c>
      <c r="G267">
        <v>0</v>
      </c>
      <c r="H267">
        <v>349235</v>
      </c>
      <c r="I267">
        <v>7.8958000000000004</v>
      </c>
      <c r="K267" t="s">
        <v>31</v>
      </c>
      <c r="L267" t="s">
        <v>40</v>
      </c>
      <c r="M267">
        <v>0</v>
      </c>
      <c r="N267">
        <v>0</v>
      </c>
      <c r="O267" t="s">
        <v>28</v>
      </c>
      <c r="P267">
        <v>32</v>
      </c>
      <c r="Q267" t="s">
        <v>27</v>
      </c>
      <c r="S267">
        <v>0</v>
      </c>
      <c r="T267">
        <v>0</v>
      </c>
      <c r="U267">
        <v>0</v>
      </c>
      <c r="V267">
        <v>0</v>
      </c>
      <c r="W267">
        <f t="shared" si="29"/>
        <v>0</v>
      </c>
      <c r="X267">
        <f t="shared" si="30"/>
        <v>0</v>
      </c>
      <c r="Y267">
        <f t="shared" si="28"/>
        <v>0</v>
      </c>
      <c r="Z267">
        <f t="shared" si="31"/>
        <v>0</v>
      </c>
      <c r="AA267">
        <f t="shared" si="32"/>
        <v>0</v>
      </c>
      <c r="AB267">
        <f t="shared" si="33"/>
        <v>0</v>
      </c>
      <c r="AC267">
        <f t="shared" si="34"/>
        <v>0</v>
      </c>
    </row>
    <row r="268" spans="1:29" x14ac:dyDescent="0.4">
      <c r="A268">
        <v>1158</v>
      </c>
      <c r="B268">
        <v>1</v>
      </c>
      <c r="C268" t="s">
        <v>432</v>
      </c>
      <c r="D268" t="s">
        <v>25</v>
      </c>
      <c r="F268">
        <v>0</v>
      </c>
      <c r="G268">
        <v>0</v>
      </c>
      <c r="H268">
        <v>112051</v>
      </c>
      <c r="I268">
        <v>0</v>
      </c>
      <c r="K268" t="s">
        <v>31</v>
      </c>
      <c r="L268" t="s">
        <v>32</v>
      </c>
      <c r="M268">
        <v>0</v>
      </c>
      <c r="N268">
        <v>1</v>
      </c>
      <c r="O268" t="s">
        <v>28</v>
      </c>
      <c r="P268">
        <v>32</v>
      </c>
      <c r="Q268" t="s">
        <v>27</v>
      </c>
      <c r="S268">
        <v>0</v>
      </c>
      <c r="T268">
        <v>0</v>
      </c>
      <c r="U268">
        <v>0</v>
      </c>
      <c r="V268">
        <v>0</v>
      </c>
      <c r="W268">
        <f t="shared" si="29"/>
        <v>0</v>
      </c>
      <c r="X268">
        <f t="shared" si="30"/>
        <v>0</v>
      </c>
      <c r="Y268">
        <f t="shared" si="28"/>
        <v>0</v>
      </c>
      <c r="Z268">
        <f t="shared" si="31"/>
        <v>1</v>
      </c>
      <c r="AA268">
        <f t="shared" si="32"/>
        <v>0</v>
      </c>
      <c r="AB268">
        <f t="shared" si="33"/>
        <v>1</v>
      </c>
      <c r="AC268">
        <f t="shared" si="34"/>
        <v>0</v>
      </c>
    </row>
    <row r="269" spans="1:29" x14ac:dyDescent="0.4">
      <c r="A269">
        <v>1159</v>
      </c>
      <c r="B269">
        <v>3</v>
      </c>
      <c r="C269" t="s">
        <v>433</v>
      </c>
      <c r="D269" t="s">
        <v>25</v>
      </c>
      <c r="F269">
        <v>0</v>
      </c>
      <c r="G269">
        <v>0</v>
      </c>
      <c r="H269" t="s">
        <v>434</v>
      </c>
      <c r="I269">
        <v>7.55</v>
      </c>
      <c r="K269" t="s">
        <v>31</v>
      </c>
      <c r="L269" t="s">
        <v>40</v>
      </c>
      <c r="M269">
        <v>0</v>
      </c>
      <c r="N269">
        <v>0</v>
      </c>
      <c r="O269" t="s">
        <v>28</v>
      </c>
      <c r="P269">
        <v>32</v>
      </c>
      <c r="Q269" t="s">
        <v>27</v>
      </c>
      <c r="S269">
        <v>0</v>
      </c>
      <c r="T269">
        <v>0</v>
      </c>
      <c r="U269">
        <v>0</v>
      </c>
      <c r="V269">
        <v>0</v>
      </c>
      <c r="W269">
        <f t="shared" si="29"/>
        <v>0</v>
      </c>
      <c r="X269">
        <f t="shared" si="30"/>
        <v>0</v>
      </c>
      <c r="Y269">
        <f t="shared" si="28"/>
        <v>0</v>
      </c>
      <c r="Z269">
        <f t="shared" si="31"/>
        <v>0</v>
      </c>
      <c r="AA269">
        <f t="shared" si="32"/>
        <v>0</v>
      </c>
      <c r="AB269">
        <f t="shared" si="33"/>
        <v>0</v>
      </c>
      <c r="AC269">
        <f t="shared" si="34"/>
        <v>0</v>
      </c>
    </row>
    <row r="270" spans="1:29" x14ac:dyDescent="0.4">
      <c r="A270">
        <v>1160</v>
      </c>
      <c r="B270">
        <v>3</v>
      </c>
      <c r="C270" t="s">
        <v>435</v>
      </c>
      <c r="D270" t="s">
        <v>30</v>
      </c>
      <c r="F270">
        <v>0</v>
      </c>
      <c r="G270">
        <v>0</v>
      </c>
      <c r="H270" t="s">
        <v>436</v>
      </c>
      <c r="I270">
        <v>8.0500000000000007</v>
      </c>
      <c r="K270" t="s">
        <v>31</v>
      </c>
      <c r="L270" t="s">
        <v>40</v>
      </c>
      <c r="M270">
        <v>0</v>
      </c>
      <c r="N270">
        <v>0</v>
      </c>
      <c r="O270" t="s">
        <v>43</v>
      </c>
      <c r="P270">
        <v>22</v>
      </c>
      <c r="Q270" t="s">
        <v>32</v>
      </c>
      <c r="S270">
        <v>0</v>
      </c>
      <c r="T270">
        <v>1</v>
      </c>
      <c r="U270">
        <v>0</v>
      </c>
      <c r="V270">
        <v>0</v>
      </c>
      <c r="W270">
        <f t="shared" si="29"/>
        <v>0</v>
      </c>
      <c r="X270">
        <f t="shared" si="30"/>
        <v>0</v>
      </c>
      <c r="Y270">
        <f t="shared" si="28"/>
        <v>0</v>
      </c>
      <c r="Z270">
        <f t="shared" si="31"/>
        <v>1</v>
      </c>
      <c r="AA270">
        <f t="shared" si="32"/>
        <v>1</v>
      </c>
      <c r="AB270">
        <f t="shared" si="33"/>
        <v>1</v>
      </c>
      <c r="AC270">
        <f t="shared" si="34"/>
        <v>0</v>
      </c>
    </row>
    <row r="271" spans="1:29" x14ac:dyDescent="0.4">
      <c r="A271">
        <v>1161</v>
      </c>
      <c r="B271">
        <v>3</v>
      </c>
      <c r="C271" t="s">
        <v>437</v>
      </c>
      <c r="D271" t="s">
        <v>25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31</v>
      </c>
      <c r="L271" t="s">
        <v>32</v>
      </c>
      <c r="M271">
        <v>0</v>
      </c>
      <c r="N271">
        <v>0</v>
      </c>
      <c r="O271" t="s">
        <v>28</v>
      </c>
      <c r="P271">
        <v>17</v>
      </c>
      <c r="Q271" t="s">
        <v>36</v>
      </c>
      <c r="S271">
        <v>0</v>
      </c>
      <c r="T271">
        <v>0</v>
      </c>
      <c r="U271">
        <v>0</v>
      </c>
      <c r="V271">
        <v>0</v>
      </c>
      <c r="W271">
        <f t="shared" si="29"/>
        <v>0</v>
      </c>
      <c r="X271">
        <f t="shared" si="30"/>
        <v>0</v>
      </c>
      <c r="Y271">
        <f t="shared" si="28"/>
        <v>0</v>
      </c>
      <c r="Z271">
        <f t="shared" si="31"/>
        <v>0</v>
      </c>
      <c r="AA271">
        <f t="shared" si="32"/>
        <v>0</v>
      </c>
      <c r="AB271">
        <f t="shared" si="33"/>
        <v>0</v>
      </c>
      <c r="AC271">
        <f t="shared" si="34"/>
        <v>0</v>
      </c>
    </row>
    <row r="272" spans="1:29" x14ac:dyDescent="0.4">
      <c r="A272">
        <v>1162</v>
      </c>
      <c r="B272">
        <v>1</v>
      </c>
      <c r="C272" t="s">
        <v>438</v>
      </c>
      <c r="D272" t="s">
        <v>25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223</v>
      </c>
      <c r="K272" t="s">
        <v>46</v>
      </c>
      <c r="L272" t="s">
        <v>32</v>
      </c>
      <c r="M272">
        <v>0</v>
      </c>
      <c r="N272">
        <v>1</v>
      </c>
      <c r="O272" t="s">
        <v>28</v>
      </c>
      <c r="P272">
        <v>46</v>
      </c>
      <c r="Q272" t="s">
        <v>34</v>
      </c>
      <c r="R272" t="s">
        <v>46</v>
      </c>
      <c r="S272">
        <v>0</v>
      </c>
      <c r="T272">
        <v>0</v>
      </c>
      <c r="U272">
        <v>0</v>
      </c>
      <c r="V272">
        <v>0</v>
      </c>
      <c r="W272">
        <f t="shared" si="29"/>
        <v>0</v>
      </c>
      <c r="X272">
        <f t="shared" si="30"/>
        <v>0</v>
      </c>
      <c r="Y272">
        <f t="shared" si="28"/>
        <v>0</v>
      </c>
      <c r="Z272">
        <f t="shared" si="31"/>
        <v>1</v>
      </c>
      <c r="AA272">
        <f t="shared" si="32"/>
        <v>0</v>
      </c>
      <c r="AB272">
        <f t="shared" si="33"/>
        <v>1</v>
      </c>
      <c r="AC272">
        <f t="shared" si="34"/>
        <v>0</v>
      </c>
    </row>
    <row r="273" spans="1:29" x14ac:dyDescent="0.4">
      <c r="A273">
        <v>1163</v>
      </c>
      <c r="B273">
        <v>3</v>
      </c>
      <c r="C273" t="s">
        <v>439</v>
      </c>
      <c r="D273" t="s">
        <v>25</v>
      </c>
      <c r="F273">
        <v>0</v>
      </c>
      <c r="G273">
        <v>0</v>
      </c>
      <c r="H273">
        <v>368573</v>
      </c>
      <c r="I273">
        <v>7.75</v>
      </c>
      <c r="K273" t="s">
        <v>26</v>
      </c>
      <c r="L273" t="s">
        <v>34</v>
      </c>
      <c r="M273">
        <v>0</v>
      </c>
      <c r="N273">
        <v>0</v>
      </c>
      <c r="O273" t="s">
        <v>28</v>
      </c>
      <c r="P273">
        <v>32</v>
      </c>
      <c r="Q273" t="s">
        <v>27</v>
      </c>
      <c r="S273">
        <v>0</v>
      </c>
      <c r="T273">
        <v>0</v>
      </c>
      <c r="U273">
        <v>0</v>
      </c>
      <c r="V273">
        <v>0</v>
      </c>
      <c r="W273">
        <f t="shared" si="29"/>
        <v>0</v>
      </c>
      <c r="X273">
        <f t="shared" si="30"/>
        <v>0</v>
      </c>
      <c r="Y273">
        <f t="shared" si="28"/>
        <v>0</v>
      </c>
      <c r="Z273">
        <f t="shared" si="31"/>
        <v>0</v>
      </c>
      <c r="AA273">
        <f t="shared" si="32"/>
        <v>0</v>
      </c>
      <c r="AB273">
        <f t="shared" si="33"/>
        <v>0</v>
      </c>
      <c r="AC273">
        <f t="shared" si="34"/>
        <v>0</v>
      </c>
    </row>
    <row r="274" spans="1:29" x14ac:dyDescent="0.4">
      <c r="A274">
        <v>1164</v>
      </c>
      <c r="B274">
        <v>1</v>
      </c>
      <c r="C274" t="s">
        <v>440</v>
      </c>
      <c r="D274" t="s">
        <v>30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415</v>
      </c>
      <c r="K274" t="s">
        <v>46</v>
      </c>
      <c r="L274" t="s">
        <v>27</v>
      </c>
      <c r="M274">
        <v>1</v>
      </c>
      <c r="N274">
        <v>1</v>
      </c>
      <c r="O274" t="s">
        <v>33</v>
      </c>
      <c r="P274">
        <v>26</v>
      </c>
      <c r="Q274" t="s">
        <v>32</v>
      </c>
      <c r="R274" t="s">
        <v>46</v>
      </c>
      <c r="S274">
        <v>1</v>
      </c>
      <c r="T274">
        <v>1</v>
      </c>
      <c r="U274">
        <v>1</v>
      </c>
      <c r="V274">
        <v>1</v>
      </c>
      <c r="W274">
        <f t="shared" si="29"/>
        <v>1</v>
      </c>
      <c r="X274">
        <f t="shared" si="30"/>
        <v>1</v>
      </c>
      <c r="Y274">
        <f t="shared" si="28"/>
        <v>1</v>
      </c>
      <c r="Z274">
        <f t="shared" si="31"/>
        <v>1</v>
      </c>
      <c r="AA274">
        <f t="shared" si="32"/>
        <v>1</v>
      </c>
      <c r="AB274">
        <f t="shared" si="33"/>
        <v>1</v>
      </c>
      <c r="AC274">
        <f t="shared" si="34"/>
        <v>1</v>
      </c>
    </row>
    <row r="275" spans="1:29" x14ac:dyDescent="0.4">
      <c r="A275">
        <v>1165</v>
      </c>
      <c r="B275">
        <v>3</v>
      </c>
      <c r="C275" t="s">
        <v>441</v>
      </c>
      <c r="D275" t="s">
        <v>30</v>
      </c>
      <c r="F275">
        <v>1</v>
      </c>
      <c r="G275">
        <v>0</v>
      </c>
      <c r="H275">
        <v>370371</v>
      </c>
      <c r="I275">
        <v>15.5</v>
      </c>
      <c r="K275" t="s">
        <v>26</v>
      </c>
      <c r="L275" t="s">
        <v>32</v>
      </c>
      <c r="M275">
        <v>0</v>
      </c>
      <c r="N275">
        <v>1</v>
      </c>
      <c r="O275" t="s">
        <v>43</v>
      </c>
      <c r="P275">
        <v>22</v>
      </c>
      <c r="Q275" t="s">
        <v>32</v>
      </c>
      <c r="S275">
        <v>1</v>
      </c>
      <c r="T275">
        <v>1</v>
      </c>
      <c r="U275">
        <v>1</v>
      </c>
      <c r="V275">
        <v>1</v>
      </c>
      <c r="W275">
        <f t="shared" si="29"/>
        <v>1</v>
      </c>
      <c r="X275">
        <f t="shared" si="30"/>
        <v>1</v>
      </c>
      <c r="Y275">
        <f t="shared" si="28"/>
        <v>1</v>
      </c>
      <c r="Z275">
        <f t="shared" si="31"/>
        <v>1</v>
      </c>
      <c r="AA275">
        <f t="shared" si="32"/>
        <v>1</v>
      </c>
      <c r="AB275">
        <f t="shared" si="33"/>
        <v>1</v>
      </c>
      <c r="AC275">
        <f t="shared" si="34"/>
        <v>1</v>
      </c>
    </row>
    <row r="276" spans="1:29" x14ac:dyDescent="0.4">
      <c r="A276">
        <v>1166</v>
      </c>
      <c r="B276">
        <v>3</v>
      </c>
      <c r="C276" t="s">
        <v>442</v>
      </c>
      <c r="D276" t="s">
        <v>25</v>
      </c>
      <c r="F276">
        <v>0</v>
      </c>
      <c r="G276">
        <v>0</v>
      </c>
      <c r="H276">
        <v>2676</v>
      </c>
      <c r="I276">
        <v>7.2249999999999996</v>
      </c>
      <c r="K276" t="s">
        <v>46</v>
      </c>
      <c r="L276" t="s">
        <v>32</v>
      </c>
      <c r="M276">
        <v>0</v>
      </c>
      <c r="N276">
        <v>0</v>
      </c>
      <c r="O276" t="s">
        <v>28</v>
      </c>
      <c r="P276">
        <v>32</v>
      </c>
      <c r="Q276" t="s">
        <v>27</v>
      </c>
      <c r="S276">
        <v>0</v>
      </c>
      <c r="T276">
        <v>0</v>
      </c>
      <c r="U276">
        <v>0</v>
      </c>
      <c r="V276">
        <v>0</v>
      </c>
      <c r="W276">
        <f t="shared" si="29"/>
        <v>0</v>
      </c>
      <c r="X276">
        <f t="shared" si="30"/>
        <v>0</v>
      </c>
      <c r="Y276">
        <f t="shared" si="28"/>
        <v>0</v>
      </c>
      <c r="Z276">
        <f t="shared" si="31"/>
        <v>0</v>
      </c>
      <c r="AA276">
        <f t="shared" si="32"/>
        <v>0</v>
      </c>
      <c r="AB276">
        <f t="shared" si="33"/>
        <v>0</v>
      </c>
      <c r="AC276">
        <f t="shared" si="34"/>
        <v>0</v>
      </c>
    </row>
    <row r="277" spans="1:29" x14ac:dyDescent="0.4">
      <c r="A277">
        <v>1167</v>
      </c>
      <c r="B277">
        <v>2</v>
      </c>
      <c r="C277" t="s">
        <v>443</v>
      </c>
      <c r="D277" t="s">
        <v>30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31</v>
      </c>
      <c r="L277" t="s">
        <v>62</v>
      </c>
      <c r="M277">
        <v>1</v>
      </c>
      <c r="N277">
        <v>1</v>
      </c>
      <c r="O277" t="s">
        <v>43</v>
      </c>
      <c r="P277">
        <v>20</v>
      </c>
      <c r="Q277" t="s">
        <v>32</v>
      </c>
      <c r="S277">
        <v>1</v>
      </c>
      <c r="T277">
        <v>1</v>
      </c>
      <c r="U277">
        <v>1</v>
      </c>
      <c r="V277">
        <v>1</v>
      </c>
      <c r="W277">
        <f t="shared" si="29"/>
        <v>1</v>
      </c>
      <c r="X277">
        <f t="shared" si="30"/>
        <v>1</v>
      </c>
      <c r="Y277">
        <f t="shared" si="28"/>
        <v>1</v>
      </c>
      <c r="Z277">
        <f t="shared" si="31"/>
        <v>1</v>
      </c>
      <c r="AA277">
        <f t="shared" si="32"/>
        <v>1</v>
      </c>
      <c r="AB277">
        <f t="shared" si="33"/>
        <v>1</v>
      </c>
      <c r="AC277">
        <f t="shared" si="34"/>
        <v>1</v>
      </c>
    </row>
    <row r="278" spans="1:29" x14ac:dyDescent="0.4">
      <c r="A278">
        <v>1168</v>
      </c>
      <c r="B278">
        <v>2</v>
      </c>
      <c r="C278" t="s">
        <v>444</v>
      </c>
      <c r="D278" t="s">
        <v>25</v>
      </c>
      <c r="E278">
        <v>28</v>
      </c>
      <c r="F278">
        <v>0</v>
      </c>
      <c r="G278">
        <v>0</v>
      </c>
      <c r="H278" t="s">
        <v>445</v>
      </c>
      <c r="I278">
        <v>10.5</v>
      </c>
      <c r="K278" t="s">
        <v>31</v>
      </c>
      <c r="L278" t="s">
        <v>40</v>
      </c>
      <c r="M278">
        <v>0</v>
      </c>
      <c r="N278">
        <v>0</v>
      </c>
      <c r="O278" t="s">
        <v>28</v>
      </c>
      <c r="P278">
        <v>28</v>
      </c>
      <c r="Q278" t="s">
        <v>32</v>
      </c>
      <c r="S278">
        <v>0</v>
      </c>
      <c r="T278">
        <v>0</v>
      </c>
      <c r="U278">
        <v>0</v>
      </c>
      <c r="V278">
        <v>0</v>
      </c>
      <c r="W278">
        <f t="shared" si="29"/>
        <v>0</v>
      </c>
      <c r="X278">
        <f t="shared" si="30"/>
        <v>0</v>
      </c>
      <c r="Y278">
        <f t="shared" si="28"/>
        <v>0</v>
      </c>
      <c r="Z278">
        <f t="shared" si="31"/>
        <v>0</v>
      </c>
      <c r="AA278">
        <f t="shared" si="32"/>
        <v>0</v>
      </c>
      <c r="AB278">
        <f t="shared" si="33"/>
        <v>0</v>
      </c>
      <c r="AC278">
        <f t="shared" si="34"/>
        <v>0</v>
      </c>
    </row>
    <row r="279" spans="1:29" x14ac:dyDescent="0.4">
      <c r="A279">
        <v>1169</v>
      </c>
      <c r="B279">
        <v>2</v>
      </c>
      <c r="C279" t="s">
        <v>446</v>
      </c>
      <c r="D279" t="s">
        <v>25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31</v>
      </c>
      <c r="L279" t="s">
        <v>62</v>
      </c>
      <c r="M279">
        <v>1</v>
      </c>
      <c r="N279">
        <v>0</v>
      </c>
      <c r="O279" t="s">
        <v>28</v>
      </c>
      <c r="P279">
        <v>40</v>
      </c>
      <c r="Q279" t="s">
        <v>34</v>
      </c>
      <c r="S279">
        <v>0</v>
      </c>
      <c r="T279">
        <v>0</v>
      </c>
      <c r="U279">
        <v>0</v>
      </c>
      <c r="V279">
        <v>0</v>
      </c>
      <c r="W279">
        <f t="shared" si="29"/>
        <v>0</v>
      </c>
      <c r="X279">
        <f t="shared" si="30"/>
        <v>0</v>
      </c>
      <c r="Y279">
        <f t="shared" si="28"/>
        <v>0</v>
      </c>
      <c r="Z279">
        <f t="shared" si="31"/>
        <v>0</v>
      </c>
      <c r="AA279">
        <f t="shared" si="32"/>
        <v>0</v>
      </c>
      <c r="AB279">
        <f t="shared" si="33"/>
        <v>0</v>
      </c>
      <c r="AC279">
        <f t="shared" si="34"/>
        <v>0</v>
      </c>
    </row>
    <row r="280" spans="1:29" x14ac:dyDescent="0.4">
      <c r="A280">
        <v>1170</v>
      </c>
      <c r="B280">
        <v>2</v>
      </c>
      <c r="C280" t="s">
        <v>447</v>
      </c>
      <c r="D280" t="s">
        <v>25</v>
      </c>
      <c r="E280">
        <v>30</v>
      </c>
      <c r="F280">
        <v>1</v>
      </c>
      <c r="G280">
        <v>0</v>
      </c>
      <c r="H280" t="s">
        <v>448</v>
      </c>
      <c r="I280">
        <v>21</v>
      </c>
      <c r="K280" t="s">
        <v>31</v>
      </c>
      <c r="L280" t="s">
        <v>62</v>
      </c>
      <c r="M280">
        <v>1</v>
      </c>
      <c r="N280">
        <v>0</v>
      </c>
      <c r="O280" t="s">
        <v>28</v>
      </c>
      <c r="P280">
        <v>30</v>
      </c>
      <c r="Q280" t="s">
        <v>27</v>
      </c>
      <c r="S280">
        <v>0</v>
      </c>
      <c r="T280">
        <v>0</v>
      </c>
      <c r="U280">
        <v>0</v>
      </c>
      <c r="V280">
        <v>0</v>
      </c>
      <c r="W280">
        <f t="shared" si="29"/>
        <v>0</v>
      </c>
      <c r="X280">
        <f t="shared" si="30"/>
        <v>0</v>
      </c>
      <c r="Y280">
        <f t="shared" si="28"/>
        <v>0</v>
      </c>
      <c r="Z280">
        <f t="shared" si="31"/>
        <v>0</v>
      </c>
      <c r="AA280">
        <f t="shared" si="32"/>
        <v>0</v>
      </c>
      <c r="AB280">
        <f t="shared" si="33"/>
        <v>0</v>
      </c>
      <c r="AC280">
        <f t="shared" si="34"/>
        <v>0</v>
      </c>
    </row>
    <row r="281" spans="1:29" x14ac:dyDescent="0.4">
      <c r="A281">
        <v>1171</v>
      </c>
      <c r="B281">
        <v>2</v>
      </c>
      <c r="C281" t="s">
        <v>449</v>
      </c>
      <c r="D281" t="s">
        <v>25</v>
      </c>
      <c r="E281">
        <v>22</v>
      </c>
      <c r="F281">
        <v>0</v>
      </c>
      <c r="G281">
        <v>0</v>
      </c>
      <c r="H281" t="s">
        <v>450</v>
      </c>
      <c r="I281">
        <v>10.5</v>
      </c>
      <c r="K281" t="s">
        <v>31</v>
      </c>
      <c r="L281" t="s">
        <v>27</v>
      </c>
      <c r="M281">
        <v>0</v>
      </c>
      <c r="N281">
        <v>0</v>
      </c>
      <c r="O281" t="s">
        <v>28</v>
      </c>
      <c r="P281">
        <v>22</v>
      </c>
      <c r="Q281" t="s">
        <v>32</v>
      </c>
      <c r="S281">
        <v>0</v>
      </c>
      <c r="T281">
        <v>0</v>
      </c>
      <c r="U281">
        <v>0</v>
      </c>
      <c r="V281">
        <v>0</v>
      </c>
      <c r="W281">
        <f t="shared" si="29"/>
        <v>0</v>
      </c>
      <c r="X281">
        <f t="shared" si="30"/>
        <v>0</v>
      </c>
      <c r="Y281">
        <f t="shared" si="28"/>
        <v>0</v>
      </c>
      <c r="Z281">
        <f t="shared" si="31"/>
        <v>0</v>
      </c>
      <c r="AA281">
        <f t="shared" si="32"/>
        <v>0</v>
      </c>
      <c r="AB281">
        <f t="shared" si="33"/>
        <v>0</v>
      </c>
      <c r="AC281">
        <f t="shared" si="34"/>
        <v>0</v>
      </c>
    </row>
    <row r="282" spans="1:29" x14ac:dyDescent="0.4">
      <c r="A282">
        <v>1172</v>
      </c>
      <c r="B282">
        <v>3</v>
      </c>
      <c r="C282" t="s">
        <v>451</v>
      </c>
      <c r="D282" t="s">
        <v>30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31</v>
      </c>
      <c r="L282" t="s">
        <v>40</v>
      </c>
      <c r="M282">
        <v>0</v>
      </c>
      <c r="N282">
        <v>0</v>
      </c>
      <c r="O282" t="s">
        <v>43</v>
      </c>
      <c r="P282">
        <v>23</v>
      </c>
      <c r="Q282" t="s">
        <v>32</v>
      </c>
      <c r="S282">
        <v>0</v>
      </c>
      <c r="T282">
        <v>1</v>
      </c>
      <c r="U282">
        <v>0</v>
      </c>
      <c r="V282">
        <v>0</v>
      </c>
      <c r="W282">
        <f t="shared" si="29"/>
        <v>0</v>
      </c>
      <c r="X282">
        <f t="shared" si="30"/>
        <v>0</v>
      </c>
      <c r="Y282">
        <f t="shared" si="28"/>
        <v>0</v>
      </c>
      <c r="Z282">
        <f t="shared" si="31"/>
        <v>1</v>
      </c>
      <c r="AA282">
        <f t="shared" si="32"/>
        <v>1</v>
      </c>
      <c r="AB282">
        <f t="shared" si="33"/>
        <v>1</v>
      </c>
      <c r="AC282">
        <f t="shared" si="34"/>
        <v>0</v>
      </c>
    </row>
    <row r="283" spans="1:29" x14ac:dyDescent="0.4">
      <c r="A283">
        <v>1173</v>
      </c>
      <c r="B283">
        <v>3</v>
      </c>
      <c r="C283" t="s">
        <v>452</v>
      </c>
      <c r="D283" t="s">
        <v>25</v>
      </c>
      <c r="E283">
        <v>0.75</v>
      </c>
      <c r="F283">
        <v>1</v>
      </c>
      <c r="G283">
        <v>1</v>
      </c>
      <c r="H283" t="s">
        <v>280</v>
      </c>
      <c r="I283">
        <v>13.775</v>
      </c>
      <c r="K283" t="s">
        <v>31</v>
      </c>
      <c r="L283" t="s">
        <v>32</v>
      </c>
      <c r="M283">
        <v>0</v>
      </c>
      <c r="N283">
        <v>0</v>
      </c>
      <c r="O283" t="s">
        <v>72</v>
      </c>
      <c r="P283">
        <v>0.75</v>
      </c>
      <c r="Q283" t="s">
        <v>62</v>
      </c>
      <c r="S283">
        <v>0</v>
      </c>
      <c r="T283">
        <v>0</v>
      </c>
      <c r="U283">
        <v>0</v>
      </c>
      <c r="V283">
        <v>0</v>
      </c>
      <c r="W283">
        <f t="shared" si="29"/>
        <v>0</v>
      </c>
      <c r="X283">
        <f t="shared" si="30"/>
        <v>0</v>
      </c>
      <c r="Y283">
        <f t="shared" si="28"/>
        <v>0</v>
      </c>
      <c r="Z283">
        <f t="shared" si="31"/>
        <v>0</v>
      </c>
      <c r="AA283">
        <f t="shared" si="32"/>
        <v>0</v>
      </c>
      <c r="AB283">
        <f t="shared" si="33"/>
        <v>0</v>
      </c>
      <c r="AC283">
        <f t="shared" si="34"/>
        <v>0</v>
      </c>
    </row>
    <row r="284" spans="1:29" x14ac:dyDescent="0.4">
      <c r="A284">
        <v>1174</v>
      </c>
      <c r="B284">
        <v>3</v>
      </c>
      <c r="C284" t="s">
        <v>453</v>
      </c>
      <c r="D284" t="s">
        <v>30</v>
      </c>
      <c r="F284">
        <v>0</v>
      </c>
      <c r="G284">
        <v>0</v>
      </c>
      <c r="H284">
        <v>364859</v>
      </c>
      <c r="I284">
        <v>7.75</v>
      </c>
      <c r="K284" t="s">
        <v>26</v>
      </c>
      <c r="L284" t="s">
        <v>40</v>
      </c>
      <c r="M284">
        <v>1</v>
      </c>
      <c r="N284">
        <v>1</v>
      </c>
      <c r="O284" t="s">
        <v>43</v>
      </c>
      <c r="P284">
        <v>22</v>
      </c>
      <c r="Q284" t="s">
        <v>32</v>
      </c>
      <c r="S284">
        <v>1</v>
      </c>
      <c r="T284">
        <v>1</v>
      </c>
      <c r="U284">
        <v>1</v>
      </c>
      <c r="V284">
        <v>1</v>
      </c>
      <c r="W284">
        <f t="shared" si="29"/>
        <v>1</v>
      </c>
      <c r="X284">
        <f t="shared" si="30"/>
        <v>1</v>
      </c>
      <c r="Y284">
        <f t="shared" si="28"/>
        <v>1</v>
      </c>
      <c r="Z284">
        <f t="shared" si="31"/>
        <v>1</v>
      </c>
      <c r="AA284">
        <f t="shared" si="32"/>
        <v>1</v>
      </c>
      <c r="AB284">
        <f t="shared" si="33"/>
        <v>1</v>
      </c>
      <c r="AC284">
        <f t="shared" si="34"/>
        <v>1</v>
      </c>
    </row>
    <row r="285" spans="1:29" x14ac:dyDescent="0.4">
      <c r="A285">
        <v>1175</v>
      </c>
      <c r="B285">
        <v>3</v>
      </c>
      <c r="C285" t="s">
        <v>454</v>
      </c>
      <c r="D285" t="s">
        <v>30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46</v>
      </c>
      <c r="L285" t="s">
        <v>40</v>
      </c>
      <c r="M285">
        <v>1</v>
      </c>
      <c r="N285">
        <v>1</v>
      </c>
      <c r="O285" t="s">
        <v>43</v>
      </c>
      <c r="P285">
        <v>9</v>
      </c>
      <c r="Q285" t="s">
        <v>62</v>
      </c>
      <c r="S285">
        <v>1</v>
      </c>
      <c r="T285">
        <v>1</v>
      </c>
      <c r="U285">
        <v>1</v>
      </c>
      <c r="V285">
        <v>1</v>
      </c>
      <c r="W285">
        <f t="shared" si="29"/>
        <v>1</v>
      </c>
      <c r="X285">
        <f t="shared" si="30"/>
        <v>1</v>
      </c>
      <c r="Y285">
        <f t="shared" si="28"/>
        <v>1</v>
      </c>
      <c r="Z285">
        <f t="shared" si="31"/>
        <v>1</v>
      </c>
      <c r="AA285">
        <f t="shared" si="32"/>
        <v>1</v>
      </c>
      <c r="AB285">
        <f t="shared" si="33"/>
        <v>1</v>
      </c>
      <c r="AC285">
        <f t="shared" si="34"/>
        <v>1</v>
      </c>
    </row>
    <row r="286" spans="1:29" x14ac:dyDescent="0.4">
      <c r="A286">
        <v>1176</v>
      </c>
      <c r="B286">
        <v>3</v>
      </c>
      <c r="C286" t="s">
        <v>455</v>
      </c>
      <c r="D286" t="s">
        <v>30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31</v>
      </c>
      <c r="L286" t="s">
        <v>40</v>
      </c>
      <c r="M286">
        <v>0</v>
      </c>
      <c r="N286">
        <v>0</v>
      </c>
      <c r="O286" t="s">
        <v>43</v>
      </c>
      <c r="P286">
        <v>2</v>
      </c>
      <c r="Q286" t="s">
        <v>62</v>
      </c>
      <c r="S286">
        <v>0</v>
      </c>
      <c r="T286">
        <v>1</v>
      </c>
      <c r="U286">
        <v>0</v>
      </c>
      <c r="V286">
        <v>0</v>
      </c>
      <c r="W286">
        <f t="shared" si="29"/>
        <v>1</v>
      </c>
      <c r="X286">
        <f t="shared" si="30"/>
        <v>0</v>
      </c>
      <c r="Y286">
        <f t="shared" si="28"/>
        <v>0</v>
      </c>
      <c r="Z286">
        <f t="shared" si="31"/>
        <v>1</v>
      </c>
      <c r="AA286">
        <f t="shared" si="32"/>
        <v>1</v>
      </c>
      <c r="AB286">
        <f t="shared" si="33"/>
        <v>1</v>
      </c>
      <c r="AC286">
        <f t="shared" si="34"/>
        <v>1</v>
      </c>
    </row>
    <row r="287" spans="1:29" x14ac:dyDescent="0.4">
      <c r="A287">
        <v>1177</v>
      </c>
      <c r="B287">
        <v>3</v>
      </c>
      <c r="C287" t="s">
        <v>456</v>
      </c>
      <c r="D287" t="s">
        <v>25</v>
      </c>
      <c r="E287">
        <v>36</v>
      </c>
      <c r="F287">
        <v>0</v>
      </c>
      <c r="G287">
        <v>0</v>
      </c>
      <c r="H287" t="s">
        <v>457</v>
      </c>
      <c r="I287">
        <v>7.25</v>
      </c>
      <c r="K287" t="s">
        <v>31</v>
      </c>
      <c r="L287" t="s">
        <v>27</v>
      </c>
      <c r="M287">
        <v>0</v>
      </c>
      <c r="N287">
        <v>0</v>
      </c>
      <c r="O287" t="s">
        <v>28</v>
      </c>
      <c r="P287">
        <v>36</v>
      </c>
      <c r="Q287" t="s">
        <v>27</v>
      </c>
      <c r="S287">
        <v>0</v>
      </c>
      <c r="T287">
        <v>0</v>
      </c>
      <c r="U287">
        <v>0</v>
      </c>
      <c r="V287">
        <v>0</v>
      </c>
      <c r="W287">
        <f t="shared" si="29"/>
        <v>0</v>
      </c>
      <c r="X287">
        <f t="shared" si="30"/>
        <v>0</v>
      </c>
      <c r="Y287">
        <f t="shared" si="28"/>
        <v>0</v>
      </c>
      <c r="Z287">
        <f t="shared" si="31"/>
        <v>0</v>
      </c>
      <c r="AA287">
        <f t="shared" si="32"/>
        <v>0</v>
      </c>
      <c r="AB287">
        <f t="shared" si="33"/>
        <v>0</v>
      </c>
      <c r="AC287">
        <f t="shared" si="34"/>
        <v>0</v>
      </c>
    </row>
    <row r="288" spans="1:29" x14ac:dyDescent="0.4">
      <c r="A288">
        <v>1178</v>
      </c>
      <c r="B288">
        <v>3</v>
      </c>
      <c r="C288" t="s">
        <v>458</v>
      </c>
      <c r="D288" t="s">
        <v>25</v>
      </c>
      <c r="F288">
        <v>0</v>
      </c>
      <c r="G288">
        <v>0</v>
      </c>
      <c r="H288" t="s">
        <v>459</v>
      </c>
      <c r="I288">
        <v>7.25</v>
      </c>
      <c r="K288" t="s">
        <v>31</v>
      </c>
      <c r="L288" t="s">
        <v>40</v>
      </c>
      <c r="M288">
        <v>0</v>
      </c>
      <c r="N288">
        <v>0</v>
      </c>
      <c r="O288" t="s">
        <v>28</v>
      </c>
      <c r="P288">
        <v>32</v>
      </c>
      <c r="Q288" t="s">
        <v>27</v>
      </c>
      <c r="S288">
        <v>0</v>
      </c>
      <c r="T288">
        <v>0</v>
      </c>
      <c r="U288">
        <v>0</v>
      </c>
      <c r="V288">
        <v>0</v>
      </c>
      <c r="W288">
        <f t="shared" si="29"/>
        <v>0</v>
      </c>
      <c r="X288">
        <f t="shared" si="30"/>
        <v>0</v>
      </c>
      <c r="Y288">
        <f t="shared" si="28"/>
        <v>0</v>
      </c>
      <c r="Z288">
        <f t="shared" si="31"/>
        <v>0</v>
      </c>
      <c r="AA288">
        <f t="shared" si="32"/>
        <v>0</v>
      </c>
      <c r="AB288">
        <f t="shared" si="33"/>
        <v>0</v>
      </c>
      <c r="AC288">
        <f t="shared" si="34"/>
        <v>0</v>
      </c>
    </row>
    <row r="289" spans="1:29" x14ac:dyDescent="0.4">
      <c r="A289">
        <v>1179</v>
      </c>
      <c r="B289">
        <v>1</v>
      </c>
      <c r="C289" t="s">
        <v>460</v>
      </c>
      <c r="D289" t="s">
        <v>25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52</v>
      </c>
      <c r="K289" t="s">
        <v>31</v>
      </c>
      <c r="L289" t="s">
        <v>58</v>
      </c>
      <c r="M289">
        <v>0</v>
      </c>
      <c r="N289">
        <v>0</v>
      </c>
      <c r="O289" t="s">
        <v>28</v>
      </c>
      <c r="P289">
        <v>24</v>
      </c>
      <c r="Q289" t="s">
        <v>32</v>
      </c>
      <c r="R289" t="s">
        <v>53</v>
      </c>
      <c r="S289">
        <v>0</v>
      </c>
      <c r="T289">
        <v>0</v>
      </c>
      <c r="U289">
        <v>0</v>
      </c>
      <c r="V289">
        <v>0</v>
      </c>
      <c r="W289">
        <f t="shared" si="29"/>
        <v>0</v>
      </c>
      <c r="X289">
        <f t="shared" si="30"/>
        <v>0</v>
      </c>
      <c r="Y289">
        <f t="shared" si="28"/>
        <v>0</v>
      </c>
      <c r="Z289">
        <f t="shared" si="31"/>
        <v>1</v>
      </c>
      <c r="AA289">
        <f t="shared" si="32"/>
        <v>0</v>
      </c>
      <c r="AB289">
        <f t="shared" si="33"/>
        <v>1</v>
      </c>
      <c r="AC289">
        <f t="shared" si="34"/>
        <v>0</v>
      </c>
    </row>
    <row r="290" spans="1:29" x14ac:dyDescent="0.4">
      <c r="A290">
        <v>1180</v>
      </c>
      <c r="B290">
        <v>3</v>
      </c>
      <c r="C290" t="s">
        <v>461</v>
      </c>
      <c r="D290" t="s">
        <v>25</v>
      </c>
      <c r="F290">
        <v>0</v>
      </c>
      <c r="G290">
        <v>0</v>
      </c>
      <c r="H290">
        <v>2655</v>
      </c>
      <c r="I290">
        <v>7.2291999999999996</v>
      </c>
      <c r="J290" t="s">
        <v>462</v>
      </c>
      <c r="K290" t="s">
        <v>46</v>
      </c>
      <c r="L290" t="s">
        <v>27</v>
      </c>
      <c r="M290">
        <v>0</v>
      </c>
      <c r="N290">
        <v>0</v>
      </c>
      <c r="O290" t="s">
        <v>28</v>
      </c>
      <c r="P290">
        <v>32</v>
      </c>
      <c r="Q290" t="s">
        <v>27</v>
      </c>
      <c r="R290" t="s">
        <v>136</v>
      </c>
      <c r="S290">
        <v>0</v>
      </c>
      <c r="T290">
        <v>0</v>
      </c>
      <c r="U290">
        <v>0</v>
      </c>
      <c r="V290">
        <v>0</v>
      </c>
      <c r="W290">
        <f t="shared" si="29"/>
        <v>0</v>
      </c>
      <c r="X290">
        <f t="shared" si="30"/>
        <v>0</v>
      </c>
      <c r="Y290">
        <f t="shared" si="28"/>
        <v>0</v>
      </c>
      <c r="Z290">
        <f t="shared" si="31"/>
        <v>0</v>
      </c>
      <c r="AA290">
        <f t="shared" si="32"/>
        <v>0</v>
      </c>
      <c r="AB290">
        <f t="shared" si="33"/>
        <v>0</v>
      </c>
      <c r="AC290">
        <f t="shared" si="34"/>
        <v>0</v>
      </c>
    </row>
    <row r="291" spans="1:29" x14ac:dyDescent="0.4">
      <c r="A291">
        <v>1181</v>
      </c>
      <c r="B291">
        <v>3</v>
      </c>
      <c r="C291" t="s">
        <v>463</v>
      </c>
      <c r="D291" t="s">
        <v>25</v>
      </c>
      <c r="F291">
        <v>0</v>
      </c>
      <c r="G291">
        <v>0</v>
      </c>
      <c r="H291" t="s">
        <v>464</v>
      </c>
      <c r="I291">
        <v>8.0500000000000007</v>
      </c>
      <c r="K291" t="s">
        <v>31</v>
      </c>
      <c r="L291" t="s">
        <v>32</v>
      </c>
      <c r="M291">
        <v>0</v>
      </c>
      <c r="N291">
        <v>0</v>
      </c>
      <c r="O291" t="s">
        <v>28</v>
      </c>
      <c r="P291">
        <v>32</v>
      </c>
      <c r="Q291" t="s">
        <v>27</v>
      </c>
      <c r="S291">
        <v>0</v>
      </c>
      <c r="T291">
        <v>0</v>
      </c>
      <c r="U291">
        <v>0</v>
      </c>
      <c r="V291">
        <v>0</v>
      </c>
      <c r="W291">
        <f t="shared" si="29"/>
        <v>0</v>
      </c>
      <c r="X291">
        <f t="shared" si="30"/>
        <v>0</v>
      </c>
      <c r="Y291">
        <f t="shared" si="28"/>
        <v>0</v>
      </c>
      <c r="Z291">
        <f t="shared" si="31"/>
        <v>0</v>
      </c>
      <c r="AA291">
        <f t="shared" si="32"/>
        <v>0</v>
      </c>
      <c r="AB291">
        <f t="shared" si="33"/>
        <v>0</v>
      </c>
      <c r="AC291">
        <f t="shared" si="34"/>
        <v>0</v>
      </c>
    </row>
    <row r="292" spans="1:29" x14ac:dyDescent="0.4">
      <c r="A292">
        <v>1182</v>
      </c>
      <c r="B292">
        <v>1</v>
      </c>
      <c r="C292" t="s">
        <v>465</v>
      </c>
      <c r="D292" t="s">
        <v>25</v>
      </c>
      <c r="F292">
        <v>0</v>
      </c>
      <c r="G292">
        <v>0</v>
      </c>
      <c r="H292" t="s">
        <v>466</v>
      </c>
      <c r="I292">
        <v>39.6</v>
      </c>
      <c r="K292" t="s">
        <v>31</v>
      </c>
      <c r="L292" t="s">
        <v>62</v>
      </c>
      <c r="M292">
        <v>1</v>
      </c>
      <c r="N292">
        <v>1</v>
      </c>
      <c r="O292" t="s">
        <v>28</v>
      </c>
      <c r="P292">
        <v>32</v>
      </c>
      <c r="Q292" t="s">
        <v>27</v>
      </c>
      <c r="S292">
        <v>0</v>
      </c>
      <c r="T292">
        <v>0</v>
      </c>
      <c r="U292">
        <v>0</v>
      </c>
      <c r="V292">
        <v>0</v>
      </c>
      <c r="W292">
        <f t="shared" si="29"/>
        <v>0</v>
      </c>
      <c r="X292">
        <f t="shared" si="30"/>
        <v>0</v>
      </c>
      <c r="Y292">
        <f t="shared" si="28"/>
        <v>0</v>
      </c>
      <c r="Z292">
        <f t="shared" si="31"/>
        <v>1</v>
      </c>
      <c r="AA292">
        <f t="shared" si="32"/>
        <v>0</v>
      </c>
      <c r="AB292">
        <f t="shared" si="33"/>
        <v>1</v>
      </c>
      <c r="AC292">
        <f t="shared" si="34"/>
        <v>0</v>
      </c>
    </row>
    <row r="293" spans="1:29" x14ac:dyDescent="0.4">
      <c r="A293">
        <v>1183</v>
      </c>
      <c r="B293">
        <v>3</v>
      </c>
      <c r="C293" t="s">
        <v>467</v>
      </c>
      <c r="D293" t="s">
        <v>30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26</v>
      </c>
      <c r="L293" t="s">
        <v>40</v>
      </c>
      <c r="M293">
        <v>1</v>
      </c>
      <c r="N293">
        <v>1</v>
      </c>
      <c r="O293" t="s">
        <v>43</v>
      </c>
      <c r="P293">
        <v>30</v>
      </c>
      <c r="Q293" t="s">
        <v>27</v>
      </c>
      <c r="S293">
        <v>0</v>
      </c>
      <c r="T293">
        <v>1</v>
      </c>
      <c r="U293">
        <v>0</v>
      </c>
      <c r="V293">
        <v>0</v>
      </c>
      <c r="W293">
        <f t="shared" si="29"/>
        <v>0</v>
      </c>
      <c r="X293">
        <f t="shared" si="30"/>
        <v>0</v>
      </c>
      <c r="Y293">
        <f t="shared" si="28"/>
        <v>0</v>
      </c>
      <c r="Z293">
        <f t="shared" si="31"/>
        <v>1</v>
      </c>
      <c r="AA293">
        <f t="shared" si="32"/>
        <v>1</v>
      </c>
      <c r="AB293">
        <f t="shared" si="33"/>
        <v>1</v>
      </c>
      <c r="AC293">
        <f t="shared" si="34"/>
        <v>0</v>
      </c>
    </row>
    <row r="294" spans="1:29" x14ac:dyDescent="0.4">
      <c r="A294">
        <v>1184</v>
      </c>
      <c r="B294">
        <v>3</v>
      </c>
      <c r="C294" t="s">
        <v>468</v>
      </c>
      <c r="D294" t="s">
        <v>25</v>
      </c>
      <c r="F294">
        <v>0</v>
      </c>
      <c r="G294">
        <v>0</v>
      </c>
      <c r="H294">
        <v>2652</v>
      </c>
      <c r="I294">
        <v>7.2291999999999996</v>
      </c>
      <c r="K294" t="s">
        <v>46</v>
      </c>
      <c r="L294" t="s">
        <v>27</v>
      </c>
      <c r="M294">
        <v>0</v>
      </c>
      <c r="N294">
        <v>0</v>
      </c>
      <c r="O294" t="s">
        <v>28</v>
      </c>
      <c r="P294">
        <v>32</v>
      </c>
      <c r="Q294" t="s">
        <v>27</v>
      </c>
      <c r="S294">
        <v>0</v>
      </c>
      <c r="T294">
        <v>0</v>
      </c>
      <c r="U294">
        <v>0</v>
      </c>
      <c r="V294">
        <v>0</v>
      </c>
      <c r="W294">
        <f t="shared" si="29"/>
        <v>0</v>
      </c>
      <c r="X294">
        <f t="shared" si="30"/>
        <v>0</v>
      </c>
      <c r="Y294">
        <f t="shared" si="28"/>
        <v>0</v>
      </c>
      <c r="Z294">
        <f t="shared" si="31"/>
        <v>0</v>
      </c>
      <c r="AA294">
        <f t="shared" si="32"/>
        <v>0</v>
      </c>
      <c r="AB294">
        <f t="shared" si="33"/>
        <v>0</v>
      </c>
      <c r="AC294">
        <f t="shared" si="34"/>
        <v>0</v>
      </c>
    </row>
    <row r="295" spans="1:29" x14ac:dyDescent="0.4">
      <c r="A295">
        <v>1185</v>
      </c>
      <c r="B295">
        <v>1</v>
      </c>
      <c r="C295" t="s">
        <v>469</v>
      </c>
      <c r="D295" t="s">
        <v>25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470</v>
      </c>
      <c r="K295" t="s">
        <v>31</v>
      </c>
      <c r="L295" t="s">
        <v>32</v>
      </c>
      <c r="M295">
        <v>0</v>
      </c>
      <c r="N295">
        <v>1</v>
      </c>
      <c r="O295" t="s">
        <v>471</v>
      </c>
      <c r="P295">
        <v>53</v>
      </c>
      <c r="Q295" t="s">
        <v>58</v>
      </c>
      <c r="R295" t="s">
        <v>87</v>
      </c>
      <c r="S295">
        <v>0</v>
      </c>
      <c r="T295">
        <v>0</v>
      </c>
      <c r="U295">
        <v>0</v>
      </c>
      <c r="V295">
        <v>0</v>
      </c>
      <c r="W295">
        <f t="shared" si="29"/>
        <v>0</v>
      </c>
      <c r="X295">
        <f t="shared" si="30"/>
        <v>0</v>
      </c>
      <c r="Y295">
        <f t="shared" si="28"/>
        <v>0</v>
      </c>
      <c r="Z295">
        <f t="shared" si="31"/>
        <v>0</v>
      </c>
      <c r="AA295">
        <f t="shared" si="32"/>
        <v>0</v>
      </c>
      <c r="AB295">
        <f t="shared" si="33"/>
        <v>0</v>
      </c>
      <c r="AC295">
        <f t="shared" si="34"/>
        <v>0</v>
      </c>
    </row>
    <row r="296" spans="1:29" x14ac:dyDescent="0.4">
      <c r="A296">
        <v>1186</v>
      </c>
      <c r="B296">
        <v>3</v>
      </c>
      <c r="C296" t="s">
        <v>472</v>
      </c>
      <c r="D296" t="s">
        <v>25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31</v>
      </c>
      <c r="L296" t="s">
        <v>27</v>
      </c>
      <c r="M296">
        <v>0</v>
      </c>
      <c r="N296">
        <v>0</v>
      </c>
      <c r="O296" t="s">
        <v>28</v>
      </c>
      <c r="P296">
        <v>36</v>
      </c>
      <c r="Q296" t="s">
        <v>27</v>
      </c>
      <c r="S296">
        <v>0</v>
      </c>
      <c r="T296">
        <v>0</v>
      </c>
      <c r="U296">
        <v>0</v>
      </c>
      <c r="V296">
        <v>0</v>
      </c>
      <c r="W296">
        <f t="shared" si="29"/>
        <v>0</v>
      </c>
      <c r="X296">
        <f t="shared" si="30"/>
        <v>0</v>
      </c>
      <c r="Y296">
        <f t="shared" si="28"/>
        <v>0</v>
      </c>
      <c r="Z296">
        <f t="shared" si="31"/>
        <v>0</v>
      </c>
      <c r="AA296">
        <f t="shared" si="32"/>
        <v>0</v>
      </c>
      <c r="AB296">
        <f t="shared" si="33"/>
        <v>0</v>
      </c>
      <c r="AC296">
        <f t="shared" si="34"/>
        <v>0</v>
      </c>
    </row>
    <row r="297" spans="1:29" x14ac:dyDescent="0.4">
      <c r="A297">
        <v>1187</v>
      </c>
      <c r="B297">
        <v>3</v>
      </c>
      <c r="C297" t="s">
        <v>473</v>
      </c>
      <c r="D297" t="s">
        <v>25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31</v>
      </c>
      <c r="L297" t="s">
        <v>40</v>
      </c>
      <c r="M297">
        <v>0</v>
      </c>
      <c r="N297">
        <v>0</v>
      </c>
      <c r="O297" t="s">
        <v>28</v>
      </c>
      <c r="P297">
        <v>26</v>
      </c>
      <c r="Q297" t="s">
        <v>32</v>
      </c>
      <c r="S297">
        <v>0</v>
      </c>
      <c r="T297">
        <v>0</v>
      </c>
      <c r="U297">
        <v>0</v>
      </c>
      <c r="V297">
        <v>0</v>
      </c>
      <c r="W297">
        <f t="shared" si="29"/>
        <v>0</v>
      </c>
      <c r="X297">
        <f t="shared" si="30"/>
        <v>0</v>
      </c>
      <c r="Y297">
        <f t="shared" si="28"/>
        <v>0</v>
      </c>
      <c r="Z297">
        <f t="shared" si="31"/>
        <v>0</v>
      </c>
      <c r="AA297">
        <f t="shared" si="32"/>
        <v>0</v>
      </c>
      <c r="AB297">
        <f t="shared" si="33"/>
        <v>0</v>
      </c>
      <c r="AC297">
        <f t="shared" si="34"/>
        <v>0</v>
      </c>
    </row>
    <row r="298" spans="1:29" x14ac:dyDescent="0.4">
      <c r="A298">
        <v>1188</v>
      </c>
      <c r="B298">
        <v>2</v>
      </c>
      <c r="C298" t="s">
        <v>474</v>
      </c>
      <c r="D298" t="s">
        <v>30</v>
      </c>
      <c r="E298">
        <v>1</v>
      </c>
      <c r="F298">
        <v>1</v>
      </c>
      <c r="G298">
        <v>2</v>
      </c>
      <c r="H298" t="s">
        <v>475</v>
      </c>
      <c r="I298">
        <v>41.5792</v>
      </c>
      <c r="K298" t="s">
        <v>46</v>
      </c>
      <c r="L298" t="s">
        <v>34</v>
      </c>
      <c r="M298">
        <v>1</v>
      </c>
      <c r="N298">
        <v>1</v>
      </c>
      <c r="O298" t="s">
        <v>43</v>
      </c>
      <c r="P298">
        <v>1</v>
      </c>
      <c r="Q298" t="s">
        <v>62</v>
      </c>
      <c r="S298">
        <v>1</v>
      </c>
      <c r="T298">
        <v>1</v>
      </c>
      <c r="U298">
        <v>1</v>
      </c>
      <c r="V298">
        <v>1</v>
      </c>
      <c r="W298">
        <f t="shared" si="29"/>
        <v>1</v>
      </c>
      <c r="X298">
        <f t="shared" si="30"/>
        <v>1</v>
      </c>
      <c r="Y298">
        <f t="shared" si="28"/>
        <v>1</v>
      </c>
      <c r="Z298">
        <f t="shared" si="31"/>
        <v>1</v>
      </c>
      <c r="AA298">
        <f t="shared" si="32"/>
        <v>1</v>
      </c>
      <c r="AB298">
        <f t="shared" si="33"/>
        <v>1</v>
      </c>
      <c r="AC298">
        <f t="shared" si="34"/>
        <v>1</v>
      </c>
    </row>
    <row r="299" spans="1:29" x14ac:dyDescent="0.4">
      <c r="A299">
        <v>1189</v>
      </c>
      <c r="B299">
        <v>3</v>
      </c>
      <c r="C299" t="s">
        <v>476</v>
      </c>
      <c r="D299" t="s">
        <v>25</v>
      </c>
      <c r="F299">
        <v>2</v>
      </c>
      <c r="G299">
        <v>0</v>
      </c>
      <c r="H299">
        <v>2662</v>
      </c>
      <c r="I299">
        <v>21.679200000000002</v>
      </c>
      <c r="K299" t="s">
        <v>46</v>
      </c>
      <c r="L299" t="s">
        <v>32</v>
      </c>
      <c r="M299">
        <v>0</v>
      </c>
      <c r="N299">
        <v>0</v>
      </c>
      <c r="O299" t="s">
        <v>28</v>
      </c>
      <c r="P299">
        <v>32</v>
      </c>
      <c r="Q299" t="s">
        <v>27</v>
      </c>
      <c r="S299">
        <v>0</v>
      </c>
      <c r="T299">
        <v>0</v>
      </c>
      <c r="U299">
        <v>0</v>
      </c>
      <c r="V299">
        <v>0</v>
      </c>
      <c r="W299">
        <f t="shared" si="29"/>
        <v>0</v>
      </c>
      <c r="X299">
        <f t="shared" si="30"/>
        <v>0</v>
      </c>
      <c r="Y299">
        <f t="shared" si="28"/>
        <v>0</v>
      </c>
      <c r="Z299">
        <f t="shared" si="31"/>
        <v>0</v>
      </c>
      <c r="AA299">
        <f t="shared" si="32"/>
        <v>0</v>
      </c>
      <c r="AB299">
        <f t="shared" si="33"/>
        <v>0</v>
      </c>
      <c r="AC299">
        <f t="shared" si="34"/>
        <v>0</v>
      </c>
    </row>
    <row r="300" spans="1:29" x14ac:dyDescent="0.4">
      <c r="A300">
        <v>1190</v>
      </c>
      <c r="B300">
        <v>1</v>
      </c>
      <c r="C300" t="s">
        <v>477</v>
      </c>
      <c r="D300" t="s">
        <v>25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31</v>
      </c>
      <c r="L300" t="s">
        <v>40</v>
      </c>
      <c r="M300">
        <v>0</v>
      </c>
      <c r="N300">
        <v>0</v>
      </c>
      <c r="O300" t="s">
        <v>28</v>
      </c>
      <c r="P300">
        <v>30</v>
      </c>
      <c r="Q300" t="s">
        <v>27</v>
      </c>
      <c r="S300">
        <v>0</v>
      </c>
      <c r="T300">
        <v>0</v>
      </c>
      <c r="U300">
        <v>0</v>
      </c>
      <c r="V300">
        <v>0</v>
      </c>
      <c r="W300">
        <f t="shared" si="29"/>
        <v>0</v>
      </c>
      <c r="X300">
        <f t="shared" si="30"/>
        <v>0</v>
      </c>
      <c r="Y300">
        <f t="shared" si="28"/>
        <v>0</v>
      </c>
      <c r="Z300">
        <f t="shared" si="31"/>
        <v>1</v>
      </c>
      <c r="AA300">
        <f t="shared" si="32"/>
        <v>0</v>
      </c>
      <c r="AB300">
        <f t="shared" si="33"/>
        <v>1</v>
      </c>
      <c r="AC300">
        <f t="shared" si="34"/>
        <v>0</v>
      </c>
    </row>
    <row r="301" spans="1:29" x14ac:dyDescent="0.4">
      <c r="A301">
        <v>1191</v>
      </c>
      <c r="B301">
        <v>3</v>
      </c>
      <c r="C301" t="s">
        <v>478</v>
      </c>
      <c r="D301" t="s">
        <v>25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31</v>
      </c>
      <c r="L301" t="s">
        <v>37</v>
      </c>
      <c r="M301">
        <v>0</v>
      </c>
      <c r="N301">
        <v>0</v>
      </c>
      <c r="O301" t="s">
        <v>28</v>
      </c>
      <c r="P301">
        <v>29</v>
      </c>
      <c r="Q301" t="s">
        <v>32</v>
      </c>
      <c r="S301">
        <v>0</v>
      </c>
      <c r="T301">
        <v>0</v>
      </c>
      <c r="U301">
        <v>0</v>
      </c>
      <c r="V301">
        <v>0</v>
      </c>
      <c r="W301">
        <f t="shared" si="29"/>
        <v>0</v>
      </c>
      <c r="X301">
        <f t="shared" si="30"/>
        <v>0</v>
      </c>
      <c r="Y301">
        <f t="shared" si="28"/>
        <v>0</v>
      </c>
      <c r="Z301">
        <f t="shared" si="31"/>
        <v>0</v>
      </c>
      <c r="AA301">
        <f t="shared" si="32"/>
        <v>0</v>
      </c>
      <c r="AB301">
        <f t="shared" si="33"/>
        <v>0</v>
      </c>
      <c r="AC301">
        <f t="shared" si="34"/>
        <v>0</v>
      </c>
    </row>
    <row r="302" spans="1:29" x14ac:dyDescent="0.4">
      <c r="A302">
        <v>1192</v>
      </c>
      <c r="B302">
        <v>3</v>
      </c>
      <c r="C302" t="s">
        <v>479</v>
      </c>
      <c r="D302" t="s">
        <v>25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31</v>
      </c>
      <c r="L302" t="s">
        <v>27</v>
      </c>
      <c r="M302">
        <v>0</v>
      </c>
      <c r="N302">
        <v>0</v>
      </c>
      <c r="O302" t="s">
        <v>28</v>
      </c>
      <c r="P302">
        <v>32</v>
      </c>
      <c r="Q302" t="s">
        <v>27</v>
      </c>
      <c r="S302">
        <v>0</v>
      </c>
      <c r="T302">
        <v>0</v>
      </c>
      <c r="U302">
        <v>0</v>
      </c>
      <c r="V302">
        <v>0</v>
      </c>
      <c r="W302">
        <f t="shared" si="29"/>
        <v>0</v>
      </c>
      <c r="X302">
        <f t="shared" si="30"/>
        <v>0</v>
      </c>
      <c r="Y302">
        <f t="shared" si="28"/>
        <v>0</v>
      </c>
      <c r="Z302">
        <f t="shared" si="31"/>
        <v>0</v>
      </c>
      <c r="AA302">
        <f t="shared" si="32"/>
        <v>0</v>
      </c>
      <c r="AB302">
        <f t="shared" si="33"/>
        <v>0</v>
      </c>
      <c r="AC302">
        <f t="shared" si="34"/>
        <v>0</v>
      </c>
    </row>
    <row r="303" spans="1:29" x14ac:dyDescent="0.4">
      <c r="A303">
        <v>1193</v>
      </c>
      <c r="B303">
        <v>2</v>
      </c>
      <c r="C303" t="s">
        <v>480</v>
      </c>
      <c r="D303" t="s">
        <v>25</v>
      </c>
      <c r="F303">
        <v>0</v>
      </c>
      <c r="G303">
        <v>0</v>
      </c>
      <c r="H303">
        <v>237735</v>
      </c>
      <c r="I303">
        <v>15.0458</v>
      </c>
      <c r="J303" t="s">
        <v>107</v>
      </c>
      <c r="K303" t="s">
        <v>46</v>
      </c>
      <c r="L303" t="s">
        <v>62</v>
      </c>
      <c r="M303">
        <v>1</v>
      </c>
      <c r="N303">
        <v>0</v>
      </c>
      <c r="O303" t="s">
        <v>28</v>
      </c>
      <c r="P303">
        <v>32</v>
      </c>
      <c r="Q303" t="s">
        <v>27</v>
      </c>
      <c r="R303" t="s">
        <v>107</v>
      </c>
      <c r="S303">
        <v>0</v>
      </c>
      <c r="T303">
        <v>0</v>
      </c>
      <c r="U303">
        <v>0</v>
      </c>
      <c r="V303">
        <v>0</v>
      </c>
      <c r="W303">
        <f t="shared" si="29"/>
        <v>0</v>
      </c>
      <c r="X303">
        <f t="shared" si="30"/>
        <v>0</v>
      </c>
      <c r="Y303">
        <f t="shared" si="28"/>
        <v>0</v>
      </c>
      <c r="Z303">
        <f t="shared" si="31"/>
        <v>0</v>
      </c>
      <c r="AA303">
        <f t="shared" si="32"/>
        <v>0</v>
      </c>
      <c r="AB303">
        <f t="shared" si="33"/>
        <v>0</v>
      </c>
      <c r="AC303">
        <f t="shared" si="34"/>
        <v>0</v>
      </c>
    </row>
    <row r="304" spans="1:29" x14ac:dyDescent="0.4">
      <c r="A304">
        <v>1194</v>
      </c>
      <c r="B304">
        <v>2</v>
      </c>
      <c r="C304" t="s">
        <v>481</v>
      </c>
      <c r="D304" t="s">
        <v>25</v>
      </c>
      <c r="E304">
        <v>43</v>
      </c>
      <c r="F304">
        <v>0</v>
      </c>
      <c r="G304">
        <v>1</v>
      </c>
      <c r="H304" t="s">
        <v>320</v>
      </c>
      <c r="I304">
        <v>21</v>
      </c>
      <c r="K304" t="s">
        <v>31</v>
      </c>
      <c r="L304" t="s">
        <v>58</v>
      </c>
      <c r="M304">
        <v>0</v>
      </c>
      <c r="N304">
        <v>0</v>
      </c>
      <c r="O304" t="s">
        <v>28</v>
      </c>
      <c r="P304">
        <v>43</v>
      </c>
      <c r="Q304" t="s">
        <v>34</v>
      </c>
      <c r="S304">
        <v>0</v>
      </c>
      <c r="T304">
        <v>0</v>
      </c>
      <c r="U304">
        <v>0</v>
      </c>
      <c r="V304">
        <v>0</v>
      </c>
      <c r="W304">
        <f t="shared" si="29"/>
        <v>0</v>
      </c>
      <c r="X304">
        <f t="shared" si="30"/>
        <v>0</v>
      </c>
      <c r="Y304">
        <f t="shared" si="28"/>
        <v>0</v>
      </c>
      <c r="Z304">
        <f t="shared" si="31"/>
        <v>0</v>
      </c>
      <c r="AA304">
        <f t="shared" si="32"/>
        <v>0</v>
      </c>
      <c r="AB304">
        <f t="shared" si="33"/>
        <v>0</v>
      </c>
      <c r="AC304">
        <f t="shared" si="34"/>
        <v>0</v>
      </c>
    </row>
    <row r="305" spans="1:29" x14ac:dyDescent="0.4">
      <c r="A305">
        <v>1195</v>
      </c>
      <c r="B305">
        <v>3</v>
      </c>
      <c r="C305" t="s">
        <v>482</v>
      </c>
      <c r="D305" t="s">
        <v>25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31</v>
      </c>
      <c r="L305" t="s">
        <v>34</v>
      </c>
      <c r="M305">
        <v>0</v>
      </c>
      <c r="N305">
        <v>0</v>
      </c>
      <c r="O305" t="s">
        <v>28</v>
      </c>
      <c r="P305">
        <v>24</v>
      </c>
      <c r="Q305" t="s">
        <v>32</v>
      </c>
      <c r="S305">
        <v>0</v>
      </c>
      <c r="T305">
        <v>0</v>
      </c>
      <c r="U305">
        <v>0</v>
      </c>
      <c r="V305">
        <v>0</v>
      </c>
      <c r="W305">
        <f t="shared" si="29"/>
        <v>0</v>
      </c>
      <c r="X305">
        <f t="shared" si="30"/>
        <v>0</v>
      </c>
      <c r="Y305">
        <f t="shared" si="28"/>
        <v>0</v>
      </c>
      <c r="Z305">
        <f t="shared" si="31"/>
        <v>0</v>
      </c>
      <c r="AA305">
        <f t="shared" si="32"/>
        <v>0</v>
      </c>
      <c r="AB305">
        <f t="shared" si="33"/>
        <v>0</v>
      </c>
      <c r="AC305">
        <f t="shared" si="34"/>
        <v>0</v>
      </c>
    </row>
    <row r="306" spans="1:29" x14ac:dyDescent="0.4">
      <c r="A306">
        <v>1196</v>
      </c>
      <c r="B306">
        <v>3</v>
      </c>
      <c r="C306" t="s">
        <v>483</v>
      </c>
      <c r="D306" t="s">
        <v>30</v>
      </c>
      <c r="F306">
        <v>0</v>
      </c>
      <c r="G306">
        <v>0</v>
      </c>
      <c r="H306">
        <v>383123</v>
      </c>
      <c r="I306">
        <v>7.75</v>
      </c>
      <c r="K306" t="s">
        <v>26</v>
      </c>
      <c r="L306" t="s">
        <v>36</v>
      </c>
      <c r="M306">
        <v>0</v>
      </c>
      <c r="N306">
        <v>1</v>
      </c>
      <c r="O306" t="s">
        <v>43</v>
      </c>
      <c r="P306">
        <v>22</v>
      </c>
      <c r="Q306" t="s">
        <v>32</v>
      </c>
      <c r="S306">
        <v>1</v>
      </c>
      <c r="T306">
        <v>1</v>
      </c>
      <c r="U306">
        <v>1</v>
      </c>
      <c r="V306">
        <v>1</v>
      </c>
      <c r="W306">
        <f t="shared" si="29"/>
        <v>1</v>
      </c>
      <c r="X306">
        <f t="shared" si="30"/>
        <v>1</v>
      </c>
      <c r="Y306">
        <f t="shared" si="28"/>
        <v>1</v>
      </c>
      <c r="Z306">
        <f t="shared" si="31"/>
        <v>1</v>
      </c>
      <c r="AA306">
        <f t="shared" si="32"/>
        <v>1</v>
      </c>
      <c r="AB306">
        <f t="shared" si="33"/>
        <v>1</v>
      </c>
      <c r="AC306">
        <f t="shared" si="34"/>
        <v>1</v>
      </c>
    </row>
    <row r="307" spans="1:29" x14ac:dyDescent="0.4">
      <c r="A307">
        <v>1197</v>
      </c>
      <c r="B307">
        <v>1</v>
      </c>
      <c r="C307" t="s">
        <v>484</v>
      </c>
      <c r="D307" t="s">
        <v>30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485</v>
      </c>
      <c r="K307" t="s">
        <v>31</v>
      </c>
      <c r="L307" t="s">
        <v>32</v>
      </c>
      <c r="M307">
        <v>1</v>
      </c>
      <c r="N307">
        <v>1</v>
      </c>
      <c r="O307" t="s">
        <v>33</v>
      </c>
      <c r="P307">
        <v>64</v>
      </c>
      <c r="Q307" t="s">
        <v>37</v>
      </c>
      <c r="R307" t="s">
        <v>53</v>
      </c>
      <c r="S307">
        <v>1</v>
      </c>
      <c r="T307">
        <v>1</v>
      </c>
      <c r="U307">
        <v>1</v>
      </c>
      <c r="V307">
        <v>1</v>
      </c>
      <c r="W307">
        <f t="shared" si="29"/>
        <v>1</v>
      </c>
      <c r="X307">
        <f t="shared" si="30"/>
        <v>1</v>
      </c>
      <c r="Y307">
        <f t="shared" si="28"/>
        <v>1</v>
      </c>
      <c r="Z307">
        <f t="shared" si="31"/>
        <v>1</v>
      </c>
      <c r="AA307">
        <f t="shared" si="32"/>
        <v>1</v>
      </c>
      <c r="AB307">
        <f t="shared" si="33"/>
        <v>1</v>
      </c>
      <c r="AC307">
        <f t="shared" si="34"/>
        <v>1</v>
      </c>
    </row>
    <row r="308" spans="1:29" x14ac:dyDescent="0.4">
      <c r="A308">
        <v>1198</v>
      </c>
      <c r="B308">
        <v>1</v>
      </c>
      <c r="C308" t="s">
        <v>486</v>
      </c>
      <c r="D308" t="s">
        <v>25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487</v>
      </c>
      <c r="K308" t="s">
        <v>31</v>
      </c>
      <c r="L308" t="s">
        <v>40</v>
      </c>
      <c r="M308">
        <v>0</v>
      </c>
      <c r="N308">
        <v>0</v>
      </c>
      <c r="O308" t="s">
        <v>28</v>
      </c>
      <c r="P308">
        <v>30</v>
      </c>
      <c r="Q308" t="s">
        <v>27</v>
      </c>
      <c r="R308" t="s">
        <v>46</v>
      </c>
      <c r="S308">
        <v>0</v>
      </c>
      <c r="T308">
        <v>0</v>
      </c>
      <c r="U308">
        <v>0</v>
      </c>
      <c r="V308">
        <v>0</v>
      </c>
      <c r="W308">
        <f t="shared" si="29"/>
        <v>0</v>
      </c>
      <c r="X308">
        <f t="shared" si="30"/>
        <v>0</v>
      </c>
      <c r="Y308">
        <f t="shared" si="28"/>
        <v>0</v>
      </c>
      <c r="Z308">
        <f t="shared" si="31"/>
        <v>1</v>
      </c>
      <c r="AA308">
        <f t="shared" si="32"/>
        <v>0</v>
      </c>
      <c r="AB308">
        <f t="shared" si="33"/>
        <v>1</v>
      </c>
      <c r="AC308">
        <f t="shared" si="34"/>
        <v>0</v>
      </c>
    </row>
    <row r="309" spans="1:29" x14ac:dyDescent="0.4">
      <c r="A309">
        <v>1199</v>
      </c>
      <c r="B309">
        <v>3</v>
      </c>
      <c r="C309" t="s">
        <v>488</v>
      </c>
      <c r="D309" t="s">
        <v>25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31</v>
      </c>
      <c r="L309" t="s">
        <v>27</v>
      </c>
      <c r="M309">
        <v>0</v>
      </c>
      <c r="N309">
        <v>0</v>
      </c>
      <c r="O309" t="s">
        <v>72</v>
      </c>
      <c r="P309">
        <v>0.83</v>
      </c>
      <c r="Q309" t="s">
        <v>62</v>
      </c>
      <c r="S309">
        <v>0</v>
      </c>
      <c r="T309">
        <v>0</v>
      </c>
      <c r="U309">
        <v>0</v>
      </c>
      <c r="V309">
        <v>0</v>
      </c>
      <c r="W309">
        <f t="shared" si="29"/>
        <v>0</v>
      </c>
      <c r="X309">
        <f t="shared" si="30"/>
        <v>0</v>
      </c>
      <c r="Y309">
        <f t="shared" si="28"/>
        <v>0</v>
      </c>
      <c r="Z309">
        <f t="shared" si="31"/>
        <v>0</v>
      </c>
      <c r="AA309">
        <f t="shared" si="32"/>
        <v>0</v>
      </c>
      <c r="AB309">
        <f t="shared" si="33"/>
        <v>0</v>
      </c>
      <c r="AC309">
        <f t="shared" si="34"/>
        <v>0</v>
      </c>
    </row>
    <row r="310" spans="1:29" x14ac:dyDescent="0.4">
      <c r="A310">
        <v>1200</v>
      </c>
      <c r="B310">
        <v>1</v>
      </c>
      <c r="C310" t="s">
        <v>489</v>
      </c>
      <c r="D310" t="s">
        <v>25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490</v>
      </c>
      <c r="K310" t="s">
        <v>31</v>
      </c>
      <c r="L310" t="s">
        <v>58</v>
      </c>
      <c r="M310">
        <v>0</v>
      </c>
      <c r="N310">
        <v>0</v>
      </c>
      <c r="O310" t="s">
        <v>28</v>
      </c>
      <c r="P310">
        <v>55</v>
      </c>
      <c r="Q310" t="s">
        <v>58</v>
      </c>
      <c r="R310" t="s">
        <v>53</v>
      </c>
      <c r="S310">
        <v>0</v>
      </c>
      <c r="T310">
        <v>0</v>
      </c>
      <c r="U310">
        <v>0</v>
      </c>
      <c r="V310">
        <v>0</v>
      </c>
      <c r="W310">
        <f t="shared" si="29"/>
        <v>0</v>
      </c>
      <c r="X310">
        <f t="shared" si="30"/>
        <v>0</v>
      </c>
      <c r="Y310">
        <f t="shared" si="28"/>
        <v>0</v>
      </c>
      <c r="Z310">
        <f t="shared" si="31"/>
        <v>0</v>
      </c>
      <c r="AA310">
        <f t="shared" si="32"/>
        <v>0</v>
      </c>
      <c r="AB310">
        <f t="shared" si="33"/>
        <v>0</v>
      </c>
      <c r="AC310">
        <f t="shared" si="34"/>
        <v>0</v>
      </c>
    </row>
    <row r="311" spans="1:29" x14ac:dyDescent="0.4">
      <c r="A311">
        <v>1201</v>
      </c>
      <c r="B311">
        <v>3</v>
      </c>
      <c r="C311" t="s">
        <v>491</v>
      </c>
      <c r="D311" t="s">
        <v>30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31</v>
      </c>
      <c r="L311" t="s">
        <v>36</v>
      </c>
      <c r="M311">
        <v>0</v>
      </c>
      <c r="N311">
        <v>1</v>
      </c>
      <c r="O311" t="s">
        <v>33</v>
      </c>
      <c r="P311">
        <v>45</v>
      </c>
      <c r="Q311" t="s">
        <v>34</v>
      </c>
      <c r="S311">
        <v>0</v>
      </c>
      <c r="T311">
        <v>0</v>
      </c>
      <c r="U311">
        <v>0</v>
      </c>
      <c r="V311">
        <v>0</v>
      </c>
      <c r="W311">
        <f t="shared" si="29"/>
        <v>0</v>
      </c>
      <c r="X311">
        <f t="shared" si="30"/>
        <v>0</v>
      </c>
      <c r="Y311">
        <f t="shared" si="28"/>
        <v>0</v>
      </c>
      <c r="Z311">
        <f t="shared" si="31"/>
        <v>1</v>
      </c>
      <c r="AA311">
        <f t="shared" si="32"/>
        <v>1</v>
      </c>
      <c r="AB311">
        <f t="shared" si="33"/>
        <v>1</v>
      </c>
      <c r="AC311">
        <f t="shared" si="34"/>
        <v>0</v>
      </c>
    </row>
    <row r="312" spans="1:29" x14ac:dyDescent="0.4">
      <c r="A312">
        <v>1202</v>
      </c>
      <c r="B312">
        <v>3</v>
      </c>
      <c r="C312" t="s">
        <v>492</v>
      </c>
      <c r="D312" t="s">
        <v>25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31</v>
      </c>
      <c r="L312" t="s">
        <v>58</v>
      </c>
      <c r="M312">
        <v>0</v>
      </c>
      <c r="N312">
        <v>0</v>
      </c>
      <c r="O312" t="s">
        <v>28</v>
      </c>
      <c r="P312">
        <v>18</v>
      </c>
      <c r="Q312" t="s">
        <v>36</v>
      </c>
      <c r="S312">
        <v>0</v>
      </c>
      <c r="T312">
        <v>0</v>
      </c>
      <c r="U312">
        <v>0</v>
      </c>
      <c r="V312">
        <v>0</v>
      </c>
      <c r="W312">
        <f t="shared" si="29"/>
        <v>0</v>
      </c>
      <c r="X312">
        <f t="shared" si="30"/>
        <v>0</v>
      </c>
      <c r="Y312">
        <f t="shared" ref="Y312:Y375" si="35">IF(D312="female",IF(OR(B312=1,B312=2),1,IF(B312=3,IF(OR(K312="C",K312="Q"),IF(OR(Q312="0세이상",Q312="10세이상",Q312="20세이상"),1,0),0),0)),IF(OR(B312=1,B312=2),IF(Q312="0세이상",1,0),0))</f>
        <v>0</v>
      </c>
      <c r="Z312">
        <f t="shared" si="31"/>
        <v>0</v>
      </c>
      <c r="AA312">
        <f t="shared" si="32"/>
        <v>0</v>
      </c>
      <c r="AB312">
        <f t="shared" si="33"/>
        <v>0</v>
      </c>
      <c r="AC312">
        <f t="shared" si="34"/>
        <v>0</v>
      </c>
    </row>
    <row r="313" spans="1:29" x14ac:dyDescent="0.4">
      <c r="A313">
        <v>1203</v>
      </c>
      <c r="B313">
        <v>3</v>
      </c>
      <c r="C313" t="s">
        <v>493</v>
      </c>
      <c r="D313" t="s">
        <v>25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46</v>
      </c>
      <c r="L313" t="s">
        <v>36</v>
      </c>
      <c r="M313">
        <v>0</v>
      </c>
      <c r="N313">
        <v>0</v>
      </c>
      <c r="O313" t="s">
        <v>28</v>
      </c>
      <c r="P313">
        <v>22</v>
      </c>
      <c r="Q313" t="s">
        <v>32</v>
      </c>
      <c r="S313">
        <v>0</v>
      </c>
      <c r="T313">
        <v>0</v>
      </c>
      <c r="U313">
        <v>0</v>
      </c>
      <c r="V313">
        <v>0</v>
      </c>
      <c r="W313">
        <f t="shared" si="29"/>
        <v>0</v>
      </c>
      <c r="X313">
        <f t="shared" si="30"/>
        <v>0</v>
      </c>
      <c r="Y313">
        <f t="shared" si="35"/>
        <v>0</v>
      </c>
      <c r="Z313">
        <f t="shared" si="31"/>
        <v>0</v>
      </c>
      <c r="AA313">
        <f t="shared" si="32"/>
        <v>0</v>
      </c>
      <c r="AB313">
        <f t="shared" si="33"/>
        <v>0</v>
      </c>
      <c r="AC313">
        <f t="shared" si="34"/>
        <v>0</v>
      </c>
    </row>
    <row r="314" spans="1:29" x14ac:dyDescent="0.4">
      <c r="A314">
        <v>1204</v>
      </c>
      <c r="B314">
        <v>3</v>
      </c>
      <c r="C314" t="s">
        <v>494</v>
      </c>
      <c r="D314" t="s">
        <v>25</v>
      </c>
      <c r="F314">
        <v>0</v>
      </c>
      <c r="G314">
        <v>0</v>
      </c>
      <c r="H314" t="s">
        <v>495</v>
      </c>
      <c r="I314">
        <v>7.5750000000000002</v>
      </c>
      <c r="K314" t="s">
        <v>31</v>
      </c>
      <c r="L314" t="s">
        <v>32</v>
      </c>
      <c r="M314">
        <v>0</v>
      </c>
      <c r="N314">
        <v>0</v>
      </c>
      <c r="O314" t="s">
        <v>28</v>
      </c>
      <c r="P314">
        <v>32</v>
      </c>
      <c r="Q314" t="s">
        <v>27</v>
      </c>
      <c r="S314">
        <v>0</v>
      </c>
      <c r="T314">
        <v>0</v>
      </c>
      <c r="U314">
        <v>0</v>
      </c>
      <c r="V314">
        <v>0</v>
      </c>
      <c r="W314">
        <f t="shared" si="29"/>
        <v>0</v>
      </c>
      <c r="X314">
        <f t="shared" si="30"/>
        <v>0</v>
      </c>
      <c r="Y314">
        <f t="shared" si="35"/>
        <v>0</v>
      </c>
      <c r="Z314">
        <f t="shared" si="31"/>
        <v>0</v>
      </c>
      <c r="AA314">
        <f t="shared" si="32"/>
        <v>0</v>
      </c>
      <c r="AB314">
        <f t="shared" si="33"/>
        <v>0</v>
      </c>
      <c r="AC314">
        <f t="shared" si="34"/>
        <v>0</v>
      </c>
    </row>
    <row r="315" spans="1:29" x14ac:dyDescent="0.4">
      <c r="A315">
        <v>1205</v>
      </c>
      <c r="B315">
        <v>3</v>
      </c>
      <c r="C315" t="s">
        <v>496</v>
      </c>
      <c r="D315" t="s">
        <v>30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26</v>
      </c>
      <c r="L315" t="s">
        <v>32</v>
      </c>
      <c r="M315">
        <v>0</v>
      </c>
      <c r="N315">
        <v>1</v>
      </c>
      <c r="O315" t="s">
        <v>43</v>
      </c>
      <c r="P315">
        <v>37</v>
      </c>
      <c r="Q315" t="s">
        <v>27</v>
      </c>
      <c r="S315">
        <v>0</v>
      </c>
      <c r="T315">
        <v>1</v>
      </c>
      <c r="U315">
        <v>0</v>
      </c>
      <c r="V315">
        <v>0</v>
      </c>
      <c r="W315">
        <f t="shared" si="29"/>
        <v>0</v>
      </c>
      <c r="X315">
        <f t="shared" si="30"/>
        <v>0</v>
      </c>
      <c r="Y315">
        <f t="shared" si="35"/>
        <v>0</v>
      </c>
      <c r="Z315">
        <f t="shared" si="31"/>
        <v>1</v>
      </c>
      <c r="AA315">
        <f t="shared" si="32"/>
        <v>1</v>
      </c>
      <c r="AB315">
        <f t="shared" si="33"/>
        <v>1</v>
      </c>
      <c r="AC315">
        <f t="shared" si="34"/>
        <v>0</v>
      </c>
    </row>
    <row r="316" spans="1:29" x14ac:dyDescent="0.4">
      <c r="A316">
        <v>1206</v>
      </c>
      <c r="B316">
        <v>1</v>
      </c>
      <c r="C316" t="s">
        <v>497</v>
      </c>
      <c r="D316" t="s">
        <v>30</v>
      </c>
      <c r="E316">
        <v>55</v>
      </c>
      <c r="F316">
        <v>0</v>
      </c>
      <c r="G316">
        <v>0</v>
      </c>
      <c r="H316" t="s">
        <v>498</v>
      </c>
      <c r="I316">
        <v>135.63329999999999</v>
      </c>
      <c r="J316" t="s">
        <v>499</v>
      </c>
      <c r="K316" t="s">
        <v>46</v>
      </c>
      <c r="L316" t="s">
        <v>32</v>
      </c>
      <c r="M316">
        <v>1</v>
      </c>
      <c r="N316">
        <v>1</v>
      </c>
      <c r="O316" t="s">
        <v>33</v>
      </c>
      <c r="P316">
        <v>55</v>
      </c>
      <c r="Q316" t="s">
        <v>58</v>
      </c>
      <c r="R316" t="s">
        <v>46</v>
      </c>
      <c r="S316">
        <v>1</v>
      </c>
      <c r="T316">
        <v>1</v>
      </c>
      <c r="U316">
        <v>1</v>
      </c>
      <c r="V316">
        <v>1</v>
      </c>
      <c r="W316">
        <f t="shared" si="29"/>
        <v>1</v>
      </c>
      <c r="X316">
        <f t="shared" si="30"/>
        <v>1</v>
      </c>
      <c r="Y316">
        <f t="shared" si="35"/>
        <v>1</v>
      </c>
      <c r="Z316">
        <f t="shared" si="31"/>
        <v>1</v>
      </c>
      <c r="AA316">
        <f t="shared" si="32"/>
        <v>1</v>
      </c>
      <c r="AB316">
        <f t="shared" si="33"/>
        <v>1</v>
      </c>
      <c r="AC316">
        <f t="shared" si="34"/>
        <v>1</v>
      </c>
    </row>
    <row r="317" spans="1:29" x14ac:dyDescent="0.4">
      <c r="A317">
        <v>1207</v>
      </c>
      <c r="B317">
        <v>3</v>
      </c>
      <c r="C317" t="s">
        <v>500</v>
      </c>
      <c r="D317" t="s">
        <v>30</v>
      </c>
      <c r="E317">
        <v>17</v>
      </c>
      <c r="F317">
        <v>0</v>
      </c>
      <c r="G317">
        <v>0</v>
      </c>
      <c r="H317" t="s">
        <v>501</v>
      </c>
      <c r="I317">
        <v>7.7332999999999998</v>
      </c>
      <c r="K317" t="s">
        <v>26</v>
      </c>
      <c r="L317" t="s">
        <v>32</v>
      </c>
      <c r="M317">
        <v>0</v>
      </c>
      <c r="N317">
        <v>1</v>
      </c>
      <c r="O317" t="s">
        <v>43</v>
      </c>
      <c r="P317">
        <v>17</v>
      </c>
      <c r="Q317" t="s">
        <v>36</v>
      </c>
      <c r="S317">
        <v>1</v>
      </c>
      <c r="T317">
        <v>1</v>
      </c>
      <c r="U317">
        <v>1</v>
      </c>
      <c r="V317">
        <v>1</v>
      </c>
      <c r="W317">
        <f t="shared" si="29"/>
        <v>1</v>
      </c>
      <c r="X317">
        <f t="shared" si="30"/>
        <v>1</v>
      </c>
      <c r="Y317">
        <f t="shared" si="35"/>
        <v>1</v>
      </c>
      <c r="Z317">
        <f t="shared" si="31"/>
        <v>1</v>
      </c>
      <c r="AA317">
        <f t="shared" si="32"/>
        <v>1</v>
      </c>
      <c r="AB317">
        <f t="shared" si="33"/>
        <v>1</v>
      </c>
      <c r="AC317">
        <f t="shared" si="34"/>
        <v>1</v>
      </c>
    </row>
    <row r="318" spans="1:29" x14ac:dyDescent="0.4">
      <c r="A318">
        <v>1208</v>
      </c>
      <c r="B318">
        <v>1</v>
      </c>
      <c r="C318" t="s">
        <v>502</v>
      </c>
      <c r="D318" t="s">
        <v>25</v>
      </c>
      <c r="E318">
        <v>57</v>
      </c>
      <c r="F318">
        <v>1</v>
      </c>
      <c r="G318">
        <v>0</v>
      </c>
      <c r="H318" t="s">
        <v>503</v>
      </c>
      <c r="I318">
        <v>146.52080000000001</v>
      </c>
      <c r="J318" t="s">
        <v>504</v>
      </c>
      <c r="K318" t="s">
        <v>46</v>
      </c>
      <c r="L318" t="s">
        <v>32</v>
      </c>
      <c r="M318">
        <v>0</v>
      </c>
      <c r="N318">
        <v>1</v>
      </c>
      <c r="O318" t="s">
        <v>28</v>
      </c>
      <c r="P318">
        <v>57</v>
      </c>
      <c r="Q318" t="s">
        <v>58</v>
      </c>
      <c r="R318" t="s">
        <v>53</v>
      </c>
      <c r="S318">
        <v>0</v>
      </c>
      <c r="T318">
        <v>0</v>
      </c>
      <c r="U318">
        <v>0</v>
      </c>
      <c r="V318">
        <v>0</v>
      </c>
      <c r="W318">
        <f t="shared" si="29"/>
        <v>0</v>
      </c>
      <c r="X318">
        <f t="shared" si="30"/>
        <v>0</v>
      </c>
      <c r="Y318">
        <f t="shared" si="35"/>
        <v>0</v>
      </c>
      <c r="Z318">
        <f t="shared" si="31"/>
        <v>0</v>
      </c>
      <c r="AA318">
        <f t="shared" si="32"/>
        <v>0</v>
      </c>
      <c r="AB318">
        <f t="shared" si="33"/>
        <v>0</v>
      </c>
      <c r="AC318">
        <f t="shared" si="34"/>
        <v>0</v>
      </c>
    </row>
    <row r="319" spans="1:29" x14ac:dyDescent="0.4">
      <c r="A319">
        <v>1209</v>
      </c>
      <c r="B319">
        <v>2</v>
      </c>
      <c r="C319" t="s">
        <v>505</v>
      </c>
      <c r="D319" t="s">
        <v>25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31</v>
      </c>
      <c r="L319" t="s">
        <v>27</v>
      </c>
      <c r="M319">
        <v>0</v>
      </c>
      <c r="N319">
        <v>0</v>
      </c>
      <c r="O319" t="s">
        <v>28</v>
      </c>
      <c r="P319">
        <v>19</v>
      </c>
      <c r="Q319" t="s">
        <v>36</v>
      </c>
      <c r="S319">
        <v>0</v>
      </c>
      <c r="T319">
        <v>0</v>
      </c>
      <c r="U319">
        <v>0</v>
      </c>
      <c r="V319">
        <v>0</v>
      </c>
      <c r="W319">
        <f t="shared" si="29"/>
        <v>0</v>
      </c>
      <c r="X319">
        <f t="shared" si="30"/>
        <v>0</v>
      </c>
      <c r="Y319">
        <f t="shared" si="35"/>
        <v>0</v>
      </c>
      <c r="Z319">
        <f t="shared" si="31"/>
        <v>0</v>
      </c>
      <c r="AA319">
        <f t="shared" si="32"/>
        <v>0</v>
      </c>
      <c r="AB319">
        <f t="shared" si="33"/>
        <v>0</v>
      </c>
      <c r="AC319">
        <f t="shared" si="34"/>
        <v>0</v>
      </c>
    </row>
    <row r="320" spans="1:29" x14ac:dyDescent="0.4">
      <c r="A320">
        <v>1210</v>
      </c>
      <c r="B320">
        <v>3</v>
      </c>
      <c r="C320" t="s">
        <v>506</v>
      </c>
      <c r="D320" t="s">
        <v>25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31</v>
      </c>
      <c r="L320" t="s">
        <v>27</v>
      </c>
      <c r="M320">
        <v>0</v>
      </c>
      <c r="N320">
        <v>0</v>
      </c>
      <c r="O320" t="s">
        <v>28</v>
      </c>
      <c r="P320">
        <v>27</v>
      </c>
      <c r="Q320" t="s">
        <v>32</v>
      </c>
      <c r="S320">
        <v>0</v>
      </c>
      <c r="T320">
        <v>0</v>
      </c>
      <c r="U320">
        <v>0</v>
      </c>
      <c r="V320">
        <v>0</v>
      </c>
      <c r="W320">
        <f t="shared" si="29"/>
        <v>0</v>
      </c>
      <c r="X320">
        <f t="shared" si="30"/>
        <v>0</v>
      </c>
      <c r="Y320">
        <f t="shared" si="35"/>
        <v>0</v>
      </c>
      <c r="Z320">
        <f t="shared" si="31"/>
        <v>0</v>
      </c>
      <c r="AA320">
        <f t="shared" si="32"/>
        <v>0</v>
      </c>
      <c r="AB320">
        <f t="shared" si="33"/>
        <v>0</v>
      </c>
      <c r="AC320">
        <f t="shared" si="34"/>
        <v>0</v>
      </c>
    </row>
    <row r="321" spans="1:29" x14ac:dyDescent="0.4">
      <c r="A321">
        <v>1211</v>
      </c>
      <c r="B321">
        <v>2</v>
      </c>
      <c r="C321" t="s">
        <v>507</v>
      </c>
      <c r="D321" t="s">
        <v>25</v>
      </c>
      <c r="E321">
        <v>22</v>
      </c>
      <c r="F321">
        <v>2</v>
      </c>
      <c r="G321">
        <v>0</v>
      </c>
      <c r="H321" t="s">
        <v>92</v>
      </c>
      <c r="I321">
        <v>31.5</v>
      </c>
      <c r="K321" t="s">
        <v>31</v>
      </c>
      <c r="L321" t="s">
        <v>32</v>
      </c>
      <c r="M321">
        <v>0</v>
      </c>
      <c r="N321">
        <v>0</v>
      </c>
      <c r="O321" t="s">
        <v>28</v>
      </c>
      <c r="P321">
        <v>22</v>
      </c>
      <c r="Q321" t="s">
        <v>32</v>
      </c>
      <c r="S321">
        <v>0</v>
      </c>
      <c r="T321">
        <v>0</v>
      </c>
      <c r="U321">
        <v>0</v>
      </c>
      <c r="V321">
        <v>0</v>
      </c>
      <c r="W321">
        <f t="shared" si="29"/>
        <v>0</v>
      </c>
      <c r="X321">
        <f t="shared" si="30"/>
        <v>0</v>
      </c>
      <c r="Y321">
        <f t="shared" si="35"/>
        <v>0</v>
      </c>
      <c r="Z321">
        <f t="shared" si="31"/>
        <v>0</v>
      </c>
      <c r="AA321">
        <f t="shared" si="32"/>
        <v>0</v>
      </c>
      <c r="AB321">
        <f t="shared" si="33"/>
        <v>0</v>
      </c>
      <c r="AC321">
        <f t="shared" si="34"/>
        <v>0</v>
      </c>
    </row>
    <row r="322" spans="1:29" x14ac:dyDescent="0.4">
      <c r="A322">
        <v>1212</v>
      </c>
      <c r="B322">
        <v>3</v>
      </c>
      <c r="C322" t="s">
        <v>508</v>
      </c>
      <c r="D322" t="s">
        <v>25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31</v>
      </c>
      <c r="L322" t="s">
        <v>36</v>
      </c>
      <c r="M322">
        <v>0</v>
      </c>
      <c r="N322">
        <v>0</v>
      </c>
      <c r="O322" t="s">
        <v>28</v>
      </c>
      <c r="P322">
        <v>26</v>
      </c>
      <c r="Q322" t="s">
        <v>32</v>
      </c>
      <c r="S322">
        <v>0</v>
      </c>
      <c r="T322">
        <v>0</v>
      </c>
      <c r="U322">
        <v>0</v>
      </c>
      <c r="V322">
        <v>0</v>
      </c>
      <c r="W322">
        <f t="shared" si="29"/>
        <v>0</v>
      </c>
      <c r="X322">
        <f t="shared" si="30"/>
        <v>0</v>
      </c>
      <c r="Y322">
        <f t="shared" si="35"/>
        <v>0</v>
      </c>
      <c r="Z322">
        <f t="shared" si="31"/>
        <v>0</v>
      </c>
      <c r="AA322">
        <f t="shared" si="32"/>
        <v>0</v>
      </c>
      <c r="AB322">
        <f t="shared" si="33"/>
        <v>0</v>
      </c>
      <c r="AC322">
        <f t="shared" si="34"/>
        <v>0</v>
      </c>
    </row>
    <row r="323" spans="1:29" x14ac:dyDescent="0.4">
      <c r="A323">
        <v>1213</v>
      </c>
      <c r="B323">
        <v>3</v>
      </c>
      <c r="C323" t="s">
        <v>509</v>
      </c>
      <c r="D323" t="s">
        <v>25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510</v>
      </c>
      <c r="K323" t="s">
        <v>46</v>
      </c>
      <c r="L323" t="s">
        <v>34</v>
      </c>
      <c r="M323">
        <v>0</v>
      </c>
      <c r="N323">
        <v>0</v>
      </c>
      <c r="O323" t="s">
        <v>28</v>
      </c>
      <c r="P323">
        <v>25</v>
      </c>
      <c r="Q323" t="s">
        <v>32</v>
      </c>
      <c r="R323" t="s">
        <v>136</v>
      </c>
      <c r="S323">
        <v>0</v>
      </c>
      <c r="T323">
        <v>0</v>
      </c>
      <c r="U323">
        <v>0</v>
      </c>
      <c r="V323">
        <v>0</v>
      </c>
      <c r="W323">
        <f t="shared" ref="W323:W386" si="36">IF(D323="female",IF(OR(B323=1,B323=2),1,IF(B323=3,IF(OR(K323="C",K323="Q"),IF(OR(Q323="0세이상",Q323="10세이상",Q323="20세이상"),1,0),IF(OR(R323="E",R323=""),IF(OR(F323=0,F323=1),IF(G323=1,1,0),0),0)),0)),IF(B323=1,IF(Q323="0세이상",1,0),0))</f>
        <v>0</v>
      </c>
      <c r="X323">
        <f t="shared" ref="X323:X386" si="37">IF(D323="female",IF(OR(B323=1,B323=2),1,IF(B323=3,IF(OR(K323="C",K323="Q"),IF(OR(Q323="0세이상",Q323="10세이상",Q323="20세이상"),1,0),0),0)),IF(B323=1,IF(Q323="0세이상",1,0),0))</f>
        <v>0</v>
      </c>
      <c r="Y323">
        <f t="shared" si="35"/>
        <v>0</v>
      </c>
      <c r="Z323">
        <f t="shared" ref="Z323:Z386" si="38">IF(D323="male",IF(B323=2,0,IF(B323=3,IF(OR(K323="Q",K323="S"),0,IF(NOT(Q323="0세이상"),0,1)),IF(B323=1,IF(OR(Q323="50세이상",Q323="60세이상",Q323="70세이상"),0,1),1))),IF(K323="S",IF(F323&gt;=2,0,1),1))</f>
        <v>0</v>
      </c>
      <c r="AA323">
        <f t="shared" ref="AA323:AA386" si="39">IF(D323="male",IF(B323=3,IF(OR(K323="Q",K323="S"),0,IF(NOT(Q323="0세이상"),0,1)),IF(NOT(Q323="0세이상"),0,1)),IF(K323="S",IF(F323&gt;=2,0,1),1))</f>
        <v>0</v>
      </c>
      <c r="AB323">
        <f t="shared" ref="AB323:AB386" si="40">IF(D323="male",IF(OR(B323=2, B323=3),0,IF(OR(Q323="50세이상",Q323="60세이상",Q323="70세이상"),0,1)),IF(K323="S",IF(F323&gt;=2,0,1),1))</f>
        <v>0</v>
      </c>
      <c r="AC323">
        <f t="shared" ref="AC323:AC386" si="41">IF(D323="female",IF(OR(B323=1,B323=2),1,IF(B323=3,IF(OR(K323="C",K323="Q"),IF(OR(Q323="0세이상",Q323="10세이상",Q323="20세이상"),1,0),IF(OR(R323="E",R323=""),IF(OR(F323=0,F323=1),IF(G323=1,1,0),0),0)),0)),IF(OR(B323=1,B323=2),IF(Q323="0세이상",1,0),0))</f>
        <v>0</v>
      </c>
    </row>
    <row r="324" spans="1:29" x14ac:dyDescent="0.4">
      <c r="A324">
        <v>1214</v>
      </c>
      <c r="B324">
        <v>2</v>
      </c>
      <c r="C324" t="s">
        <v>511</v>
      </c>
      <c r="D324" t="s">
        <v>25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512</v>
      </c>
      <c r="K324" t="s">
        <v>31</v>
      </c>
      <c r="L324" t="s">
        <v>32</v>
      </c>
      <c r="M324">
        <v>0</v>
      </c>
      <c r="N324">
        <v>0</v>
      </c>
      <c r="O324" t="s">
        <v>28</v>
      </c>
      <c r="P324">
        <v>26</v>
      </c>
      <c r="Q324" t="s">
        <v>32</v>
      </c>
      <c r="R324" t="s">
        <v>136</v>
      </c>
      <c r="S324">
        <v>0</v>
      </c>
      <c r="T324">
        <v>0</v>
      </c>
      <c r="U324">
        <v>0</v>
      </c>
      <c r="V324">
        <v>0</v>
      </c>
      <c r="W324">
        <f t="shared" si="36"/>
        <v>0</v>
      </c>
      <c r="X324">
        <f t="shared" si="37"/>
        <v>0</v>
      </c>
      <c r="Y324">
        <f t="shared" si="35"/>
        <v>0</v>
      </c>
      <c r="Z324">
        <f t="shared" si="38"/>
        <v>0</v>
      </c>
      <c r="AA324">
        <f t="shared" si="39"/>
        <v>0</v>
      </c>
      <c r="AB324">
        <f t="shared" si="40"/>
        <v>0</v>
      </c>
      <c r="AC324">
        <f t="shared" si="41"/>
        <v>0</v>
      </c>
    </row>
    <row r="325" spans="1:29" x14ac:dyDescent="0.4">
      <c r="A325">
        <v>1215</v>
      </c>
      <c r="B325">
        <v>1</v>
      </c>
      <c r="C325" t="s">
        <v>513</v>
      </c>
      <c r="D325" t="s">
        <v>25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31</v>
      </c>
      <c r="L325" t="s">
        <v>32</v>
      </c>
      <c r="M325">
        <v>0</v>
      </c>
      <c r="N325">
        <v>1</v>
      </c>
      <c r="O325" t="s">
        <v>28</v>
      </c>
      <c r="P325">
        <v>33</v>
      </c>
      <c r="Q325" t="s">
        <v>27</v>
      </c>
      <c r="S325">
        <v>0</v>
      </c>
      <c r="T325">
        <v>0</v>
      </c>
      <c r="U325">
        <v>0</v>
      </c>
      <c r="V325">
        <v>0</v>
      </c>
      <c r="W325">
        <f t="shared" si="36"/>
        <v>0</v>
      </c>
      <c r="X325">
        <f t="shared" si="37"/>
        <v>0</v>
      </c>
      <c r="Y325">
        <f t="shared" si="35"/>
        <v>0</v>
      </c>
      <c r="Z325">
        <f t="shared" si="38"/>
        <v>1</v>
      </c>
      <c r="AA325">
        <f t="shared" si="39"/>
        <v>0</v>
      </c>
      <c r="AB325">
        <f t="shared" si="40"/>
        <v>1</v>
      </c>
      <c r="AC325">
        <f t="shared" si="41"/>
        <v>0</v>
      </c>
    </row>
    <row r="326" spans="1:29" x14ac:dyDescent="0.4">
      <c r="A326">
        <v>1216</v>
      </c>
      <c r="B326">
        <v>1</v>
      </c>
      <c r="C326" t="s">
        <v>514</v>
      </c>
      <c r="D326" t="s">
        <v>30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31</v>
      </c>
      <c r="L326" t="s">
        <v>34</v>
      </c>
      <c r="M326">
        <v>1</v>
      </c>
      <c r="N326">
        <v>1</v>
      </c>
      <c r="O326" t="s">
        <v>43</v>
      </c>
      <c r="P326">
        <v>39</v>
      </c>
      <c r="Q326" t="s">
        <v>27</v>
      </c>
      <c r="S326">
        <v>1</v>
      </c>
      <c r="T326">
        <v>1</v>
      </c>
      <c r="U326">
        <v>1</v>
      </c>
      <c r="V326">
        <v>1</v>
      </c>
      <c r="W326">
        <f t="shared" si="36"/>
        <v>1</v>
      </c>
      <c r="X326">
        <f t="shared" si="37"/>
        <v>1</v>
      </c>
      <c r="Y326">
        <f t="shared" si="35"/>
        <v>1</v>
      </c>
      <c r="Z326">
        <f t="shared" si="38"/>
        <v>1</v>
      </c>
      <c r="AA326">
        <f t="shared" si="39"/>
        <v>1</v>
      </c>
      <c r="AB326">
        <f t="shared" si="40"/>
        <v>1</v>
      </c>
      <c r="AC326">
        <f t="shared" si="41"/>
        <v>1</v>
      </c>
    </row>
    <row r="327" spans="1:29" x14ac:dyDescent="0.4">
      <c r="A327">
        <v>1217</v>
      </c>
      <c r="B327">
        <v>3</v>
      </c>
      <c r="C327" t="s">
        <v>515</v>
      </c>
      <c r="D327" t="s">
        <v>25</v>
      </c>
      <c r="E327">
        <v>23</v>
      </c>
      <c r="F327">
        <v>0</v>
      </c>
      <c r="G327">
        <v>0</v>
      </c>
      <c r="H327" t="s">
        <v>516</v>
      </c>
      <c r="I327">
        <v>7.05</v>
      </c>
      <c r="K327" t="s">
        <v>31</v>
      </c>
      <c r="L327" t="s">
        <v>27</v>
      </c>
      <c r="M327">
        <v>0</v>
      </c>
      <c r="N327">
        <v>0</v>
      </c>
      <c r="O327" t="s">
        <v>28</v>
      </c>
      <c r="P327">
        <v>23</v>
      </c>
      <c r="Q327" t="s">
        <v>32</v>
      </c>
      <c r="S327">
        <v>0</v>
      </c>
      <c r="T327">
        <v>0</v>
      </c>
      <c r="U327">
        <v>0</v>
      </c>
      <c r="V327">
        <v>0</v>
      </c>
      <c r="W327">
        <f t="shared" si="36"/>
        <v>0</v>
      </c>
      <c r="X327">
        <f t="shared" si="37"/>
        <v>0</v>
      </c>
      <c r="Y327">
        <f t="shared" si="35"/>
        <v>0</v>
      </c>
      <c r="Z327">
        <f t="shared" si="38"/>
        <v>0</v>
      </c>
      <c r="AA327">
        <f t="shared" si="39"/>
        <v>0</v>
      </c>
      <c r="AB327">
        <f t="shared" si="40"/>
        <v>0</v>
      </c>
      <c r="AC327">
        <f t="shared" si="41"/>
        <v>0</v>
      </c>
    </row>
    <row r="328" spans="1:29" x14ac:dyDescent="0.4">
      <c r="A328">
        <v>1218</v>
      </c>
      <c r="B328">
        <v>2</v>
      </c>
      <c r="C328" t="s">
        <v>517</v>
      </c>
      <c r="D328" t="s">
        <v>30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305</v>
      </c>
      <c r="K328" t="s">
        <v>31</v>
      </c>
      <c r="L328" t="s">
        <v>40</v>
      </c>
      <c r="M328">
        <v>1</v>
      </c>
      <c r="N328">
        <v>1</v>
      </c>
      <c r="O328" t="s">
        <v>43</v>
      </c>
      <c r="P328">
        <v>12</v>
      </c>
      <c r="Q328" t="s">
        <v>36</v>
      </c>
      <c r="R328" t="s">
        <v>136</v>
      </c>
      <c r="S328">
        <v>1</v>
      </c>
      <c r="T328">
        <v>1</v>
      </c>
      <c r="U328">
        <v>1</v>
      </c>
      <c r="V328">
        <v>1</v>
      </c>
      <c r="W328">
        <f t="shared" si="36"/>
        <v>1</v>
      </c>
      <c r="X328">
        <f t="shared" si="37"/>
        <v>1</v>
      </c>
      <c r="Y328">
        <f t="shared" si="35"/>
        <v>1</v>
      </c>
      <c r="Z328">
        <f t="shared" si="38"/>
        <v>0</v>
      </c>
      <c r="AA328">
        <f t="shared" si="39"/>
        <v>0</v>
      </c>
      <c r="AB328">
        <f t="shared" si="40"/>
        <v>0</v>
      </c>
      <c r="AC328">
        <f t="shared" si="41"/>
        <v>1</v>
      </c>
    </row>
    <row r="329" spans="1:29" x14ac:dyDescent="0.4">
      <c r="A329">
        <v>1219</v>
      </c>
      <c r="B329">
        <v>1</v>
      </c>
      <c r="C329" t="s">
        <v>518</v>
      </c>
      <c r="D329" t="s">
        <v>25</v>
      </c>
      <c r="E329">
        <v>46</v>
      </c>
      <c r="F329">
        <v>0</v>
      </c>
      <c r="G329">
        <v>0</v>
      </c>
      <c r="H329" t="s">
        <v>519</v>
      </c>
      <c r="I329">
        <v>79.2</v>
      </c>
      <c r="K329" t="s">
        <v>46</v>
      </c>
      <c r="L329" t="s">
        <v>36</v>
      </c>
      <c r="M329">
        <v>0</v>
      </c>
      <c r="N329">
        <v>1</v>
      </c>
      <c r="O329" t="s">
        <v>28</v>
      </c>
      <c r="P329">
        <v>46</v>
      </c>
      <c r="Q329" t="s">
        <v>34</v>
      </c>
      <c r="S329">
        <v>0</v>
      </c>
      <c r="T329">
        <v>0</v>
      </c>
      <c r="U329">
        <v>0</v>
      </c>
      <c r="V329">
        <v>0</v>
      </c>
      <c r="W329">
        <f t="shared" si="36"/>
        <v>0</v>
      </c>
      <c r="X329">
        <f t="shared" si="37"/>
        <v>0</v>
      </c>
      <c r="Y329">
        <f t="shared" si="35"/>
        <v>0</v>
      </c>
      <c r="Z329">
        <f t="shared" si="38"/>
        <v>1</v>
      </c>
      <c r="AA329">
        <f t="shared" si="39"/>
        <v>0</v>
      </c>
      <c r="AB329">
        <f t="shared" si="40"/>
        <v>1</v>
      </c>
      <c r="AC329">
        <f t="shared" si="41"/>
        <v>0</v>
      </c>
    </row>
    <row r="330" spans="1:29" x14ac:dyDescent="0.4">
      <c r="A330">
        <v>1220</v>
      </c>
      <c r="B330">
        <v>2</v>
      </c>
      <c r="C330" t="s">
        <v>520</v>
      </c>
      <c r="D330" t="s">
        <v>25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31</v>
      </c>
      <c r="L330" t="s">
        <v>32</v>
      </c>
      <c r="M330">
        <v>0</v>
      </c>
      <c r="N330">
        <v>0</v>
      </c>
      <c r="O330" t="s">
        <v>28</v>
      </c>
      <c r="P330">
        <v>29</v>
      </c>
      <c r="Q330" t="s">
        <v>32</v>
      </c>
      <c r="S330">
        <v>0</v>
      </c>
      <c r="T330">
        <v>0</v>
      </c>
      <c r="U330">
        <v>0</v>
      </c>
      <c r="V330">
        <v>0</v>
      </c>
      <c r="W330">
        <f t="shared" si="36"/>
        <v>0</v>
      </c>
      <c r="X330">
        <f t="shared" si="37"/>
        <v>0</v>
      </c>
      <c r="Y330">
        <f t="shared" si="35"/>
        <v>0</v>
      </c>
      <c r="Z330">
        <f t="shared" si="38"/>
        <v>0</v>
      </c>
      <c r="AA330">
        <f t="shared" si="39"/>
        <v>0</v>
      </c>
      <c r="AB330">
        <f t="shared" si="40"/>
        <v>0</v>
      </c>
      <c r="AC330">
        <f t="shared" si="41"/>
        <v>0</v>
      </c>
    </row>
    <row r="331" spans="1:29" x14ac:dyDescent="0.4">
      <c r="A331">
        <v>1221</v>
      </c>
      <c r="B331">
        <v>2</v>
      </c>
      <c r="C331" t="s">
        <v>521</v>
      </c>
      <c r="D331" t="s">
        <v>25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31</v>
      </c>
      <c r="L331" t="s">
        <v>27</v>
      </c>
      <c r="M331">
        <v>0</v>
      </c>
      <c r="N331">
        <v>0</v>
      </c>
      <c r="O331" t="s">
        <v>28</v>
      </c>
      <c r="P331">
        <v>21</v>
      </c>
      <c r="Q331" t="s">
        <v>32</v>
      </c>
      <c r="S331">
        <v>0</v>
      </c>
      <c r="T331">
        <v>0</v>
      </c>
      <c r="U331">
        <v>0</v>
      </c>
      <c r="V331">
        <v>0</v>
      </c>
      <c r="W331">
        <f t="shared" si="36"/>
        <v>0</v>
      </c>
      <c r="X331">
        <f t="shared" si="37"/>
        <v>0</v>
      </c>
      <c r="Y331">
        <f t="shared" si="35"/>
        <v>0</v>
      </c>
      <c r="Z331">
        <f t="shared" si="38"/>
        <v>0</v>
      </c>
      <c r="AA331">
        <f t="shared" si="39"/>
        <v>0</v>
      </c>
      <c r="AB331">
        <f t="shared" si="40"/>
        <v>0</v>
      </c>
      <c r="AC331">
        <f t="shared" si="41"/>
        <v>0</v>
      </c>
    </row>
    <row r="332" spans="1:29" x14ac:dyDescent="0.4">
      <c r="A332">
        <v>1222</v>
      </c>
      <c r="B332">
        <v>2</v>
      </c>
      <c r="C332" t="s">
        <v>522</v>
      </c>
      <c r="D332" t="s">
        <v>30</v>
      </c>
      <c r="E332">
        <v>48</v>
      </c>
      <c r="F332">
        <v>0</v>
      </c>
      <c r="G332">
        <v>2</v>
      </c>
      <c r="H332" t="s">
        <v>302</v>
      </c>
      <c r="I332">
        <v>36.75</v>
      </c>
      <c r="K332" t="s">
        <v>31</v>
      </c>
      <c r="L332" t="s">
        <v>27</v>
      </c>
      <c r="M332">
        <v>1</v>
      </c>
      <c r="N332">
        <v>1</v>
      </c>
      <c r="O332" t="s">
        <v>33</v>
      </c>
      <c r="P332">
        <v>48</v>
      </c>
      <c r="Q332" t="s">
        <v>34</v>
      </c>
      <c r="S332">
        <v>1</v>
      </c>
      <c r="T332">
        <v>1</v>
      </c>
      <c r="U332">
        <v>1</v>
      </c>
      <c r="V332">
        <v>1</v>
      </c>
      <c r="W332">
        <f t="shared" si="36"/>
        <v>1</v>
      </c>
      <c r="X332">
        <f t="shared" si="37"/>
        <v>1</v>
      </c>
      <c r="Y332">
        <f t="shared" si="35"/>
        <v>1</v>
      </c>
      <c r="Z332">
        <f t="shared" si="38"/>
        <v>1</v>
      </c>
      <c r="AA332">
        <f t="shared" si="39"/>
        <v>1</v>
      </c>
      <c r="AB332">
        <f t="shared" si="40"/>
        <v>1</v>
      </c>
      <c r="AC332">
        <f t="shared" si="41"/>
        <v>1</v>
      </c>
    </row>
    <row r="333" spans="1:29" x14ac:dyDescent="0.4">
      <c r="A333">
        <v>1223</v>
      </c>
      <c r="B333">
        <v>1</v>
      </c>
      <c r="C333" t="s">
        <v>523</v>
      </c>
      <c r="D333" t="s">
        <v>25</v>
      </c>
      <c r="E333">
        <v>39</v>
      </c>
      <c r="F333">
        <v>0</v>
      </c>
      <c r="G333">
        <v>0</v>
      </c>
      <c r="H333" t="s">
        <v>524</v>
      </c>
      <c r="I333">
        <v>29.7</v>
      </c>
      <c r="J333" t="s">
        <v>525</v>
      </c>
      <c r="K333" t="s">
        <v>46</v>
      </c>
      <c r="L333" t="s">
        <v>27</v>
      </c>
      <c r="M333">
        <v>0</v>
      </c>
      <c r="N333">
        <v>1</v>
      </c>
      <c r="O333" t="s">
        <v>28</v>
      </c>
      <c r="P333">
        <v>39</v>
      </c>
      <c r="Q333" t="s">
        <v>27</v>
      </c>
      <c r="R333" t="s">
        <v>87</v>
      </c>
      <c r="S333">
        <v>0</v>
      </c>
      <c r="T333">
        <v>0</v>
      </c>
      <c r="U333">
        <v>0</v>
      </c>
      <c r="V333">
        <v>0</v>
      </c>
      <c r="W333">
        <f t="shared" si="36"/>
        <v>0</v>
      </c>
      <c r="X333">
        <f t="shared" si="37"/>
        <v>0</v>
      </c>
      <c r="Y333">
        <f t="shared" si="35"/>
        <v>0</v>
      </c>
      <c r="Z333">
        <f t="shared" si="38"/>
        <v>1</v>
      </c>
      <c r="AA333">
        <f t="shared" si="39"/>
        <v>0</v>
      </c>
      <c r="AB333">
        <f t="shared" si="40"/>
        <v>1</v>
      </c>
      <c r="AC333">
        <f t="shared" si="41"/>
        <v>0</v>
      </c>
    </row>
    <row r="334" spans="1:29" x14ac:dyDescent="0.4">
      <c r="A334">
        <v>1224</v>
      </c>
      <c r="B334">
        <v>3</v>
      </c>
      <c r="C334" t="s">
        <v>526</v>
      </c>
      <c r="D334" t="s">
        <v>25</v>
      </c>
      <c r="F334">
        <v>0</v>
      </c>
      <c r="G334">
        <v>0</v>
      </c>
      <c r="H334">
        <v>2684</v>
      </c>
      <c r="I334">
        <v>7.2249999999999996</v>
      </c>
      <c r="K334" t="s">
        <v>46</v>
      </c>
      <c r="L334" t="s">
        <v>32</v>
      </c>
      <c r="M334">
        <v>0</v>
      </c>
      <c r="N334">
        <v>0</v>
      </c>
      <c r="O334" t="s">
        <v>28</v>
      </c>
      <c r="P334">
        <v>32</v>
      </c>
      <c r="Q334" t="s">
        <v>27</v>
      </c>
      <c r="S334">
        <v>0</v>
      </c>
      <c r="T334">
        <v>0</v>
      </c>
      <c r="U334">
        <v>0</v>
      </c>
      <c r="V334">
        <v>0</v>
      </c>
      <c r="W334">
        <f t="shared" si="36"/>
        <v>0</v>
      </c>
      <c r="X334">
        <f t="shared" si="37"/>
        <v>0</v>
      </c>
      <c r="Y334">
        <f t="shared" si="35"/>
        <v>0</v>
      </c>
      <c r="Z334">
        <f t="shared" si="38"/>
        <v>0</v>
      </c>
      <c r="AA334">
        <f t="shared" si="39"/>
        <v>0</v>
      </c>
      <c r="AB334">
        <f t="shared" si="40"/>
        <v>0</v>
      </c>
      <c r="AC334">
        <f t="shared" si="41"/>
        <v>0</v>
      </c>
    </row>
    <row r="335" spans="1:29" x14ac:dyDescent="0.4">
      <c r="A335">
        <v>1225</v>
      </c>
      <c r="B335">
        <v>3</v>
      </c>
      <c r="C335" t="s">
        <v>527</v>
      </c>
      <c r="D335" t="s">
        <v>30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46</v>
      </c>
      <c r="L335" t="s">
        <v>40</v>
      </c>
      <c r="M335">
        <v>1</v>
      </c>
      <c r="N335">
        <v>1</v>
      </c>
      <c r="O335" t="s">
        <v>33</v>
      </c>
      <c r="P335">
        <v>19</v>
      </c>
      <c r="Q335" t="s">
        <v>36</v>
      </c>
      <c r="S335">
        <v>1</v>
      </c>
      <c r="T335">
        <v>1</v>
      </c>
      <c r="U335">
        <v>1</v>
      </c>
      <c r="V335">
        <v>1</v>
      </c>
      <c r="W335">
        <f t="shared" si="36"/>
        <v>1</v>
      </c>
      <c r="X335">
        <f t="shared" si="37"/>
        <v>1</v>
      </c>
      <c r="Y335">
        <f t="shared" si="35"/>
        <v>1</v>
      </c>
      <c r="Z335">
        <f t="shared" si="38"/>
        <v>1</v>
      </c>
      <c r="AA335">
        <f t="shared" si="39"/>
        <v>1</v>
      </c>
      <c r="AB335">
        <f t="shared" si="40"/>
        <v>1</v>
      </c>
      <c r="AC335">
        <f t="shared" si="41"/>
        <v>1</v>
      </c>
    </row>
    <row r="336" spans="1:29" x14ac:dyDescent="0.4">
      <c r="A336">
        <v>1226</v>
      </c>
      <c r="B336">
        <v>3</v>
      </c>
      <c r="C336" t="s">
        <v>528</v>
      </c>
      <c r="D336" t="s">
        <v>25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31</v>
      </c>
      <c r="L336" t="s">
        <v>36</v>
      </c>
      <c r="M336">
        <v>0</v>
      </c>
      <c r="N336">
        <v>0</v>
      </c>
      <c r="O336" t="s">
        <v>28</v>
      </c>
      <c r="P336">
        <v>27</v>
      </c>
      <c r="Q336" t="s">
        <v>32</v>
      </c>
      <c r="S336">
        <v>0</v>
      </c>
      <c r="T336">
        <v>0</v>
      </c>
      <c r="U336">
        <v>0</v>
      </c>
      <c r="V336">
        <v>0</v>
      </c>
      <c r="W336">
        <f t="shared" si="36"/>
        <v>0</v>
      </c>
      <c r="X336">
        <f t="shared" si="37"/>
        <v>0</v>
      </c>
      <c r="Y336">
        <f t="shared" si="35"/>
        <v>0</v>
      </c>
      <c r="Z336">
        <f t="shared" si="38"/>
        <v>0</v>
      </c>
      <c r="AA336">
        <f t="shared" si="39"/>
        <v>0</v>
      </c>
      <c r="AB336">
        <f t="shared" si="40"/>
        <v>0</v>
      </c>
      <c r="AC336">
        <f t="shared" si="41"/>
        <v>0</v>
      </c>
    </row>
    <row r="337" spans="1:29" x14ac:dyDescent="0.4">
      <c r="A337">
        <v>1227</v>
      </c>
      <c r="B337">
        <v>1</v>
      </c>
      <c r="C337" t="s">
        <v>529</v>
      </c>
      <c r="D337" t="s">
        <v>25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530</v>
      </c>
      <c r="K337" t="s">
        <v>31</v>
      </c>
      <c r="L337" t="s">
        <v>27</v>
      </c>
      <c r="M337">
        <v>0</v>
      </c>
      <c r="N337">
        <v>1</v>
      </c>
      <c r="O337" t="s">
        <v>28</v>
      </c>
      <c r="P337">
        <v>30</v>
      </c>
      <c r="Q337" t="s">
        <v>27</v>
      </c>
      <c r="R337" t="s">
        <v>46</v>
      </c>
      <c r="S337">
        <v>0</v>
      </c>
      <c r="T337">
        <v>0</v>
      </c>
      <c r="U337">
        <v>0</v>
      </c>
      <c r="V337">
        <v>0</v>
      </c>
      <c r="W337">
        <f t="shared" si="36"/>
        <v>0</v>
      </c>
      <c r="X337">
        <f t="shared" si="37"/>
        <v>0</v>
      </c>
      <c r="Y337">
        <f t="shared" si="35"/>
        <v>0</v>
      </c>
      <c r="Z337">
        <f t="shared" si="38"/>
        <v>1</v>
      </c>
      <c r="AA337">
        <f t="shared" si="39"/>
        <v>0</v>
      </c>
      <c r="AB337">
        <f t="shared" si="40"/>
        <v>1</v>
      </c>
      <c r="AC337">
        <f t="shared" si="41"/>
        <v>0</v>
      </c>
    </row>
    <row r="338" spans="1:29" x14ac:dyDescent="0.4">
      <c r="A338">
        <v>1228</v>
      </c>
      <c r="B338">
        <v>2</v>
      </c>
      <c r="C338" t="s">
        <v>531</v>
      </c>
      <c r="D338" t="s">
        <v>25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31</v>
      </c>
      <c r="L338" t="s">
        <v>40</v>
      </c>
      <c r="M338">
        <v>0</v>
      </c>
      <c r="N338">
        <v>0</v>
      </c>
      <c r="O338" t="s">
        <v>28</v>
      </c>
      <c r="P338">
        <v>32</v>
      </c>
      <c r="Q338" t="s">
        <v>27</v>
      </c>
      <c r="S338">
        <v>0</v>
      </c>
      <c r="T338">
        <v>0</v>
      </c>
      <c r="U338">
        <v>0</v>
      </c>
      <c r="V338">
        <v>0</v>
      </c>
      <c r="W338">
        <f t="shared" si="36"/>
        <v>0</v>
      </c>
      <c r="X338">
        <f t="shared" si="37"/>
        <v>0</v>
      </c>
      <c r="Y338">
        <f t="shared" si="35"/>
        <v>0</v>
      </c>
      <c r="Z338">
        <f t="shared" si="38"/>
        <v>0</v>
      </c>
      <c r="AA338">
        <f t="shared" si="39"/>
        <v>0</v>
      </c>
      <c r="AB338">
        <f t="shared" si="40"/>
        <v>0</v>
      </c>
      <c r="AC338">
        <f t="shared" si="41"/>
        <v>0</v>
      </c>
    </row>
    <row r="339" spans="1:29" x14ac:dyDescent="0.4">
      <c r="A339">
        <v>1229</v>
      </c>
      <c r="B339">
        <v>3</v>
      </c>
      <c r="C339" t="s">
        <v>532</v>
      </c>
      <c r="D339" t="s">
        <v>25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46</v>
      </c>
      <c r="L339" t="s">
        <v>58</v>
      </c>
      <c r="M339">
        <v>0</v>
      </c>
      <c r="N339">
        <v>0</v>
      </c>
      <c r="O339" t="s">
        <v>28</v>
      </c>
      <c r="P339">
        <v>39</v>
      </c>
      <c r="Q339" t="s">
        <v>27</v>
      </c>
      <c r="S339">
        <v>0</v>
      </c>
      <c r="T339">
        <v>0</v>
      </c>
      <c r="U339">
        <v>0</v>
      </c>
      <c r="V339">
        <v>0</v>
      </c>
      <c r="W339">
        <f t="shared" si="36"/>
        <v>0</v>
      </c>
      <c r="X339">
        <f t="shared" si="37"/>
        <v>0</v>
      </c>
      <c r="Y339">
        <f t="shared" si="35"/>
        <v>0</v>
      </c>
      <c r="Z339">
        <f t="shared" si="38"/>
        <v>0</v>
      </c>
      <c r="AA339">
        <f t="shared" si="39"/>
        <v>0</v>
      </c>
      <c r="AB339">
        <f t="shared" si="40"/>
        <v>0</v>
      </c>
      <c r="AC339">
        <f t="shared" si="41"/>
        <v>0</v>
      </c>
    </row>
    <row r="340" spans="1:29" x14ac:dyDescent="0.4">
      <c r="A340">
        <v>1230</v>
      </c>
      <c r="B340">
        <v>2</v>
      </c>
      <c r="C340" t="s">
        <v>533</v>
      </c>
      <c r="D340" t="s">
        <v>25</v>
      </c>
      <c r="E340">
        <v>25</v>
      </c>
      <c r="F340">
        <v>0</v>
      </c>
      <c r="G340">
        <v>0</v>
      </c>
      <c r="H340" t="s">
        <v>92</v>
      </c>
      <c r="I340">
        <v>31.5</v>
      </c>
      <c r="K340" t="s">
        <v>31</v>
      </c>
      <c r="L340" t="s">
        <v>40</v>
      </c>
      <c r="M340">
        <v>0</v>
      </c>
      <c r="N340">
        <v>0</v>
      </c>
      <c r="O340" t="s">
        <v>28</v>
      </c>
      <c r="P340">
        <v>25</v>
      </c>
      <c r="Q340" t="s">
        <v>32</v>
      </c>
      <c r="S340">
        <v>0</v>
      </c>
      <c r="T340">
        <v>0</v>
      </c>
      <c r="U340">
        <v>0</v>
      </c>
      <c r="V340">
        <v>0</v>
      </c>
      <c r="W340">
        <f t="shared" si="36"/>
        <v>0</v>
      </c>
      <c r="X340">
        <f t="shared" si="37"/>
        <v>0</v>
      </c>
      <c r="Y340">
        <f t="shared" si="35"/>
        <v>0</v>
      </c>
      <c r="Z340">
        <f t="shared" si="38"/>
        <v>0</v>
      </c>
      <c r="AA340">
        <f t="shared" si="39"/>
        <v>0</v>
      </c>
      <c r="AB340">
        <f t="shared" si="40"/>
        <v>0</v>
      </c>
      <c r="AC340">
        <f t="shared" si="41"/>
        <v>0</v>
      </c>
    </row>
    <row r="341" spans="1:29" x14ac:dyDescent="0.4">
      <c r="A341">
        <v>1231</v>
      </c>
      <c r="B341">
        <v>3</v>
      </c>
      <c r="C341" t="s">
        <v>534</v>
      </c>
      <c r="D341" t="s">
        <v>25</v>
      </c>
      <c r="F341">
        <v>0</v>
      </c>
      <c r="G341">
        <v>0</v>
      </c>
      <c r="H341">
        <v>2622</v>
      </c>
      <c r="I341">
        <v>7.2291999999999996</v>
      </c>
      <c r="K341" t="s">
        <v>46</v>
      </c>
      <c r="L341" t="s">
        <v>36</v>
      </c>
      <c r="M341">
        <v>0</v>
      </c>
      <c r="N341">
        <v>0</v>
      </c>
      <c r="O341" t="s">
        <v>72</v>
      </c>
      <c r="P341">
        <v>30</v>
      </c>
      <c r="Q341" t="s">
        <v>27</v>
      </c>
      <c r="S341">
        <v>0</v>
      </c>
      <c r="T341">
        <v>0</v>
      </c>
      <c r="U341">
        <v>0</v>
      </c>
      <c r="V341">
        <v>0</v>
      </c>
      <c r="W341">
        <f t="shared" si="36"/>
        <v>0</v>
      </c>
      <c r="X341">
        <f t="shared" si="37"/>
        <v>0</v>
      </c>
      <c r="Y341">
        <f t="shared" si="35"/>
        <v>0</v>
      </c>
      <c r="Z341">
        <f t="shared" si="38"/>
        <v>0</v>
      </c>
      <c r="AA341">
        <f t="shared" si="39"/>
        <v>0</v>
      </c>
      <c r="AB341">
        <f t="shared" si="40"/>
        <v>0</v>
      </c>
      <c r="AC341">
        <f t="shared" si="41"/>
        <v>0</v>
      </c>
    </row>
    <row r="342" spans="1:29" x14ac:dyDescent="0.4">
      <c r="A342">
        <v>1232</v>
      </c>
      <c r="B342">
        <v>2</v>
      </c>
      <c r="C342" t="s">
        <v>535</v>
      </c>
      <c r="D342" t="s">
        <v>25</v>
      </c>
      <c r="E342">
        <v>18</v>
      </c>
      <c r="F342">
        <v>0</v>
      </c>
      <c r="G342">
        <v>0</v>
      </c>
      <c r="H342" t="s">
        <v>536</v>
      </c>
      <c r="I342">
        <v>10.5</v>
      </c>
      <c r="K342" t="s">
        <v>31</v>
      </c>
      <c r="L342" t="s">
        <v>32</v>
      </c>
      <c r="M342">
        <v>0</v>
      </c>
      <c r="N342">
        <v>0</v>
      </c>
      <c r="O342" t="s">
        <v>28</v>
      </c>
      <c r="P342">
        <v>18</v>
      </c>
      <c r="Q342" t="s">
        <v>36</v>
      </c>
      <c r="S342">
        <v>0</v>
      </c>
      <c r="T342">
        <v>0</v>
      </c>
      <c r="U342">
        <v>0</v>
      </c>
      <c r="V342">
        <v>0</v>
      </c>
      <c r="W342">
        <f t="shared" si="36"/>
        <v>0</v>
      </c>
      <c r="X342">
        <f t="shared" si="37"/>
        <v>0</v>
      </c>
      <c r="Y342">
        <f t="shared" si="35"/>
        <v>0</v>
      </c>
      <c r="Z342">
        <f t="shared" si="38"/>
        <v>0</v>
      </c>
      <c r="AA342">
        <f t="shared" si="39"/>
        <v>0</v>
      </c>
      <c r="AB342">
        <f t="shared" si="40"/>
        <v>0</v>
      </c>
      <c r="AC342">
        <f t="shared" si="41"/>
        <v>0</v>
      </c>
    </row>
    <row r="343" spans="1:29" x14ac:dyDescent="0.4">
      <c r="A343">
        <v>1233</v>
      </c>
      <c r="B343">
        <v>3</v>
      </c>
      <c r="C343" t="s">
        <v>537</v>
      </c>
      <c r="D343" t="s">
        <v>25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31</v>
      </c>
      <c r="L343" t="s">
        <v>27</v>
      </c>
      <c r="M343">
        <v>0</v>
      </c>
      <c r="N343">
        <v>0</v>
      </c>
      <c r="O343" t="s">
        <v>28</v>
      </c>
      <c r="P343">
        <v>32</v>
      </c>
      <c r="Q343" t="s">
        <v>27</v>
      </c>
      <c r="S343">
        <v>0</v>
      </c>
      <c r="T343">
        <v>0</v>
      </c>
      <c r="U343">
        <v>0</v>
      </c>
      <c r="V343">
        <v>0</v>
      </c>
      <c r="W343">
        <f t="shared" si="36"/>
        <v>0</v>
      </c>
      <c r="X343">
        <f t="shared" si="37"/>
        <v>0</v>
      </c>
      <c r="Y343">
        <f t="shared" si="35"/>
        <v>0</v>
      </c>
      <c r="Z343">
        <f t="shared" si="38"/>
        <v>0</v>
      </c>
      <c r="AA343">
        <f t="shared" si="39"/>
        <v>0</v>
      </c>
      <c r="AB343">
        <f t="shared" si="40"/>
        <v>0</v>
      </c>
      <c r="AC343">
        <f t="shared" si="41"/>
        <v>0</v>
      </c>
    </row>
    <row r="344" spans="1:29" x14ac:dyDescent="0.4">
      <c r="A344">
        <v>1234</v>
      </c>
      <c r="B344">
        <v>3</v>
      </c>
      <c r="C344" t="s">
        <v>538</v>
      </c>
      <c r="D344" t="s">
        <v>25</v>
      </c>
      <c r="F344">
        <v>1</v>
      </c>
      <c r="G344">
        <v>9</v>
      </c>
      <c r="H344" t="s">
        <v>324</v>
      </c>
      <c r="I344">
        <v>69.55</v>
      </c>
      <c r="K344" t="s">
        <v>31</v>
      </c>
      <c r="L344" t="s">
        <v>32</v>
      </c>
      <c r="M344">
        <v>0</v>
      </c>
      <c r="N344">
        <v>0</v>
      </c>
      <c r="O344" t="s">
        <v>28</v>
      </c>
      <c r="P344">
        <v>32</v>
      </c>
      <c r="Q344" t="s">
        <v>27</v>
      </c>
      <c r="S344">
        <v>0</v>
      </c>
      <c r="T344">
        <v>0</v>
      </c>
      <c r="U344">
        <v>0</v>
      </c>
      <c r="V344">
        <v>0</v>
      </c>
      <c r="W344">
        <f t="shared" si="36"/>
        <v>0</v>
      </c>
      <c r="X344">
        <f t="shared" si="37"/>
        <v>0</v>
      </c>
      <c r="Y344">
        <f t="shared" si="35"/>
        <v>0</v>
      </c>
      <c r="Z344">
        <f t="shared" si="38"/>
        <v>0</v>
      </c>
      <c r="AA344">
        <f t="shared" si="39"/>
        <v>0</v>
      </c>
      <c r="AB344">
        <f t="shared" si="40"/>
        <v>0</v>
      </c>
      <c r="AC344">
        <f t="shared" si="41"/>
        <v>0</v>
      </c>
    </row>
    <row r="345" spans="1:29" x14ac:dyDescent="0.4">
      <c r="A345">
        <v>1235</v>
      </c>
      <c r="B345">
        <v>1</v>
      </c>
      <c r="C345" t="s">
        <v>539</v>
      </c>
      <c r="D345" t="s">
        <v>30</v>
      </c>
      <c r="E345">
        <v>58</v>
      </c>
      <c r="F345">
        <v>0</v>
      </c>
      <c r="G345">
        <v>1</v>
      </c>
      <c r="H345" t="s">
        <v>540</v>
      </c>
      <c r="I345">
        <v>512.32920000000001</v>
      </c>
      <c r="J345" t="s">
        <v>541</v>
      </c>
      <c r="K345" t="s">
        <v>46</v>
      </c>
      <c r="L345" t="s">
        <v>27</v>
      </c>
      <c r="M345">
        <v>1</v>
      </c>
      <c r="N345">
        <v>1</v>
      </c>
      <c r="O345" t="s">
        <v>33</v>
      </c>
      <c r="P345">
        <v>58</v>
      </c>
      <c r="Q345" t="s">
        <v>58</v>
      </c>
      <c r="R345" t="s">
        <v>53</v>
      </c>
      <c r="S345">
        <v>1</v>
      </c>
      <c r="T345">
        <v>1</v>
      </c>
      <c r="U345">
        <v>1</v>
      </c>
      <c r="V345">
        <v>1</v>
      </c>
      <c r="W345">
        <f t="shared" si="36"/>
        <v>1</v>
      </c>
      <c r="X345">
        <f t="shared" si="37"/>
        <v>1</v>
      </c>
      <c r="Y345">
        <f t="shared" si="35"/>
        <v>1</v>
      </c>
      <c r="Z345">
        <f t="shared" si="38"/>
        <v>1</v>
      </c>
      <c r="AA345">
        <f t="shared" si="39"/>
        <v>1</v>
      </c>
      <c r="AB345">
        <f t="shared" si="40"/>
        <v>1</v>
      </c>
      <c r="AC345">
        <f t="shared" si="41"/>
        <v>1</v>
      </c>
    </row>
    <row r="346" spans="1:29" x14ac:dyDescent="0.4">
      <c r="A346">
        <v>1236</v>
      </c>
      <c r="B346">
        <v>3</v>
      </c>
      <c r="C346" t="s">
        <v>542</v>
      </c>
      <c r="D346" t="s">
        <v>25</v>
      </c>
      <c r="F346">
        <v>1</v>
      </c>
      <c r="G346">
        <v>1</v>
      </c>
      <c r="H346" t="s">
        <v>329</v>
      </c>
      <c r="I346">
        <v>14.5</v>
      </c>
      <c r="K346" t="s">
        <v>31</v>
      </c>
      <c r="L346" t="s">
        <v>34</v>
      </c>
      <c r="M346">
        <v>0</v>
      </c>
      <c r="N346">
        <v>0</v>
      </c>
      <c r="O346" t="s">
        <v>72</v>
      </c>
      <c r="P346">
        <v>30</v>
      </c>
      <c r="Q346" t="s">
        <v>27</v>
      </c>
      <c r="S346">
        <v>0</v>
      </c>
      <c r="T346">
        <v>0</v>
      </c>
      <c r="U346">
        <v>0</v>
      </c>
      <c r="V346">
        <v>0</v>
      </c>
      <c r="W346">
        <f t="shared" si="36"/>
        <v>0</v>
      </c>
      <c r="X346">
        <f t="shared" si="37"/>
        <v>0</v>
      </c>
      <c r="Y346">
        <f t="shared" si="35"/>
        <v>0</v>
      </c>
      <c r="Z346">
        <f t="shared" si="38"/>
        <v>0</v>
      </c>
      <c r="AA346">
        <f t="shared" si="39"/>
        <v>0</v>
      </c>
      <c r="AB346">
        <f t="shared" si="40"/>
        <v>0</v>
      </c>
      <c r="AC346">
        <f t="shared" si="41"/>
        <v>0</v>
      </c>
    </row>
    <row r="347" spans="1:29" x14ac:dyDescent="0.4">
      <c r="A347">
        <v>1237</v>
      </c>
      <c r="B347">
        <v>3</v>
      </c>
      <c r="C347" t="s">
        <v>543</v>
      </c>
      <c r="D347" t="s">
        <v>30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31</v>
      </c>
      <c r="L347" t="s">
        <v>32</v>
      </c>
      <c r="M347">
        <v>0</v>
      </c>
      <c r="N347">
        <v>1</v>
      </c>
      <c r="O347" t="s">
        <v>43</v>
      </c>
      <c r="P347">
        <v>16</v>
      </c>
      <c r="Q347" t="s">
        <v>36</v>
      </c>
      <c r="S347">
        <v>0</v>
      </c>
      <c r="T347">
        <v>1</v>
      </c>
      <c r="U347">
        <v>0</v>
      </c>
      <c r="V347">
        <v>0</v>
      </c>
      <c r="W347">
        <f t="shared" si="36"/>
        <v>0</v>
      </c>
      <c r="X347">
        <f t="shared" si="37"/>
        <v>0</v>
      </c>
      <c r="Y347">
        <f t="shared" si="35"/>
        <v>0</v>
      </c>
      <c r="Z347">
        <f t="shared" si="38"/>
        <v>1</v>
      </c>
      <c r="AA347">
        <f t="shared" si="39"/>
        <v>1</v>
      </c>
      <c r="AB347">
        <f t="shared" si="40"/>
        <v>1</v>
      </c>
      <c r="AC347">
        <f t="shared" si="41"/>
        <v>0</v>
      </c>
    </row>
    <row r="348" spans="1:29" x14ac:dyDescent="0.4">
      <c r="A348">
        <v>1238</v>
      </c>
      <c r="B348">
        <v>2</v>
      </c>
      <c r="C348" t="s">
        <v>544</v>
      </c>
      <c r="D348" t="s">
        <v>25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31</v>
      </c>
      <c r="L348" t="s">
        <v>36</v>
      </c>
      <c r="M348">
        <v>0</v>
      </c>
      <c r="N348">
        <v>0</v>
      </c>
      <c r="O348" t="s">
        <v>28</v>
      </c>
      <c r="P348">
        <v>26</v>
      </c>
      <c r="Q348" t="s">
        <v>32</v>
      </c>
      <c r="S348">
        <v>0</v>
      </c>
      <c r="T348">
        <v>0</v>
      </c>
      <c r="U348">
        <v>0</v>
      </c>
      <c r="V348">
        <v>0</v>
      </c>
      <c r="W348">
        <f t="shared" si="36"/>
        <v>0</v>
      </c>
      <c r="X348">
        <f t="shared" si="37"/>
        <v>0</v>
      </c>
      <c r="Y348">
        <f t="shared" si="35"/>
        <v>0</v>
      </c>
      <c r="Z348">
        <f t="shared" si="38"/>
        <v>0</v>
      </c>
      <c r="AA348">
        <f t="shared" si="39"/>
        <v>0</v>
      </c>
      <c r="AB348">
        <f t="shared" si="40"/>
        <v>0</v>
      </c>
      <c r="AC348">
        <f t="shared" si="41"/>
        <v>0</v>
      </c>
    </row>
    <row r="349" spans="1:29" x14ac:dyDescent="0.4">
      <c r="A349">
        <v>1239</v>
      </c>
      <c r="B349">
        <v>3</v>
      </c>
      <c r="C349" t="s">
        <v>545</v>
      </c>
      <c r="D349" t="s">
        <v>30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46</v>
      </c>
      <c r="L349" t="s">
        <v>34</v>
      </c>
      <c r="M349">
        <v>0</v>
      </c>
      <c r="N349">
        <v>1</v>
      </c>
      <c r="O349" t="s">
        <v>33</v>
      </c>
      <c r="P349">
        <v>38</v>
      </c>
      <c r="Q349" t="s">
        <v>27</v>
      </c>
      <c r="S349">
        <v>0</v>
      </c>
      <c r="T349">
        <v>1</v>
      </c>
      <c r="U349">
        <v>0</v>
      </c>
      <c r="V349">
        <v>0</v>
      </c>
      <c r="W349">
        <f t="shared" si="36"/>
        <v>0</v>
      </c>
      <c r="X349">
        <f t="shared" si="37"/>
        <v>0</v>
      </c>
      <c r="Y349">
        <f t="shared" si="35"/>
        <v>0</v>
      </c>
      <c r="Z349">
        <f t="shared" si="38"/>
        <v>1</v>
      </c>
      <c r="AA349">
        <f t="shared" si="39"/>
        <v>1</v>
      </c>
      <c r="AB349">
        <f t="shared" si="40"/>
        <v>1</v>
      </c>
      <c r="AC349">
        <f t="shared" si="41"/>
        <v>0</v>
      </c>
    </row>
    <row r="350" spans="1:29" x14ac:dyDescent="0.4">
      <c r="A350">
        <v>1240</v>
      </c>
      <c r="B350">
        <v>2</v>
      </c>
      <c r="C350" t="s">
        <v>546</v>
      </c>
      <c r="D350" t="s">
        <v>25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31</v>
      </c>
      <c r="L350" t="s">
        <v>62</v>
      </c>
      <c r="M350">
        <v>1</v>
      </c>
      <c r="N350">
        <v>0</v>
      </c>
      <c r="O350" t="s">
        <v>28</v>
      </c>
      <c r="P350">
        <v>24</v>
      </c>
      <c r="Q350" t="s">
        <v>32</v>
      </c>
      <c r="S350">
        <v>0</v>
      </c>
      <c r="T350">
        <v>0</v>
      </c>
      <c r="U350">
        <v>0</v>
      </c>
      <c r="V350">
        <v>0</v>
      </c>
      <c r="W350">
        <f t="shared" si="36"/>
        <v>0</v>
      </c>
      <c r="X350">
        <f t="shared" si="37"/>
        <v>0</v>
      </c>
      <c r="Y350">
        <f t="shared" si="35"/>
        <v>0</v>
      </c>
      <c r="Z350">
        <f t="shared" si="38"/>
        <v>0</v>
      </c>
      <c r="AA350">
        <f t="shared" si="39"/>
        <v>0</v>
      </c>
      <c r="AB350">
        <f t="shared" si="40"/>
        <v>0</v>
      </c>
      <c r="AC350">
        <f t="shared" si="41"/>
        <v>0</v>
      </c>
    </row>
    <row r="351" spans="1:29" x14ac:dyDescent="0.4">
      <c r="A351">
        <v>1241</v>
      </c>
      <c r="B351">
        <v>2</v>
      </c>
      <c r="C351" t="s">
        <v>547</v>
      </c>
      <c r="D351" t="s">
        <v>30</v>
      </c>
      <c r="E351">
        <v>31</v>
      </c>
      <c r="F351">
        <v>0</v>
      </c>
      <c r="G351">
        <v>0</v>
      </c>
      <c r="H351" t="s">
        <v>548</v>
      </c>
      <c r="I351">
        <v>21</v>
      </c>
      <c r="K351" t="s">
        <v>31</v>
      </c>
      <c r="L351" t="s">
        <v>58</v>
      </c>
      <c r="M351">
        <v>1</v>
      </c>
      <c r="N351">
        <v>1</v>
      </c>
      <c r="O351" t="s">
        <v>43</v>
      </c>
      <c r="P351">
        <v>31</v>
      </c>
      <c r="Q351" t="s">
        <v>27</v>
      </c>
      <c r="S351">
        <v>1</v>
      </c>
      <c r="T351">
        <v>1</v>
      </c>
      <c r="U351">
        <v>1</v>
      </c>
      <c r="V351">
        <v>1</v>
      </c>
      <c r="W351">
        <f t="shared" si="36"/>
        <v>1</v>
      </c>
      <c r="X351">
        <f t="shared" si="37"/>
        <v>1</v>
      </c>
      <c r="Y351">
        <f t="shared" si="35"/>
        <v>1</v>
      </c>
      <c r="Z351">
        <f t="shared" si="38"/>
        <v>1</v>
      </c>
      <c r="AA351">
        <f t="shared" si="39"/>
        <v>1</v>
      </c>
      <c r="AB351">
        <f t="shared" si="40"/>
        <v>1</v>
      </c>
      <c r="AC351">
        <f t="shared" si="41"/>
        <v>1</v>
      </c>
    </row>
    <row r="352" spans="1:29" x14ac:dyDescent="0.4">
      <c r="A352">
        <v>1242</v>
      </c>
      <c r="B352">
        <v>1</v>
      </c>
      <c r="C352" t="s">
        <v>549</v>
      </c>
      <c r="D352" t="s">
        <v>30</v>
      </c>
      <c r="E352">
        <v>45</v>
      </c>
      <c r="F352">
        <v>0</v>
      </c>
      <c r="G352">
        <v>1</v>
      </c>
      <c r="H352" t="s">
        <v>550</v>
      </c>
      <c r="I352">
        <v>63.3583</v>
      </c>
      <c r="J352" t="s">
        <v>551</v>
      </c>
      <c r="K352" t="s">
        <v>46</v>
      </c>
      <c r="L352" t="s">
        <v>58</v>
      </c>
      <c r="M352">
        <v>1</v>
      </c>
      <c r="N352">
        <v>1</v>
      </c>
      <c r="O352" t="s">
        <v>33</v>
      </c>
      <c r="P352">
        <v>45</v>
      </c>
      <c r="Q352" t="s">
        <v>34</v>
      </c>
      <c r="R352" t="s">
        <v>107</v>
      </c>
      <c r="S352">
        <v>1</v>
      </c>
      <c r="T352">
        <v>1</v>
      </c>
      <c r="U352">
        <v>1</v>
      </c>
      <c r="V352">
        <v>1</v>
      </c>
      <c r="W352">
        <f t="shared" si="36"/>
        <v>1</v>
      </c>
      <c r="X352">
        <f t="shared" si="37"/>
        <v>1</v>
      </c>
      <c r="Y352">
        <f t="shared" si="35"/>
        <v>1</v>
      </c>
      <c r="Z352">
        <f t="shared" si="38"/>
        <v>1</v>
      </c>
      <c r="AA352">
        <f t="shared" si="39"/>
        <v>1</v>
      </c>
      <c r="AB352">
        <f t="shared" si="40"/>
        <v>1</v>
      </c>
      <c r="AC352">
        <f t="shared" si="41"/>
        <v>1</v>
      </c>
    </row>
    <row r="353" spans="1:29" x14ac:dyDescent="0.4">
      <c r="A353">
        <v>1243</v>
      </c>
      <c r="B353">
        <v>2</v>
      </c>
      <c r="C353" t="s">
        <v>552</v>
      </c>
      <c r="D353" t="s">
        <v>25</v>
      </c>
      <c r="E353">
        <v>25</v>
      </c>
      <c r="F353">
        <v>0</v>
      </c>
      <c r="G353">
        <v>0</v>
      </c>
      <c r="H353" t="s">
        <v>553</v>
      </c>
      <c r="I353">
        <v>10.5</v>
      </c>
      <c r="K353" t="s">
        <v>31</v>
      </c>
      <c r="L353" t="s">
        <v>40</v>
      </c>
      <c r="M353">
        <v>0</v>
      </c>
      <c r="N353">
        <v>0</v>
      </c>
      <c r="O353" t="s">
        <v>28</v>
      </c>
      <c r="P353">
        <v>25</v>
      </c>
      <c r="Q353" t="s">
        <v>32</v>
      </c>
      <c r="S353">
        <v>0</v>
      </c>
      <c r="T353">
        <v>0</v>
      </c>
      <c r="U353">
        <v>0</v>
      </c>
      <c r="V353">
        <v>0</v>
      </c>
      <c r="W353">
        <f t="shared" si="36"/>
        <v>0</v>
      </c>
      <c r="X353">
        <f t="shared" si="37"/>
        <v>0</v>
      </c>
      <c r="Y353">
        <f t="shared" si="35"/>
        <v>0</v>
      </c>
      <c r="Z353">
        <f t="shared" si="38"/>
        <v>0</v>
      </c>
      <c r="AA353">
        <f t="shared" si="39"/>
        <v>0</v>
      </c>
      <c r="AB353">
        <f t="shared" si="40"/>
        <v>0</v>
      </c>
      <c r="AC353">
        <f t="shared" si="41"/>
        <v>0</v>
      </c>
    </row>
    <row r="354" spans="1:29" x14ac:dyDescent="0.4">
      <c r="A354">
        <v>1244</v>
      </c>
      <c r="B354">
        <v>2</v>
      </c>
      <c r="C354" t="s">
        <v>554</v>
      </c>
      <c r="D354" t="s">
        <v>25</v>
      </c>
      <c r="E354">
        <v>18</v>
      </c>
      <c r="F354">
        <v>0</v>
      </c>
      <c r="G354">
        <v>0</v>
      </c>
      <c r="H354" t="s">
        <v>359</v>
      </c>
      <c r="I354">
        <v>73.5</v>
      </c>
      <c r="K354" t="s">
        <v>31</v>
      </c>
      <c r="L354" t="s">
        <v>40</v>
      </c>
      <c r="M354">
        <v>0</v>
      </c>
      <c r="N354">
        <v>0</v>
      </c>
      <c r="O354" t="s">
        <v>28</v>
      </c>
      <c r="P354">
        <v>18</v>
      </c>
      <c r="Q354" t="s">
        <v>36</v>
      </c>
      <c r="S354">
        <v>0</v>
      </c>
      <c r="T354">
        <v>0</v>
      </c>
      <c r="U354">
        <v>0</v>
      </c>
      <c r="V354">
        <v>0</v>
      </c>
      <c r="W354">
        <f t="shared" si="36"/>
        <v>0</v>
      </c>
      <c r="X354">
        <f t="shared" si="37"/>
        <v>0</v>
      </c>
      <c r="Y354">
        <f t="shared" si="35"/>
        <v>0</v>
      </c>
      <c r="Z354">
        <f t="shared" si="38"/>
        <v>0</v>
      </c>
      <c r="AA354">
        <f t="shared" si="39"/>
        <v>0</v>
      </c>
      <c r="AB354">
        <f t="shared" si="40"/>
        <v>0</v>
      </c>
      <c r="AC354">
        <f t="shared" si="41"/>
        <v>0</v>
      </c>
    </row>
    <row r="355" spans="1:29" x14ac:dyDescent="0.4">
      <c r="A355">
        <v>1245</v>
      </c>
      <c r="B355">
        <v>2</v>
      </c>
      <c r="C355" t="s">
        <v>555</v>
      </c>
      <c r="D355" t="s">
        <v>25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31</v>
      </c>
      <c r="L355" t="s">
        <v>27</v>
      </c>
      <c r="M355">
        <v>0</v>
      </c>
      <c r="N355">
        <v>0</v>
      </c>
      <c r="O355" t="s">
        <v>28</v>
      </c>
      <c r="P355">
        <v>49</v>
      </c>
      <c r="Q355" t="s">
        <v>34</v>
      </c>
      <c r="S355">
        <v>0</v>
      </c>
      <c r="T355">
        <v>0</v>
      </c>
      <c r="U355">
        <v>0</v>
      </c>
      <c r="V355">
        <v>0</v>
      </c>
      <c r="W355">
        <f t="shared" si="36"/>
        <v>0</v>
      </c>
      <c r="X355">
        <f t="shared" si="37"/>
        <v>0</v>
      </c>
      <c r="Y355">
        <f t="shared" si="35"/>
        <v>0</v>
      </c>
      <c r="Z355">
        <f t="shared" si="38"/>
        <v>0</v>
      </c>
      <c r="AA355">
        <f t="shared" si="39"/>
        <v>0</v>
      </c>
      <c r="AB355">
        <f t="shared" si="40"/>
        <v>0</v>
      </c>
      <c r="AC355">
        <f t="shared" si="41"/>
        <v>0</v>
      </c>
    </row>
    <row r="356" spans="1:29" x14ac:dyDescent="0.4">
      <c r="A356">
        <v>1246</v>
      </c>
      <c r="B356">
        <v>3</v>
      </c>
      <c r="C356" t="s">
        <v>556</v>
      </c>
      <c r="D356" t="s">
        <v>30</v>
      </c>
      <c r="E356">
        <v>0.17</v>
      </c>
      <c r="F356">
        <v>1</v>
      </c>
      <c r="G356">
        <v>2</v>
      </c>
      <c r="H356" t="s">
        <v>94</v>
      </c>
      <c r="I356">
        <v>20.574999999999999</v>
      </c>
      <c r="K356" t="s">
        <v>31</v>
      </c>
      <c r="L356" t="s">
        <v>36</v>
      </c>
      <c r="M356">
        <v>0</v>
      </c>
      <c r="N356">
        <v>1</v>
      </c>
      <c r="O356" t="s">
        <v>43</v>
      </c>
      <c r="P356">
        <v>0.17</v>
      </c>
      <c r="Q356" t="s">
        <v>62</v>
      </c>
      <c r="S356">
        <v>0</v>
      </c>
      <c r="T356">
        <v>1</v>
      </c>
      <c r="U356">
        <v>0</v>
      </c>
      <c r="V356">
        <v>0</v>
      </c>
      <c r="W356">
        <f t="shared" si="36"/>
        <v>0</v>
      </c>
      <c r="X356">
        <f t="shared" si="37"/>
        <v>0</v>
      </c>
      <c r="Y356">
        <f t="shared" si="35"/>
        <v>0</v>
      </c>
      <c r="Z356">
        <f t="shared" si="38"/>
        <v>1</v>
      </c>
      <c r="AA356">
        <f t="shared" si="39"/>
        <v>1</v>
      </c>
      <c r="AB356">
        <f t="shared" si="40"/>
        <v>1</v>
      </c>
      <c r="AC356">
        <f t="shared" si="41"/>
        <v>0</v>
      </c>
    </row>
    <row r="357" spans="1:29" x14ac:dyDescent="0.4">
      <c r="A357">
        <v>1247</v>
      </c>
      <c r="B357">
        <v>1</v>
      </c>
      <c r="C357" t="s">
        <v>557</v>
      </c>
      <c r="D357" t="s">
        <v>25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558</v>
      </c>
      <c r="K357" t="s">
        <v>31</v>
      </c>
      <c r="L357" t="s">
        <v>32</v>
      </c>
      <c r="M357">
        <v>0</v>
      </c>
      <c r="N357">
        <v>1</v>
      </c>
      <c r="O357" t="s">
        <v>28</v>
      </c>
      <c r="P357">
        <v>50</v>
      </c>
      <c r="Q357" t="s">
        <v>58</v>
      </c>
      <c r="R357" t="s">
        <v>59</v>
      </c>
      <c r="S357">
        <v>0</v>
      </c>
      <c r="T357">
        <v>0</v>
      </c>
      <c r="U357">
        <v>0</v>
      </c>
      <c r="V357">
        <v>0</v>
      </c>
      <c r="W357">
        <f t="shared" si="36"/>
        <v>0</v>
      </c>
      <c r="X357">
        <f t="shared" si="37"/>
        <v>0</v>
      </c>
      <c r="Y357">
        <f t="shared" si="35"/>
        <v>0</v>
      </c>
      <c r="Z357">
        <f t="shared" si="38"/>
        <v>0</v>
      </c>
      <c r="AA357">
        <f t="shared" si="39"/>
        <v>0</v>
      </c>
      <c r="AB357">
        <f t="shared" si="40"/>
        <v>0</v>
      </c>
      <c r="AC357">
        <f t="shared" si="41"/>
        <v>0</v>
      </c>
    </row>
    <row r="358" spans="1:29" x14ac:dyDescent="0.4">
      <c r="A358">
        <v>1248</v>
      </c>
      <c r="B358">
        <v>1</v>
      </c>
      <c r="C358" t="s">
        <v>559</v>
      </c>
      <c r="D358" t="s">
        <v>30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164</v>
      </c>
      <c r="K358" t="s">
        <v>31</v>
      </c>
      <c r="L358" t="s">
        <v>27</v>
      </c>
      <c r="M358">
        <v>1</v>
      </c>
      <c r="N358">
        <v>1</v>
      </c>
      <c r="O358" t="s">
        <v>33</v>
      </c>
      <c r="P358">
        <v>59</v>
      </c>
      <c r="Q358" t="s">
        <v>58</v>
      </c>
      <c r="R358" t="s">
        <v>46</v>
      </c>
      <c r="S358">
        <v>1</v>
      </c>
      <c r="T358">
        <v>1</v>
      </c>
      <c r="U358">
        <v>1</v>
      </c>
      <c r="V358">
        <v>1</v>
      </c>
      <c r="W358">
        <f t="shared" si="36"/>
        <v>1</v>
      </c>
      <c r="X358">
        <f t="shared" si="37"/>
        <v>1</v>
      </c>
      <c r="Y358">
        <f t="shared" si="35"/>
        <v>1</v>
      </c>
      <c r="Z358">
        <f t="shared" si="38"/>
        <v>0</v>
      </c>
      <c r="AA358">
        <f t="shared" si="39"/>
        <v>0</v>
      </c>
      <c r="AB358">
        <f t="shared" si="40"/>
        <v>0</v>
      </c>
      <c r="AC358">
        <f t="shared" si="41"/>
        <v>1</v>
      </c>
    </row>
    <row r="359" spans="1:29" x14ac:dyDescent="0.4">
      <c r="A359">
        <v>1249</v>
      </c>
      <c r="B359">
        <v>3</v>
      </c>
      <c r="C359" t="s">
        <v>560</v>
      </c>
      <c r="D359" t="s">
        <v>25</v>
      </c>
      <c r="F359">
        <v>0</v>
      </c>
      <c r="G359">
        <v>0</v>
      </c>
      <c r="H359">
        <v>1222</v>
      </c>
      <c r="I359">
        <v>7.8792</v>
      </c>
      <c r="K359" t="s">
        <v>31</v>
      </c>
      <c r="L359" t="s">
        <v>32</v>
      </c>
      <c r="M359">
        <v>0</v>
      </c>
      <c r="N359">
        <v>0</v>
      </c>
      <c r="O359" t="s">
        <v>28</v>
      </c>
      <c r="P359">
        <v>32</v>
      </c>
      <c r="Q359" t="s">
        <v>27</v>
      </c>
      <c r="S359">
        <v>0</v>
      </c>
      <c r="T359">
        <v>0</v>
      </c>
      <c r="U359">
        <v>0</v>
      </c>
      <c r="V359">
        <v>0</v>
      </c>
      <c r="W359">
        <f t="shared" si="36"/>
        <v>0</v>
      </c>
      <c r="X359">
        <f t="shared" si="37"/>
        <v>0</v>
      </c>
      <c r="Y359">
        <f t="shared" si="35"/>
        <v>0</v>
      </c>
      <c r="Z359">
        <f t="shared" si="38"/>
        <v>0</v>
      </c>
      <c r="AA359">
        <f t="shared" si="39"/>
        <v>0</v>
      </c>
      <c r="AB359">
        <f t="shared" si="40"/>
        <v>0</v>
      </c>
      <c r="AC359">
        <f t="shared" si="41"/>
        <v>0</v>
      </c>
    </row>
    <row r="360" spans="1:29" x14ac:dyDescent="0.4">
      <c r="A360">
        <v>1250</v>
      </c>
      <c r="B360">
        <v>3</v>
      </c>
      <c r="C360" t="s">
        <v>561</v>
      </c>
      <c r="D360" t="s">
        <v>25</v>
      </c>
      <c r="F360">
        <v>0</v>
      </c>
      <c r="G360">
        <v>0</v>
      </c>
      <c r="H360">
        <v>368402</v>
      </c>
      <c r="I360">
        <v>7.75</v>
      </c>
      <c r="K360" t="s">
        <v>26</v>
      </c>
      <c r="L360" t="s">
        <v>32</v>
      </c>
      <c r="M360">
        <v>0</v>
      </c>
      <c r="N360">
        <v>0</v>
      </c>
      <c r="O360" t="s">
        <v>28</v>
      </c>
      <c r="P360">
        <v>32</v>
      </c>
      <c r="Q360" t="s">
        <v>27</v>
      </c>
      <c r="S360">
        <v>0</v>
      </c>
      <c r="T360">
        <v>0</v>
      </c>
      <c r="U360">
        <v>0</v>
      </c>
      <c r="V360">
        <v>0</v>
      </c>
      <c r="W360">
        <f t="shared" si="36"/>
        <v>0</v>
      </c>
      <c r="X360">
        <f t="shared" si="37"/>
        <v>0</v>
      </c>
      <c r="Y360">
        <f t="shared" si="35"/>
        <v>0</v>
      </c>
      <c r="Z360">
        <f t="shared" si="38"/>
        <v>0</v>
      </c>
      <c r="AA360">
        <f t="shared" si="39"/>
        <v>0</v>
      </c>
      <c r="AB360">
        <f t="shared" si="40"/>
        <v>0</v>
      </c>
      <c r="AC360">
        <f t="shared" si="41"/>
        <v>0</v>
      </c>
    </row>
    <row r="361" spans="1:29" x14ac:dyDescent="0.4">
      <c r="A361">
        <v>1251</v>
      </c>
      <c r="B361">
        <v>3</v>
      </c>
      <c r="C361" t="s">
        <v>562</v>
      </c>
      <c r="D361" t="s">
        <v>30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31</v>
      </c>
      <c r="L361" t="s">
        <v>40</v>
      </c>
      <c r="M361">
        <v>0</v>
      </c>
      <c r="N361">
        <v>0</v>
      </c>
      <c r="O361" t="s">
        <v>33</v>
      </c>
      <c r="P361">
        <v>30</v>
      </c>
      <c r="Q361" t="s">
        <v>27</v>
      </c>
      <c r="S361">
        <v>0</v>
      </c>
      <c r="T361">
        <v>1</v>
      </c>
      <c r="U361">
        <v>0</v>
      </c>
      <c r="V361">
        <v>0</v>
      </c>
      <c r="W361">
        <f t="shared" si="36"/>
        <v>0</v>
      </c>
      <c r="X361">
        <f t="shared" si="37"/>
        <v>0</v>
      </c>
      <c r="Y361">
        <f t="shared" si="35"/>
        <v>0</v>
      </c>
      <c r="Z361">
        <f t="shared" si="38"/>
        <v>1</v>
      </c>
      <c r="AA361">
        <f t="shared" si="39"/>
        <v>1</v>
      </c>
      <c r="AB361">
        <f t="shared" si="40"/>
        <v>1</v>
      </c>
      <c r="AC361">
        <f t="shared" si="41"/>
        <v>0</v>
      </c>
    </row>
    <row r="362" spans="1:29" x14ac:dyDescent="0.4">
      <c r="A362">
        <v>1252</v>
      </c>
      <c r="B362">
        <v>3</v>
      </c>
      <c r="C362" t="s">
        <v>563</v>
      </c>
      <c r="D362" t="s">
        <v>25</v>
      </c>
      <c r="E362">
        <v>14.5</v>
      </c>
      <c r="F362">
        <v>8</v>
      </c>
      <c r="G362">
        <v>2</v>
      </c>
      <c r="H362" t="s">
        <v>324</v>
      </c>
      <c r="I362">
        <v>69.55</v>
      </c>
      <c r="K362" t="s">
        <v>31</v>
      </c>
      <c r="L362" t="s">
        <v>40</v>
      </c>
      <c r="M362">
        <v>0</v>
      </c>
      <c r="N362">
        <v>0</v>
      </c>
      <c r="O362" t="s">
        <v>72</v>
      </c>
      <c r="P362">
        <v>14.5</v>
      </c>
      <c r="Q362" t="s">
        <v>36</v>
      </c>
      <c r="S362">
        <v>0</v>
      </c>
      <c r="T362">
        <v>0</v>
      </c>
      <c r="U362">
        <v>0</v>
      </c>
      <c r="V362">
        <v>0</v>
      </c>
      <c r="W362">
        <f t="shared" si="36"/>
        <v>0</v>
      </c>
      <c r="X362">
        <f t="shared" si="37"/>
        <v>0</v>
      </c>
      <c r="Y362">
        <f t="shared" si="35"/>
        <v>0</v>
      </c>
      <c r="Z362">
        <f t="shared" si="38"/>
        <v>0</v>
      </c>
      <c r="AA362">
        <f t="shared" si="39"/>
        <v>0</v>
      </c>
      <c r="AB362">
        <f t="shared" si="40"/>
        <v>0</v>
      </c>
      <c r="AC362">
        <f t="shared" si="41"/>
        <v>0</v>
      </c>
    </row>
    <row r="363" spans="1:29" x14ac:dyDescent="0.4">
      <c r="A363">
        <v>1253</v>
      </c>
      <c r="B363">
        <v>2</v>
      </c>
      <c r="C363" t="s">
        <v>564</v>
      </c>
      <c r="D363" t="s">
        <v>30</v>
      </c>
      <c r="E363">
        <v>24</v>
      </c>
      <c r="F363">
        <v>1</v>
      </c>
      <c r="G363">
        <v>1</v>
      </c>
      <c r="H363" t="s">
        <v>565</v>
      </c>
      <c r="I363">
        <v>37.004199999999997</v>
      </c>
      <c r="K363" t="s">
        <v>46</v>
      </c>
      <c r="L363" t="s">
        <v>32</v>
      </c>
      <c r="M363">
        <v>1</v>
      </c>
      <c r="N363">
        <v>1</v>
      </c>
      <c r="O363" t="s">
        <v>33</v>
      </c>
      <c r="P363">
        <v>24</v>
      </c>
      <c r="Q363" t="s">
        <v>32</v>
      </c>
      <c r="S363">
        <v>1</v>
      </c>
      <c r="T363">
        <v>1</v>
      </c>
      <c r="U363">
        <v>1</v>
      </c>
      <c r="V363">
        <v>1</v>
      </c>
      <c r="W363">
        <f t="shared" si="36"/>
        <v>1</v>
      </c>
      <c r="X363">
        <f t="shared" si="37"/>
        <v>1</v>
      </c>
      <c r="Y363">
        <f t="shared" si="35"/>
        <v>1</v>
      </c>
      <c r="Z363">
        <f t="shared" si="38"/>
        <v>1</v>
      </c>
      <c r="AA363">
        <f t="shared" si="39"/>
        <v>1</v>
      </c>
      <c r="AB363">
        <f t="shared" si="40"/>
        <v>1</v>
      </c>
      <c r="AC363">
        <f t="shared" si="41"/>
        <v>1</v>
      </c>
    </row>
    <row r="364" spans="1:29" x14ac:dyDescent="0.4">
      <c r="A364">
        <v>1254</v>
      </c>
      <c r="B364">
        <v>2</v>
      </c>
      <c r="C364" t="s">
        <v>566</v>
      </c>
      <c r="D364" t="s">
        <v>30</v>
      </c>
      <c r="E364">
        <v>31</v>
      </c>
      <c r="F364">
        <v>0</v>
      </c>
      <c r="G364">
        <v>0</v>
      </c>
      <c r="H364" t="s">
        <v>448</v>
      </c>
      <c r="I364">
        <v>21</v>
      </c>
      <c r="K364" t="s">
        <v>31</v>
      </c>
      <c r="L364" t="s">
        <v>34</v>
      </c>
      <c r="M364">
        <v>1</v>
      </c>
      <c r="N364">
        <v>1</v>
      </c>
      <c r="O364" t="s">
        <v>33</v>
      </c>
      <c r="P364">
        <v>31</v>
      </c>
      <c r="Q364" t="s">
        <v>27</v>
      </c>
      <c r="S364">
        <v>1</v>
      </c>
      <c r="T364">
        <v>1</v>
      </c>
      <c r="U364">
        <v>1</v>
      </c>
      <c r="V364">
        <v>1</v>
      </c>
      <c r="W364">
        <f t="shared" si="36"/>
        <v>1</v>
      </c>
      <c r="X364">
        <f t="shared" si="37"/>
        <v>1</v>
      </c>
      <c r="Y364">
        <f t="shared" si="35"/>
        <v>1</v>
      </c>
      <c r="Z364">
        <f t="shared" si="38"/>
        <v>1</v>
      </c>
      <c r="AA364">
        <f t="shared" si="39"/>
        <v>1</v>
      </c>
      <c r="AB364">
        <f t="shared" si="40"/>
        <v>1</v>
      </c>
      <c r="AC364">
        <f t="shared" si="41"/>
        <v>1</v>
      </c>
    </row>
    <row r="365" spans="1:29" x14ac:dyDescent="0.4">
      <c r="A365">
        <v>1255</v>
      </c>
      <c r="B365">
        <v>3</v>
      </c>
      <c r="C365" t="s">
        <v>567</v>
      </c>
      <c r="D365" t="s">
        <v>25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31</v>
      </c>
      <c r="L365" t="s">
        <v>32</v>
      </c>
      <c r="M365">
        <v>0</v>
      </c>
      <c r="N365">
        <v>0</v>
      </c>
      <c r="O365" t="s">
        <v>28</v>
      </c>
      <c r="P365">
        <v>27</v>
      </c>
      <c r="Q365" t="s">
        <v>32</v>
      </c>
      <c r="S365">
        <v>0</v>
      </c>
      <c r="T365">
        <v>0</v>
      </c>
      <c r="U365">
        <v>0</v>
      </c>
      <c r="V365">
        <v>0</v>
      </c>
      <c r="W365">
        <f t="shared" si="36"/>
        <v>0</v>
      </c>
      <c r="X365">
        <f t="shared" si="37"/>
        <v>0</v>
      </c>
      <c r="Y365">
        <f t="shared" si="35"/>
        <v>0</v>
      </c>
      <c r="Z365">
        <f t="shared" si="38"/>
        <v>0</v>
      </c>
      <c r="AA365">
        <f t="shared" si="39"/>
        <v>0</v>
      </c>
      <c r="AB365">
        <f t="shared" si="40"/>
        <v>0</v>
      </c>
      <c r="AC365">
        <f t="shared" si="41"/>
        <v>0</v>
      </c>
    </row>
    <row r="366" spans="1:29" x14ac:dyDescent="0.4">
      <c r="A366">
        <v>1256</v>
      </c>
      <c r="B366">
        <v>1</v>
      </c>
      <c r="C366" t="s">
        <v>568</v>
      </c>
      <c r="D366" t="s">
        <v>30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569</v>
      </c>
      <c r="K366" t="s">
        <v>46</v>
      </c>
      <c r="L366" t="s">
        <v>32</v>
      </c>
      <c r="M366">
        <v>1</v>
      </c>
      <c r="N366">
        <v>1</v>
      </c>
      <c r="O366" t="s">
        <v>33</v>
      </c>
      <c r="P366">
        <v>25</v>
      </c>
      <c r="Q366" t="s">
        <v>32</v>
      </c>
      <c r="R366" t="s">
        <v>59</v>
      </c>
      <c r="S366">
        <v>1</v>
      </c>
      <c r="T366">
        <v>1</v>
      </c>
      <c r="U366">
        <v>1</v>
      </c>
      <c r="V366">
        <v>1</v>
      </c>
      <c r="W366">
        <f t="shared" si="36"/>
        <v>1</v>
      </c>
      <c r="X366">
        <f t="shared" si="37"/>
        <v>1</v>
      </c>
      <c r="Y366">
        <f t="shared" si="35"/>
        <v>1</v>
      </c>
      <c r="Z366">
        <f t="shared" si="38"/>
        <v>1</v>
      </c>
      <c r="AA366">
        <f t="shared" si="39"/>
        <v>1</v>
      </c>
      <c r="AB366">
        <f t="shared" si="40"/>
        <v>1</v>
      </c>
      <c r="AC366">
        <f t="shared" si="41"/>
        <v>1</v>
      </c>
    </row>
    <row r="367" spans="1:29" x14ac:dyDescent="0.4">
      <c r="A367">
        <v>1257</v>
      </c>
      <c r="B367">
        <v>3</v>
      </c>
      <c r="C367" t="s">
        <v>570</v>
      </c>
      <c r="D367" t="s">
        <v>30</v>
      </c>
      <c r="F367">
        <v>1</v>
      </c>
      <c r="G367">
        <v>9</v>
      </c>
      <c r="H367" t="s">
        <v>324</v>
      </c>
      <c r="I367">
        <v>69.55</v>
      </c>
      <c r="K367" t="s">
        <v>31</v>
      </c>
      <c r="L367" t="s">
        <v>27</v>
      </c>
      <c r="M367">
        <v>0</v>
      </c>
      <c r="N367">
        <v>1</v>
      </c>
      <c r="O367" t="s">
        <v>33</v>
      </c>
      <c r="P367">
        <v>36</v>
      </c>
      <c r="Q367" t="s">
        <v>27</v>
      </c>
      <c r="S367">
        <v>0</v>
      </c>
      <c r="T367">
        <v>1</v>
      </c>
      <c r="U367">
        <v>0</v>
      </c>
      <c r="V367">
        <v>0</v>
      </c>
      <c r="W367">
        <f t="shared" si="36"/>
        <v>0</v>
      </c>
      <c r="X367">
        <f t="shared" si="37"/>
        <v>0</v>
      </c>
      <c r="Y367">
        <f t="shared" si="35"/>
        <v>0</v>
      </c>
      <c r="Z367">
        <f t="shared" si="38"/>
        <v>1</v>
      </c>
      <c r="AA367">
        <f t="shared" si="39"/>
        <v>1</v>
      </c>
      <c r="AB367">
        <f t="shared" si="40"/>
        <v>1</v>
      </c>
      <c r="AC367">
        <f t="shared" si="41"/>
        <v>0</v>
      </c>
    </row>
    <row r="368" spans="1:29" x14ac:dyDescent="0.4">
      <c r="A368">
        <v>1258</v>
      </c>
      <c r="B368">
        <v>3</v>
      </c>
      <c r="C368" t="s">
        <v>571</v>
      </c>
      <c r="D368" t="s">
        <v>25</v>
      </c>
      <c r="F368">
        <v>1</v>
      </c>
      <c r="G368">
        <v>0</v>
      </c>
      <c r="H368">
        <v>2689</v>
      </c>
      <c r="I368">
        <v>14.458299999999999</v>
      </c>
      <c r="K368" t="s">
        <v>46</v>
      </c>
      <c r="L368" t="s">
        <v>34</v>
      </c>
      <c r="M368">
        <v>0</v>
      </c>
      <c r="N368">
        <v>0</v>
      </c>
      <c r="O368" t="s">
        <v>28</v>
      </c>
      <c r="P368">
        <v>32</v>
      </c>
      <c r="Q368" t="s">
        <v>27</v>
      </c>
      <c r="S368">
        <v>0</v>
      </c>
      <c r="T368">
        <v>0</v>
      </c>
      <c r="U368">
        <v>0</v>
      </c>
      <c r="V368">
        <v>0</v>
      </c>
      <c r="W368">
        <f t="shared" si="36"/>
        <v>0</v>
      </c>
      <c r="X368">
        <f t="shared" si="37"/>
        <v>0</v>
      </c>
      <c r="Y368">
        <f t="shared" si="35"/>
        <v>0</v>
      </c>
      <c r="Z368">
        <f t="shared" si="38"/>
        <v>0</v>
      </c>
      <c r="AA368">
        <f t="shared" si="39"/>
        <v>0</v>
      </c>
      <c r="AB368">
        <f t="shared" si="40"/>
        <v>0</v>
      </c>
      <c r="AC368">
        <f t="shared" si="41"/>
        <v>0</v>
      </c>
    </row>
    <row r="369" spans="1:29" x14ac:dyDescent="0.4">
      <c r="A369">
        <v>1259</v>
      </c>
      <c r="B369">
        <v>3</v>
      </c>
      <c r="C369" t="s">
        <v>572</v>
      </c>
      <c r="D369" t="s">
        <v>30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31</v>
      </c>
      <c r="L369" t="s">
        <v>34</v>
      </c>
      <c r="M369">
        <v>0</v>
      </c>
      <c r="N369">
        <v>0</v>
      </c>
      <c r="O369" t="s">
        <v>43</v>
      </c>
      <c r="P369">
        <v>22</v>
      </c>
      <c r="Q369" t="s">
        <v>32</v>
      </c>
      <c r="S369">
        <v>0</v>
      </c>
      <c r="T369">
        <v>1</v>
      </c>
      <c r="U369">
        <v>0</v>
      </c>
      <c r="V369">
        <v>0</v>
      </c>
      <c r="W369">
        <f t="shared" si="36"/>
        <v>0</v>
      </c>
      <c r="X369">
        <f t="shared" si="37"/>
        <v>0</v>
      </c>
      <c r="Y369">
        <f t="shared" si="35"/>
        <v>0</v>
      </c>
      <c r="Z369">
        <f t="shared" si="38"/>
        <v>1</v>
      </c>
      <c r="AA369">
        <f t="shared" si="39"/>
        <v>1</v>
      </c>
      <c r="AB369">
        <f t="shared" si="40"/>
        <v>1</v>
      </c>
      <c r="AC369">
        <f t="shared" si="41"/>
        <v>0</v>
      </c>
    </row>
    <row r="370" spans="1:29" x14ac:dyDescent="0.4">
      <c r="A370">
        <v>1260</v>
      </c>
      <c r="B370">
        <v>1</v>
      </c>
      <c r="C370" t="s">
        <v>573</v>
      </c>
      <c r="D370" t="s">
        <v>30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46</v>
      </c>
      <c r="L370" t="s">
        <v>58</v>
      </c>
      <c r="M370">
        <v>1</v>
      </c>
      <c r="N370">
        <v>1</v>
      </c>
      <c r="O370" t="s">
        <v>33</v>
      </c>
      <c r="P370">
        <v>45</v>
      </c>
      <c r="Q370" t="s">
        <v>34</v>
      </c>
      <c r="S370">
        <v>1</v>
      </c>
      <c r="T370">
        <v>1</v>
      </c>
      <c r="U370">
        <v>1</v>
      </c>
      <c r="V370">
        <v>1</v>
      </c>
      <c r="W370">
        <f t="shared" si="36"/>
        <v>1</v>
      </c>
      <c r="X370">
        <f t="shared" si="37"/>
        <v>1</v>
      </c>
      <c r="Y370">
        <f t="shared" si="35"/>
        <v>1</v>
      </c>
      <c r="Z370">
        <f t="shared" si="38"/>
        <v>1</v>
      </c>
      <c r="AA370">
        <f t="shared" si="39"/>
        <v>1</v>
      </c>
      <c r="AB370">
        <f t="shared" si="40"/>
        <v>1</v>
      </c>
      <c r="AC370">
        <f t="shared" si="41"/>
        <v>1</v>
      </c>
    </row>
    <row r="371" spans="1:29" x14ac:dyDescent="0.4">
      <c r="A371">
        <v>1261</v>
      </c>
      <c r="B371">
        <v>2</v>
      </c>
      <c r="C371" t="s">
        <v>574</v>
      </c>
      <c r="D371" t="s">
        <v>25</v>
      </c>
      <c r="E371">
        <v>29</v>
      </c>
      <c r="F371">
        <v>0</v>
      </c>
      <c r="G371">
        <v>0</v>
      </c>
      <c r="H371" t="s">
        <v>575</v>
      </c>
      <c r="I371">
        <v>13.8583</v>
      </c>
      <c r="K371" t="s">
        <v>46</v>
      </c>
      <c r="L371" t="s">
        <v>34</v>
      </c>
      <c r="M371">
        <v>0</v>
      </c>
      <c r="N371">
        <v>0</v>
      </c>
      <c r="O371" t="s">
        <v>28</v>
      </c>
      <c r="P371">
        <v>29</v>
      </c>
      <c r="Q371" t="s">
        <v>32</v>
      </c>
      <c r="S371">
        <v>0</v>
      </c>
      <c r="T371">
        <v>0</v>
      </c>
      <c r="U371">
        <v>0</v>
      </c>
      <c r="V371">
        <v>0</v>
      </c>
      <c r="W371">
        <f t="shared" si="36"/>
        <v>0</v>
      </c>
      <c r="X371">
        <f t="shared" si="37"/>
        <v>0</v>
      </c>
      <c r="Y371">
        <f t="shared" si="35"/>
        <v>0</v>
      </c>
      <c r="Z371">
        <f t="shared" si="38"/>
        <v>0</v>
      </c>
      <c r="AA371">
        <f t="shared" si="39"/>
        <v>0</v>
      </c>
      <c r="AB371">
        <f t="shared" si="40"/>
        <v>0</v>
      </c>
      <c r="AC371">
        <f t="shared" si="41"/>
        <v>0</v>
      </c>
    </row>
    <row r="372" spans="1:29" x14ac:dyDescent="0.4">
      <c r="A372">
        <v>1262</v>
      </c>
      <c r="B372">
        <v>2</v>
      </c>
      <c r="C372" t="s">
        <v>576</v>
      </c>
      <c r="D372" t="s">
        <v>25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31</v>
      </c>
      <c r="L372" t="s">
        <v>32</v>
      </c>
      <c r="M372">
        <v>0</v>
      </c>
      <c r="N372">
        <v>0</v>
      </c>
      <c r="O372" t="s">
        <v>28</v>
      </c>
      <c r="P372">
        <v>21</v>
      </c>
      <c r="Q372" t="s">
        <v>32</v>
      </c>
      <c r="S372">
        <v>0</v>
      </c>
      <c r="T372">
        <v>0</v>
      </c>
      <c r="U372">
        <v>0</v>
      </c>
      <c r="V372">
        <v>0</v>
      </c>
      <c r="W372">
        <f t="shared" si="36"/>
        <v>0</v>
      </c>
      <c r="X372">
        <f t="shared" si="37"/>
        <v>0</v>
      </c>
      <c r="Y372">
        <f t="shared" si="35"/>
        <v>0</v>
      </c>
      <c r="Z372">
        <f t="shared" si="38"/>
        <v>0</v>
      </c>
      <c r="AA372">
        <f t="shared" si="39"/>
        <v>0</v>
      </c>
      <c r="AB372">
        <f t="shared" si="40"/>
        <v>0</v>
      </c>
      <c r="AC372">
        <f t="shared" si="41"/>
        <v>0</v>
      </c>
    </row>
    <row r="373" spans="1:29" x14ac:dyDescent="0.4">
      <c r="A373">
        <v>1263</v>
      </c>
      <c r="B373">
        <v>1</v>
      </c>
      <c r="C373" t="s">
        <v>577</v>
      </c>
      <c r="D373" t="s">
        <v>30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578</v>
      </c>
      <c r="K373" t="s">
        <v>46</v>
      </c>
      <c r="L373" t="s">
        <v>32</v>
      </c>
      <c r="M373">
        <v>1</v>
      </c>
      <c r="N373">
        <v>1</v>
      </c>
      <c r="O373" t="s">
        <v>43</v>
      </c>
      <c r="P373">
        <v>31</v>
      </c>
      <c r="Q373" t="s">
        <v>27</v>
      </c>
      <c r="R373" t="s">
        <v>59</v>
      </c>
      <c r="S373">
        <v>1</v>
      </c>
      <c r="T373">
        <v>1</v>
      </c>
      <c r="U373">
        <v>1</v>
      </c>
      <c r="V373">
        <v>1</v>
      </c>
      <c r="W373">
        <f t="shared" si="36"/>
        <v>1</v>
      </c>
      <c r="X373">
        <f t="shared" si="37"/>
        <v>1</v>
      </c>
      <c r="Y373">
        <f t="shared" si="35"/>
        <v>1</v>
      </c>
      <c r="Z373">
        <f t="shared" si="38"/>
        <v>1</v>
      </c>
      <c r="AA373">
        <f t="shared" si="39"/>
        <v>1</v>
      </c>
      <c r="AB373">
        <f t="shared" si="40"/>
        <v>1</v>
      </c>
      <c r="AC373">
        <f t="shared" si="41"/>
        <v>1</v>
      </c>
    </row>
    <row r="374" spans="1:29" x14ac:dyDescent="0.4">
      <c r="A374">
        <v>1264</v>
      </c>
      <c r="B374">
        <v>1</v>
      </c>
      <c r="C374" t="s">
        <v>579</v>
      </c>
      <c r="D374" t="s">
        <v>25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580</v>
      </c>
      <c r="K374" t="s">
        <v>31</v>
      </c>
      <c r="L374" t="s">
        <v>58</v>
      </c>
      <c r="M374">
        <v>0</v>
      </c>
      <c r="N374">
        <v>0</v>
      </c>
      <c r="O374" t="s">
        <v>28</v>
      </c>
      <c r="P374">
        <v>49</v>
      </c>
      <c r="Q374" t="s">
        <v>34</v>
      </c>
      <c r="R374" t="s">
        <v>53</v>
      </c>
      <c r="S374">
        <v>0</v>
      </c>
      <c r="T374">
        <v>0</v>
      </c>
      <c r="U374">
        <v>0</v>
      </c>
      <c r="V374">
        <v>0</v>
      </c>
      <c r="W374">
        <f t="shared" si="36"/>
        <v>0</v>
      </c>
      <c r="X374">
        <f t="shared" si="37"/>
        <v>0</v>
      </c>
      <c r="Y374">
        <f t="shared" si="35"/>
        <v>0</v>
      </c>
      <c r="Z374">
        <f t="shared" si="38"/>
        <v>1</v>
      </c>
      <c r="AA374">
        <f t="shared" si="39"/>
        <v>0</v>
      </c>
      <c r="AB374">
        <f t="shared" si="40"/>
        <v>1</v>
      </c>
      <c r="AC374">
        <f t="shared" si="41"/>
        <v>0</v>
      </c>
    </row>
    <row r="375" spans="1:29" x14ac:dyDescent="0.4">
      <c r="A375">
        <v>1265</v>
      </c>
      <c r="B375">
        <v>2</v>
      </c>
      <c r="C375" t="s">
        <v>581</v>
      </c>
      <c r="D375" t="s">
        <v>25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31</v>
      </c>
      <c r="L375" t="s">
        <v>62</v>
      </c>
      <c r="M375">
        <v>1</v>
      </c>
      <c r="N375">
        <v>0</v>
      </c>
      <c r="O375" t="s">
        <v>28</v>
      </c>
      <c r="P375">
        <v>44</v>
      </c>
      <c r="Q375" t="s">
        <v>34</v>
      </c>
      <c r="S375">
        <v>0</v>
      </c>
      <c r="T375">
        <v>0</v>
      </c>
      <c r="U375">
        <v>0</v>
      </c>
      <c r="V375">
        <v>0</v>
      </c>
      <c r="W375">
        <f t="shared" si="36"/>
        <v>0</v>
      </c>
      <c r="X375">
        <f t="shared" si="37"/>
        <v>0</v>
      </c>
      <c r="Y375">
        <f t="shared" si="35"/>
        <v>0</v>
      </c>
      <c r="Z375">
        <f t="shared" si="38"/>
        <v>0</v>
      </c>
      <c r="AA375">
        <f t="shared" si="39"/>
        <v>0</v>
      </c>
      <c r="AB375">
        <f t="shared" si="40"/>
        <v>0</v>
      </c>
      <c r="AC375">
        <f t="shared" si="41"/>
        <v>0</v>
      </c>
    </row>
    <row r="376" spans="1:29" x14ac:dyDescent="0.4">
      <c r="A376">
        <v>1266</v>
      </c>
      <c r="B376">
        <v>1</v>
      </c>
      <c r="C376" t="s">
        <v>582</v>
      </c>
      <c r="D376" t="s">
        <v>30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470</v>
      </c>
      <c r="K376" t="s">
        <v>31</v>
      </c>
      <c r="L376" t="s">
        <v>40</v>
      </c>
      <c r="M376">
        <v>1</v>
      </c>
      <c r="N376">
        <v>1</v>
      </c>
      <c r="O376" t="s">
        <v>33</v>
      </c>
      <c r="P376">
        <v>54</v>
      </c>
      <c r="Q376" t="s">
        <v>58</v>
      </c>
      <c r="R376" t="s">
        <v>87</v>
      </c>
      <c r="S376">
        <v>1</v>
      </c>
      <c r="T376">
        <v>1</v>
      </c>
      <c r="U376">
        <v>1</v>
      </c>
      <c r="V376">
        <v>1</v>
      </c>
      <c r="W376">
        <f t="shared" si="36"/>
        <v>1</v>
      </c>
      <c r="X376">
        <f t="shared" si="37"/>
        <v>1</v>
      </c>
      <c r="Y376">
        <f t="shared" ref="Y376:Y419" si="42">IF(D376="female",IF(OR(B376=1,B376=2),1,IF(B376=3,IF(OR(K376="C",K376="Q"),IF(OR(Q376="0세이상",Q376="10세이상",Q376="20세이상"),1,0),0),0)),IF(OR(B376=1,B376=2),IF(Q376="0세이상",1,0),0))</f>
        <v>1</v>
      </c>
      <c r="Z376">
        <f t="shared" si="38"/>
        <v>1</v>
      </c>
      <c r="AA376">
        <f t="shared" si="39"/>
        <v>1</v>
      </c>
      <c r="AB376">
        <f t="shared" si="40"/>
        <v>1</v>
      </c>
      <c r="AC376">
        <f t="shared" si="41"/>
        <v>1</v>
      </c>
    </row>
    <row r="377" spans="1:29" x14ac:dyDescent="0.4">
      <c r="A377">
        <v>1267</v>
      </c>
      <c r="B377">
        <v>1</v>
      </c>
      <c r="C377" t="s">
        <v>583</v>
      </c>
      <c r="D377" t="s">
        <v>30</v>
      </c>
      <c r="E377">
        <v>45</v>
      </c>
      <c r="F377">
        <v>0</v>
      </c>
      <c r="G377">
        <v>0</v>
      </c>
      <c r="H377" t="s">
        <v>78</v>
      </c>
      <c r="I377">
        <v>262.375</v>
      </c>
      <c r="K377" t="s">
        <v>46</v>
      </c>
      <c r="L377" t="s">
        <v>32</v>
      </c>
      <c r="M377">
        <v>1</v>
      </c>
      <c r="N377">
        <v>1</v>
      </c>
      <c r="O377" t="s">
        <v>43</v>
      </c>
      <c r="P377">
        <v>45</v>
      </c>
      <c r="Q377" t="s">
        <v>34</v>
      </c>
      <c r="S377">
        <v>1</v>
      </c>
      <c r="T377">
        <v>1</v>
      </c>
      <c r="U377">
        <v>1</v>
      </c>
      <c r="V377">
        <v>1</v>
      </c>
      <c r="W377">
        <f t="shared" si="36"/>
        <v>1</v>
      </c>
      <c r="X377">
        <f t="shared" si="37"/>
        <v>1</v>
      </c>
      <c r="Y377">
        <f t="shared" si="42"/>
        <v>1</v>
      </c>
      <c r="Z377">
        <f t="shared" si="38"/>
        <v>1</v>
      </c>
      <c r="AA377">
        <f t="shared" si="39"/>
        <v>1</v>
      </c>
      <c r="AB377">
        <f t="shared" si="40"/>
        <v>1</v>
      </c>
      <c r="AC377">
        <f t="shared" si="41"/>
        <v>1</v>
      </c>
    </row>
    <row r="378" spans="1:29" x14ac:dyDescent="0.4">
      <c r="A378">
        <v>1268</v>
      </c>
      <c r="B378">
        <v>3</v>
      </c>
      <c r="C378" t="s">
        <v>584</v>
      </c>
      <c r="D378" t="s">
        <v>30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31</v>
      </c>
      <c r="L378" t="s">
        <v>40</v>
      </c>
      <c r="M378">
        <v>0</v>
      </c>
      <c r="N378">
        <v>0</v>
      </c>
      <c r="O378" t="s">
        <v>43</v>
      </c>
      <c r="P378">
        <v>22</v>
      </c>
      <c r="Q378" t="s">
        <v>32</v>
      </c>
      <c r="S378">
        <v>0</v>
      </c>
      <c r="T378">
        <v>1</v>
      </c>
      <c r="U378">
        <v>0</v>
      </c>
      <c r="V378">
        <v>0</v>
      </c>
      <c r="W378">
        <f t="shared" si="36"/>
        <v>0</v>
      </c>
      <c r="X378">
        <f t="shared" si="37"/>
        <v>0</v>
      </c>
      <c r="Y378">
        <f t="shared" si="42"/>
        <v>0</v>
      </c>
      <c r="Z378">
        <f t="shared" si="38"/>
        <v>0</v>
      </c>
      <c r="AA378">
        <f t="shared" si="39"/>
        <v>0</v>
      </c>
      <c r="AB378">
        <f t="shared" si="40"/>
        <v>0</v>
      </c>
      <c r="AC378">
        <f t="shared" si="41"/>
        <v>0</v>
      </c>
    </row>
    <row r="379" spans="1:29" x14ac:dyDescent="0.4">
      <c r="A379">
        <v>1269</v>
      </c>
      <c r="B379">
        <v>2</v>
      </c>
      <c r="C379" t="s">
        <v>585</v>
      </c>
      <c r="D379" t="s">
        <v>25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31</v>
      </c>
      <c r="L379" t="s">
        <v>36</v>
      </c>
      <c r="M379">
        <v>0</v>
      </c>
      <c r="N379">
        <v>0</v>
      </c>
      <c r="O379" t="s">
        <v>28</v>
      </c>
      <c r="P379">
        <v>21</v>
      </c>
      <c r="Q379" t="s">
        <v>32</v>
      </c>
      <c r="S379">
        <v>0</v>
      </c>
      <c r="T379">
        <v>0</v>
      </c>
      <c r="U379">
        <v>0</v>
      </c>
      <c r="V379">
        <v>0</v>
      </c>
      <c r="W379">
        <f t="shared" si="36"/>
        <v>0</v>
      </c>
      <c r="X379">
        <f t="shared" si="37"/>
        <v>0</v>
      </c>
      <c r="Y379">
        <f t="shared" si="42"/>
        <v>0</v>
      </c>
      <c r="Z379">
        <f t="shared" si="38"/>
        <v>0</v>
      </c>
      <c r="AA379">
        <f t="shared" si="39"/>
        <v>0</v>
      </c>
      <c r="AB379">
        <f t="shared" si="40"/>
        <v>0</v>
      </c>
      <c r="AC379">
        <f t="shared" si="41"/>
        <v>0</v>
      </c>
    </row>
    <row r="380" spans="1:29" x14ac:dyDescent="0.4">
      <c r="A380">
        <v>1270</v>
      </c>
      <c r="B380">
        <v>1</v>
      </c>
      <c r="C380" t="s">
        <v>586</v>
      </c>
      <c r="D380" t="s">
        <v>25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587</v>
      </c>
      <c r="K380" t="s">
        <v>31</v>
      </c>
      <c r="L380" t="s">
        <v>40</v>
      </c>
      <c r="M380">
        <v>0</v>
      </c>
      <c r="N380">
        <v>0</v>
      </c>
      <c r="O380" t="s">
        <v>28</v>
      </c>
      <c r="P380">
        <v>55</v>
      </c>
      <c r="Q380" t="s">
        <v>58</v>
      </c>
      <c r="R380" t="s">
        <v>46</v>
      </c>
      <c r="S380">
        <v>0</v>
      </c>
      <c r="T380">
        <v>0</v>
      </c>
      <c r="U380">
        <v>0</v>
      </c>
      <c r="V380">
        <v>0</v>
      </c>
      <c r="W380">
        <f t="shared" si="36"/>
        <v>0</v>
      </c>
      <c r="X380">
        <f t="shared" si="37"/>
        <v>0</v>
      </c>
      <c r="Y380">
        <f t="shared" si="42"/>
        <v>0</v>
      </c>
      <c r="Z380">
        <f t="shared" si="38"/>
        <v>0</v>
      </c>
      <c r="AA380">
        <f t="shared" si="39"/>
        <v>0</v>
      </c>
      <c r="AB380">
        <f t="shared" si="40"/>
        <v>0</v>
      </c>
      <c r="AC380">
        <f t="shared" si="41"/>
        <v>0</v>
      </c>
    </row>
    <row r="381" spans="1:29" x14ac:dyDescent="0.4">
      <c r="A381">
        <v>1271</v>
      </c>
      <c r="B381">
        <v>3</v>
      </c>
      <c r="C381" t="s">
        <v>588</v>
      </c>
      <c r="D381" t="s">
        <v>25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31</v>
      </c>
      <c r="L381" t="s">
        <v>32</v>
      </c>
      <c r="M381">
        <v>0</v>
      </c>
      <c r="N381">
        <v>0</v>
      </c>
      <c r="O381" t="s">
        <v>72</v>
      </c>
      <c r="P381">
        <v>5</v>
      </c>
      <c r="Q381" t="s">
        <v>62</v>
      </c>
      <c r="S381">
        <v>0</v>
      </c>
      <c r="T381">
        <v>0</v>
      </c>
      <c r="U381">
        <v>0</v>
      </c>
      <c r="V381">
        <v>0</v>
      </c>
      <c r="W381">
        <f t="shared" si="36"/>
        <v>0</v>
      </c>
      <c r="X381">
        <f t="shared" si="37"/>
        <v>0</v>
      </c>
      <c r="Y381">
        <f t="shared" si="42"/>
        <v>0</v>
      </c>
      <c r="Z381">
        <f t="shared" si="38"/>
        <v>0</v>
      </c>
      <c r="AA381">
        <f t="shared" si="39"/>
        <v>0</v>
      </c>
      <c r="AB381">
        <f t="shared" si="40"/>
        <v>0</v>
      </c>
      <c r="AC381">
        <f t="shared" si="41"/>
        <v>0</v>
      </c>
    </row>
    <row r="382" spans="1:29" x14ac:dyDescent="0.4">
      <c r="A382">
        <v>1272</v>
      </c>
      <c r="B382">
        <v>3</v>
      </c>
      <c r="C382" t="s">
        <v>589</v>
      </c>
      <c r="D382" t="s">
        <v>25</v>
      </c>
      <c r="F382">
        <v>0</v>
      </c>
      <c r="G382">
        <v>0</v>
      </c>
      <c r="H382">
        <v>366713</v>
      </c>
      <c r="I382">
        <v>7.75</v>
      </c>
      <c r="K382" t="s">
        <v>26</v>
      </c>
      <c r="L382" t="s">
        <v>32</v>
      </c>
      <c r="M382">
        <v>0</v>
      </c>
      <c r="N382">
        <v>0</v>
      </c>
      <c r="O382" t="s">
        <v>28</v>
      </c>
      <c r="P382">
        <v>32</v>
      </c>
      <c r="Q382" t="s">
        <v>27</v>
      </c>
      <c r="S382">
        <v>0</v>
      </c>
      <c r="T382">
        <v>0</v>
      </c>
      <c r="U382">
        <v>0</v>
      </c>
      <c r="V382">
        <v>0</v>
      </c>
      <c r="W382">
        <f t="shared" si="36"/>
        <v>0</v>
      </c>
      <c r="X382">
        <f t="shared" si="37"/>
        <v>0</v>
      </c>
      <c r="Y382">
        <f t="shared" si="42"/>
        <v>0</v>
      </c>
      <c r="Z382">
        <f t="shared" si="38"/>
        <v>0</v>
      </c>
      <c r="AA382">
        <f t="shared" si="39"/>
        <v>0</v>
      </c>
      <c r="AB382">
        <f t="shared" si="40"/>
        <v>0</v>
      </c>
      <c r="AC382">
        <f t="shared" si="41"/>
        <v>0</v>
      </c>
    </row>
    <row r="383" spans="1:29" x14ac:dyDescent="0.4">
      <c r="A383">
        <v>1273</v>
      </c>
      <c r="B383">
        <v>3</v>
      </c>
      <c r="C383" t="s">
        <v>590</v>
      </c>
      <c r="D383" t="s">
        <v>25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26</v>
      </c>
      <c r="L383" t="s">
        <v>58</v>
      </c>
      <c r="M383">
        <v>0</v>
      </c>
      <c r="N383">
        <v>0</v>
      </c>
      <c r="O383" t="s">
        <v>28</v>
      </c>
      <c r="P383">
        <v>26</v>
      </c>
      <c r="Q383" t="s">
        <v>32</v>
      </c>
      <c r="S383">
        <v>0</v>
      </c>
      <c r="T383">
        <v>0</v>
      </c>
      <c r="U383">
        <v>0</v>
      </c>
      <c r="V383">
        <v>0</v>
      </c>
      <c r="W383">
        <f t="shared" si="36"/>
        <v>0</v>
      </c>
      <c r="X383">
        <f t="shared" si="37"/>
        <v>0</v>
      </c>
      <c r="Y383">
        <f t="shared" si="42"/>
        <v>0</v>
      </c>
      <c r="Z383">
        <f t="shared" si="38"/>
        <v>0</v>
      </c>
      <c r="AA383">
        <f t="shared" si="39"/>
        <v>0</v>
      </c>
      <c r="AB383">
        <f t="shared" si="40"/>
        <v>0</v>
      </c>
      <c r="AC383">
        <f t="shared" si="41"/>
        <v>0</v>
      </c>
    </row>
    <row r="384" spans="1:29" x14ac:dyDescent="0.4">
      <c r="A384">
        <v>1274</v>
      </c>
      <c r="B384">
        <v>3</v>
      </c>
      <c r="C384" t="s">
        <v>591</v>
      </c>
      <c r="D384" t="s">
        <v>30</v>
      </c>
      <c r="F384">
        <v>0</v>
      </c>
      <c r="G384">
        <v>0</v>
      </c>
      <c r="H384">
        <v>364498</v>
      </c>
      <c r="I384">
        <v>14.5</v>
      </c>
      <c r="K384" t="s">
        <v>31</v>
      </c>
      <c r="L384" t="s">
        <v>32</v>
      </c>
      <c r="M384">
        <v>0</v>
      </c>
      <c r="N384">
        <v>1</v>
      </c>
      <c r="O384" t="s">
        <v>33</v>
      </c>
      <c r="P384">
        <v>36</v>
      </c>
      <c r="Q384" t="s">
        <v>27</v>
      </c>
      <c r="S384">
        <v>0</v>
      </c>
      <c r="T384">
        <v>1</v>
      </c>
      <c r="U384">
        <v>0</v>
      </c>
      <c r="V384">
        <v>0</v>
      </c>
      <c r="W384">
        <f t="shared" si="36"/>
        <v>0</v>
      </c>
      <c r="X384">
        <f t="shared" si="37"/>
        <v>0</v>
      </c>
      <c r="Y384">
        <f t="shared" si="42"/>
        <v>0</v>
      </c>
      <c r="Z384">
        <f t="shared" si="38"/>
        <v>1</v>
      </c>
      <c r="AA384">
        <f t="shared" si="39"/>
        <v>1</v>
      </c>
      <c r="AB384">
        <f t="shared" si="40"/>
        <v>1</v>
      </c>
      <c r="AC384">
        <f t="shared" si="41"/>
        <v>0</v>
      </c>
    </row>
    <row r="385" spans="1:29" x14ac:dyDescent="0.4">
      <c r="A385">
        <v>1275</v>
      </c>
      <c r="B385">
        <v>3</v>
      </c>
      <c r="C385" t="s">
        <v>592</v>
      </c>
      <c r="D385" t="s">
        <v>30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31</v>
      </c>
      <c r="L385" t="s">
        <v>62</v>
      </c>
      <c r="M385">
        <v>0</v>
      </c>
      <c r="N385">
        <v>1</v>
      </c>
      <c r="O385" t="s">
        <v>33</v>
      </c>
      <c r="P385">
        <v>19</v>
      </c>
      <c r="Q385" t="s">
        <v>36</v>
      </c>
      <c r="S385">
        <v>0</v>
      </c>
      <c r="T385">
        <v>1</v>
      </c>
      <c r="U385">
        <v>0</v>
      </c>
      <c r="V385">
        <v>0</v>
      </c>
      <c r="W385">
        <f t="shared" si="36"/>
        <v>0</v>
      </c>
      <c r="X385">
        <f t="shared" si="37"/>
        <v>0</v>
      </c>
      <c r="Y385">
        <f t="shared" si="42"/>
        <v>0</v>
      </c>
      <c r="Z385">
        <f t="shared" si="38"/>
        <v>1</v>
      </c>
      <c r="AA385">
        <f t="shared" si="39"/>
        <v>1</v>
      </c>
      <c r="AB385">
        <f t="shared" si="40"/>
        <v>1</v>
      </c>
      <c r="AC385">
        <f t="shared" si="41"/>
        <v>0</v>
      </c>
    </row>
    <row r="386" spans="1:29" x14ac:dyDescent="0.4">
      <c r="A386">
        <v>1276</v>
      </c>
      <c r="B386">
        <v>2</v>
      </c>
      <c r="C386" t="s">
        <v>593</v>
      </c>
      <c r="D386" t="s">
        <v>25</v>
      </c>
      <c r="F386">
        <v>0</v>
      </c>
      <c r="G386">
        <v>0</v>
      </c>
      <c r="H386" t="s">
        <v>594</v>
      </c>
      <c r="I386">
        <v>12.875</v>
      </c>
      <c r="K386" t="s">
        <v>31</v>
      </c>
      <c r="L386" t="s">
        <v>32</v>
      </c>
      <c r="M386">
        <v>0</v>
      </c>
      <c r="N386">
        <v>0</v>
      </c>
      <c r="O386" t="s">
        <v>28</v>
      </c>
      <c r="P386">
        <v>32</v>
      </c>
      <c r="Q386" t="s">
        <v>27</v>
      </c>
      <c r="S386">
        <v>0</v>
      </c>
      <c r="T386">
        <v>0</v>
      </c>
      <c r="U386">
        <v>0</v>
      </c>
      <c r="V386">
        <v>0</v>
      </c>
      <c r="W386">
        <f t="shared" si="36"/>
        <v>0</v>
      </c>
      <c r="X386">
        <f t="shared" si="37"/>
        <v>0</v>
      </c>
      <c r="Y386">
        <f t="shared" si="42"/>
        <v>0</v>
      </c>
      <c r="Z386">
        <f t="shared" si="38"/>
        <v>0</v>
      </c>
      <c r="AA386">
        <f t="shared" si="39"/>
        <v>0</v>
      </c>
      <c r="AB386">
        <f t="shared" si="40"/>
        <v>0</v>
      </c>
      <c r="AC386">
        <f t="shared" si="41"/>
        <v>0</v>
      </c>
    </row>
    <row r="387" spans="1:29" x14ac:dyDescent="0.4">
      <c r="A387">
        <v>1277</v>
      </c>
      <c r="B387">
        <v>2</v>
      </c>
      <c r="C387" t="s">
        <v>595</v>
      </c>
      <c r="D387" t="s">
        <v>30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31</v>
      </c>
      <c r="L387" t="s">
        <v>58</v>
      </c>
      <c r="M387">
        <v>1</v>
      </c>
      <c r="N387">
        <v>1</v>
      </c>
      <c r="O387" t="s">
        <v>43</v>
      </c>
      <c r="P387">
        <v>24</v>
      </c>
      <c r="Q387" t="s">
        <v>32</v>
      </c>
      <c r="S387">
        <v>1</v>
      </c>
      <c r="T387">
        <v>1</v>
      </c>
      <c r="U387">
        <v>1</v>
      </c>
      <c r="V387">
        <v>1</v>
      </c>
      <c r="W387">
        <f t="shared" ref="W387:W419" si="43">IF(D387="female",IF(OR(B387=1,B387=2),1,IF(B387=3,IF(OR(K387="C",K387="Q"),IF(OR(Q387="0세이상",Q387="10세이상",Q387="20세이상"),1,0),IF(OR(R387="E",R387=""),IF(OR(F387=0,F387=1),IF(G387=1,1,0),0),0)),0)),IF(B387=1,IF(Q387="0세이상",1,0),0))</f>
        <v>1</v>
      </c>
      <c r="X387">
        <f t="shared" ref="X387:X419" si="44">IF(D387="female",IF(OR(B387=1,B387=2),1,IF(B387=3,IF(OR(K387="C",K387="Q"),IF(OR(Q387="0세이상",Q387="10세이상",Q387="20세이상"),1,0),0),0)),IF(B387=1,IF(Q387="0세이상",1,0),0))</f>
        <v>1</v>
      </c>
      <c r="Y387">
        <f t="shared" si="42"/>
        <v>1</v>
      </c>
      <c r="Z387">
        <f t="shared" ref="Z387:Z419" si="45">IF(D387="male",IF(B387=2,0,IF(B387=3,IF(OR(K387="Q",K387="S"),0,IF(NOT(Q387="0세이상"),0,1)),IF(B387=1,IF(OR(Q387="50세이상",Q387="60세이상",Q387="70세이상"),0,1),1))),IF(K387="S",IF(F387&gt;=2,0,1),1))</f>
        <v>1</v>
      </c>
      <c r="AA387">
        <f t="shared" ref="AA387:AA419" si="46">IF(D387="male",IF(B387=3,IF(OR(K387="Q",K387="S"),0,IF(NOT(Q387="0세이상"),0,1)),IF(NOT(Q387="0세이상"),0,1)),IF(K387="S",IF(F387&gt;=2,0,1),1))</f>
        <v>1</v>
      </c>
      <c r="AB387">
        <f t="shared" ref="AB387:AB419" si="47">IF(D387="male",IF(OR(B387=2, B387=3),0,IF(OR(Q387="50세이상",Q387="60세이상",Q387="70세이상"),0,1)),IF(K387="S",IF(F387&gt;=2,0,1),1))</f>
        <v>1</v>
      </c>
      <c r="AC387">
        <f t="shared" ref="AC387:AC419" si="48">IF(D387="female",IF(OR(B387=1,B387=2),1,IF(B387=3,IF(OR(K387="C",K387="Q"),IF(OR(Q387="0세이상",Q387="10세이상",Q387="20세이상"),1,0),IF(OR(R387="E",R387=""),IF(OR(F387=0,F387=1),IF(G387=1,1,0),0),0)),0)),IF(OR(B387=1,B387=2),IF(Q387="0세이상",1,0),0))</f>
        <v>1</v>
      </c>
    </row>
    <row r="388" spans="1:29" x14ac:dyDescent="0.4">
      <c r="A388">
        <v>1278</v>
      </c>
      <c r="B388">
        <v>3</v>
      </c>
      <c r="C388" t="s">
        <v>596</v>
      </c>
      <c r="D388" t="s">
        <v>25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31</v>
      </c>
      <c r="L388" t="s">
        <v>36</v>
      </c>
      <c r="M388">
        <v>0</v>
      </c>
      <c r="N388">
        <v>0</v>
      </c>
      <c r="O388" t="s">
        <v>28</v>
      </c>
      <c r="P388">
        <v>24</v>
      </c>
      <c r="Q388" t="s">
        <v>32</v>
      </c>
      <c r="S388">
        <v>0</v>
      </c>
      <c r="T388">
        <v>0</v>
      </c>
      <c r="U388">
        <v>0</v>
      </c>
      <c r="V388">
        <v>0</v>
      </c>
      <c r="W388">
        <f t="shared" si="43"/>
        <v>0</v>
      </c>
      <c r="X388">
        <f t="shared" si="44"/>
        <v>0</v>
      </c>
      <c r="Y388">
        <f t="shared" si="42"/>
        <v>0</v>
      </c>
      <c r="Z388">
        <f t="shared" si="45"/>
        <v>0</v>
      </c>
      <c r="AA388">
        <f t="shared" si="46"/>
        <v>0</v>
      </c>
      <c r="AB388">
        <f t="shared" si="47"/>
        <v>0</v>
      </c>
      <c r="AC388">
        <f t="shared" si="48"/>
        <v>0</v>
      </c>
    </row>
    <row r="389" spans="1:29" x14ac:dyDescent="0.4">
      <c r="A389">
        <v>1279</v>
      </c>
      <c r="B389">
        <v>2</v>
      </c>
      <c r="C389" t="s">
        <v>597</v>
      </c>
      <c r="D389" t="s">
        <v>25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31</v>
      </c>
      <c r="L389" t="s">
        <v>34</v>
      </c>
      <c r="M389">
        <v>0</v>
      </c>
      <c r="N389">
        <v>0</v>
      </c>
      <c r="O389" t="s">
        <v>28</v>
      </c>
      <c r="P389">
        <v>57</v>
      </c>
      <c r="Q389" t="s">
        <v>58</v>
      </c>
      <c r="S389">
        <v>0</v>
      </c>
      <c r="T389">
        <v>0</v>
      </c>
      <c r="U389">
        <v>0</v>
      </c>
      <c r="V389">
        <v>0</v>
      </c>
      <c r="W389">
        <f t="shared" si="43"/>
        <v>0</v>
      </c>
      <c r="X389">
        <f t="shared" si="44"/>
        <v>0</v>
      </c>
      <c r="Y389">
        <f t="shared" si="42"/>
        <v>0</v>
      </c>
      <c r="Z389">
        <f t="shared" si="45"/>
        <v>0</v>
      </c>
      <c r="AA389">
        <f t="shared" si="46"/>
        <v>0</v>
      </c>
      <c r="AB389">
        <f t="shared" si="47"/>
        <v>0</v>
      </c>
      <c r="AC389">
        <f t="shared" si="48"/>
        <v>0</v>
      </c>
    </row>
    <row r="390" spans="1:29" x14ac:dyDescent="0.4">
      <c r="A390">
        <v>1280</v>
      </c>
      <c r="B390">
        <v>3</v>
      </c>
      <c r="C390" t="s">
        <v>598</v>
      </c>
      <c r="D390" t="s">
        <v>25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26</v>
      </c>
      <c r="L390" t="s">
        <v>32</v>
      </c>
      <c r="M390">
        <v>0</v>
      </c>
      <c r="N390">
        <v>0</v>
      </c>
      <c r="O390" t="s">
        <v>28</v>
      </c>
      <c r="P390">
        <v>21</v>
      </c>
      <c r="Q390" t="s">
        <v>32</v>
      </c>
      <c r="S390">
        <v>0</v>
      </c>
      <c r="T390">
        <v>0</v>
      </c>
      <c r="U390">
        <v>0</v>
      </c>
      <c r="V390">
        <v>0</v>
      </c>
      <c r="W390">
        <f t="shared" si="43"/>
        <v>0</v>
      </c>
      <c r="X390">
        <f t="shared" si="44"/>
        <v>0</v>
      </c>
      <c r="Y390">
        <f t="shared" si="42"/>
        <v>0</v>
      </c>
      <c r="Z390">
        <f t="shared" si="45"/>
        <v>0</v>
      </c>
      <c r="AA390">
        <f t="shared" si="46"/>
        <v>0</v>
      </c>
      <c r="AB390">
        <f t="shared" si="47"/>
        <v>0</v>
      </c>
      <c r="AC390">
        <f t="shared" si="48"/>
        <v>0</v>
      </c>
    </row>
    <row r="391" spans="1:29" x14ac:dyDescent="0.4">
      <c r="A391">
        <v>1281</v>
      </c>
      <c r="B391">
        <v>3</v>
      </c>
      <c r="C391" t="s">
        <v>599</v>
      </c>
      <c r="D391" t="s">
        <v>25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31</v>
      </c>
      <c r="L391" t="s">
        <v>36</v>
      </c>
      <c r="M391">
        <v>0</v>
      </c>
      <c r="N391">
        <v>0</v>
      </c>
      <c r="O391" t="s">
        <v>72</v>
      </c>
      <c r="P391">
        <v>6</v>
      </c>
      <c r="Q391" t="s">
        <v>62</v>
      </c>
      <c r="S391">
        <v>0</v>
      </c>
      <c r="T391">
        <v>0</v>
      </c>
      <c r="U391">
        <v>0</v>
      </c>
      <c r="V391">
        <v>0</v>
      </c>
      <c r="W391">
        <f t="shared" si="43"/>
        <v>0</v>
      </c>
      <c r="X391">
        <f t="shared" si="44"/>
        <v>0</v>
      </c>
      <c r="Y391">
        <f t="shared" si="42"/>
        <v>0</v>
      </c>
      <c r="Z391">
        <f t="shared" si="45"/>
        <v>0</v>
      </c>
      <c r="AA391">
        <f t="shared" si="46"/>
        <v>0</v>
      </c>
      <c r="AB391">
        <f t="shared" si="47"/>
        <v>0</v>
      </c>
      <c r="AC391">
        <f t="shared" si="48"/>
        <v>0</v>
      </c>
    </row>
    <row r="392" spans="1:29" x14ac:dyDescent="0.4">
      <c r="A392">
        <v>1282</v>
      </c>
      <c r="B392">
        <v>1</v>
      </c>
      <c r="C392" t="s">
        <v>600</v>
      </c>
      <c r="D392" t="s">
        <v>25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601</v>
      </c>
      <c r="K392" t="s">
        <v>31</v>
      </c>
      <c r="L392" t="s">
        <v>32</v>
      </c>
      <c r="M392">
        <v>0</v>
      </c>
      <c r="N392">
        <v>1</v>
      </c>
      <c r="O392" t="s">
        <v>28</v>
      </c>
      <c r="P392">
        <v>23</v>
      </c>
      <c r="Q392" t="s">
        <v>32</v>
      </c>
      <c r="R392" t="s">
        <v>53</v>
      </c>
      <c r="S392">
        <v>0</v>
      </c>
      <c r="T392">
        <v>0</v>
      </c>
      <c r="U392">
        <v>0</v>
      </c>
      <c r="V392">
        <v>0</v>
      </c>
      <c r="W392">
        <f t="shared" si="43"/>
        <v>0</v>
      </c>
      <c r="X392">
        <f t="shared" si="44"/>
        <v>0</v>
      </c>
      <c r="Y392">
        <f t="shared" si="42"/>
        <v>0</v>
      </c>
      <c r="Z392">
        <f t="shared" si="45"/>
        <v>1</v>
      </c>
      <c r="AA392">
        <f t="shared" si="46"/>
        <v>0</v>
      </c>
      <c r="AB392">
        <f t="shared" si="47"/>
        <v>1</v>
      </c>
      <c r="AC392">
        <f t="shared" si="48"/>
        <v>0</v>
      </c>
    </row>
    <row r="393" spans="1:29" x14ac:dyDescent="0.4">
      <c r="A393">
        <v>1283</v>
      </c>
      <c r="B393">
        <v>1</v>
      </c>
      <c r="C393" t="s">
        <v>602</v>
      </c>
      <c r="D393" t="s">
        <v>30</v>
      </c>
      <c r="E393">
        <v>51</v>
      </c>
      <c r="F393">
        <v>0</v>
      </c>
      <c r="G393">
        <v>1</v>
      </c>
      <c r="H393" t="s">
        <v>603</v>
      </c>
      <c r="I393">
        <v>39.4</v>
      </c>
      <c r="J393" t="s">
        <v>604</v>
      </c>
      <c r="K393" t="s">
        <v>31</v>
      </c>
      <c r="L393" t="s">
        <v>34</v>
      </c>
      <c r="M393">
        <v>1</v>
      </c>
      <c r="N393">
        <v>1</v>
      </c>
      <c r="O393" t="s">
        <v>33</v>
      </c>
      <c r="P393">
        <v>51</v>
      </c>
      <c r="Q393" t="s">
        <v>58</v>
      </c>
      <c r="R393" t="s">
        <v>107</v>
      </c>
      <c r="S393">
        <v>1</v>
      </c>
      <c r="T393">
        <v>1</v>
      </c>
      <c r="U393">
        <v>1</v>
      </c>
      <c r="V393">
        <v>1</v>
      </c>
      <c r="W393">
        <f t="shared" si="43"/>
        <v>1</v>
      </c>
      <c r="X393">
        <f t="shared" si="44"/>
        <v>1</v>
      </c>
      <c r="Y393">
        <f t="shared" si="42"/>
        <v>1</v>
      </c>
      <c r="Z393">
        <f t="shared" si="45"/>
        <v>1</v>
      </c>
      <c r="AA393">
        <f t="shared" si="46"/>
        <v>1</v>
      </c>
      <c r="AB393">
        <f t="shared" si="47"/>
        <v>1</v>
      </c>
      <c r="AC393">
        <f t="shared" si="48"/>
        <v>1</v>
      </c>
    </row>
    <row r="394" spans="1:29" x14ac:dyDescent="0.4">
      <c r="A394">
        <v>1284</v>
      </c>
      <c r="B394">
        <v>3</v>
      </c>
      <c r="C394" t="s">
        <v>605</v>
      </c>
      <c r="D394" t="s">
        <v>25</v>
      </c>
      <c r="E394">
        <v>13</v>
      </c>
      <c r="F394">
        <v>0</v>
      </c>
      <c r="G394">
        <v>2</v>
      </c>
      <c r="H394" t="s">
        <v>606</v>
      </c>
      <c r="I394">
        <v>20.25</v>
      </c>
      <c r="K394" t="s">
        <v>31</v>
      </c>
      <c r="L394" t="s">
        <v>32</v>
      </c>
      <c r="M394">
        <v>0</v>
      </c>
      <c r="N394">
        <v>0</v>
      </c>
      <c r="O394" t="s">
        <v>72</v>
      </c>
      <c r="P394">
        <v>13</v>
      </c>
      <c r="Q394" t="s">
        <v>36</v>
      </c>
      <c r="S394">
        <v>0</v>
      </c>
      <c r="T394">
        <v>0</v>
      </c>
      <c r="U394">
        <v>0</v>
      </c>
      <c r="V394">
        <v>0</v>
      </c>
      <c r="W394">
        <f t="shared" si="43"/>
        <v>0</v>
      </c>
      <c r="X394">
        <f t="shared" si="44"/>
        <v>0</v>
      </c>
      <c r="Y394">
        <f t="shared" si="42"/>
        <v>0</v>
      </c>
      <c r="Z394">
        <f t="shared" si="45"/>
        <v>0</v>
      </c>
      <c r="AA394">
        <f t="shared" si="46"/>
        <v>0</v>
      </c>
      <c r="AB394">
        <f t="shared" si="47"/>
        <v>0</v>
      </c>
      <c r="AC394">
        <f t="shared" si="48"/>
        <v>0</v>
      </c>
    </row>
    <row r="395" spans="1:29" x14ac:dyDescent="0.4">
      <c r="A395">
        <v>1285</v>
      </c>
      <c r="B395">
        <v>2</v>
      </c>
      <c r="C395" t="s">
        <v>607</v>
      </c>
      <c r="D395" t="s">
        <v>25</v>
      </c>
      <c r="E395">
        <v>47</v>
      </c>
      <c r="F395">
        <v>0</v>
      </c>
      <c r="G395">
        <v>0</v>
      </c>
      <c r="H395" t="s">
        <v>608</v>
      </c>
      <c r="I395">
        <v>10.5</v>
      </c>
      <c r="K395" t="s">
        <v>31</v>
      </c>
      <c r="L395" t="s">
        <v>27</v>
      </c>
      <c r="M395">
        <v>0</v>
      </c>
      <c r="N395">
        <v>0</v>
      </c>
      <c r="O395" t="s">
        <v>28</v>
      </c>
      <c r="P395">
        <v>47</v>
      </c>
      <c r="Q395" t="s">
        <v>34</v>
      </c>
      <c r="S395">
        <v>0</v>
      </c>
      <c r="T395">
        <v>0</v>
      </c>
      <c r="U395">
        <v>0</v>
      </c>
      <c r="V395">
        <v>0</v>
      </c>
      <c r="W395">
        <f t="shared" si="43"/>
        <v>0</v>
      </c>
      <c r="X395">
        <f t="shared" si="44"/>
        <v>0</v>
      </c>
      <c r="Y395">
        <f t="shared" si="42"/>
        <v>0</v>
      </c>
      <c r="Z395">
        <f t="shared" si="45"/>
        <v>0</v>
      </c>
      <c r="AA395">
        <f t="shared" si="46"/>
        <v>0</v>
      </c>
      <c r="AB395">
        <f t="shared" si="47"/>
        <v>0</v>
      </c>
      <c r="AC395">
        <f t="shared" si="48"/>
        <v>0</v>
      </c>
    </row>
    <row r="396" spans="1:29" x14ac:dyDescent="0.4">
      <c r="A396">
        <v>1286</v>
      </c>
      <c r="B396">
        <v>3</v>
      </c>
      <c r="C396" t="s">
        <v>609</v>
      </c>
      <c r="D396" t="s">
        <v>25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31</v>
      </c>
      <c r="L396" t="s">
        <v>27</v>
      </c>
      <c r="M396">
        <v>0</v>
      </c>
      <c r="N396">
        <v>0</v>
      </c>
      <c r="O396" t="s">
        <v>28</v>
      </c>
      <c r="P396">
        <v>29</v>
      </c>
      <c r="Q396" t="s">
        <v>32</v>
      </c>
      <c r="S396">
        <v>0</v>
      </c>
      <c r="T396">
        <v>0</v>
      </c>
      <c r="U396">
        <v>0</v>
      </c>
      <c r="V396">
        <v>0</v>
      </c>
      <c r="W396">
        <f t="shared" si="43"/>
        <v>0</v>
      </c>
      <c r="X396">
        <f t="shared" si="44"/>
        <v>0</v>
      </c>
      <c r="Y396">
        <f t="shared" si="42"/>
        <v>0</v>
      </c>
      <c r="Z396">
        <f t="shared" si="45"/>
        <v>0</v>
      </c>
      <c r="AA396">
        <f t="shared" si="46"/>
        <v>0</v>
      </c>
      <c r="AB396">
        <f t="shared" si="47"/>
        <v>0</v>
      </c>
      <c r="AC396">
        <f t="shared" si="48"/>
        <v>0</v>
      </c>
    </row>
    <row r="397" spans="1:29" x14ac:dyDescent="0.4">
      <c r="A397">
        <v>1287</v>
      </c>
      <c r="B397">
        <v>1</v>
      </c>
      <c r="C397" t="s">
        <v>610</v>
      </c>
      <c r="D397" t="s">
        <v>30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124</v>
      </c>
      <c r="K397" t="s">
        <v>31</v>
      </c>
      <c r="L397" t="s">
        <v>27</v>
      </c>
      <c r="M397">
        <v>1</v>
      </c>
      <c r="N397">
        <v>1</v>
      </c>
      <c r="O397" t="s">
        <v>33</v>
      </c>
      <c r="P397">
        <v>18</v>
      </c>
      <c r="Q397" t="s">
        <v>36</v>
      </c>
      <c r="R397" t="s">
        <v>46</v>
      </c>
      <c r="S397">
        <v>1</v>
      </c>
      <c r="T397">
        <v>1</v>
      </c>
      <c r="U397">
        <v>1</v>
      </c>
      <c r="V397">
        <v>1</v>
      </c>
      <c r="W397">
        <f t="shared" si="43"/>
        <v>1</v>
      </c>
      <c r="X397">
        <f t="shared" si="44"/>
        <v>1</v>
      </c>
      <c r="Y397">
        <f t="shared" si="42"/>
        <v>1</v>
      </c>
      <c r="Z397">
        <f t="shared" si="45"/>
        <v>1</v>
      </c>
      <c r="AA397">
        <f t="shared" si="46"/>
        <v>1</v>
      </c>
      <c r="AB397">
        <f t="shared" si="47"/>
        <v>1</v>
      </c>
      <c r="AC397">
        <f t="shared" si="48"/>
        <v>1</v>
      </c>
    </row>
    <row r="398" spans="1:29" x14ac:dyDescent="0.4">
      <c r="A398">
        <v>1288</v>
      </c>
      <c r="B398">
        <v>3</v>
      </c>
      <c r="C398" t="s">
        <v>611</v>
      </c>
      <c r="D398" t="s">
        <v>25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26</v>
      </c>
      <c r="L398" t="s">
        <v>32</v>
      </c>
      <c r="M398">
        <v>0</v>
      </c>
      <c r="N398">
        <v>0</v>
      </c>
      <c r="O398" t="s">
        <v>28</v>
      </c>
      <c r="P398">
        <v>24</v>
      </c>
      <c r="Q398" t="s">
        <v>32</v>
      </c>
      <c r="S398">
        <v>0</v>
      </c>
      <c r="T398">
        <v>0</v>
      </c>
      <c r="U398">
        <v>0</v>
      </c>
      <c r="V398">
        <v>0</v>
      </c>
      <c r="W398">
        <f t="shared" si="43"/>
        <v>0</v>
      </c>
      <c r="X398">
        <f t="shared" si="44"/>
        <v>0</v>
      </c>
      <c r="Y398">
        <f t="shared" si="42"/>
        <v>0</v>
      </c>
      <c r="Z398">
        <f t="shared" si="45"/>
        <v>0</v>
      </c>
      <c r="AA398">
        <f t="shared" si="46"/>
        <v>0</v>
      </c>
      <c r="AB398">
        <f t="shared" si="47"/>
        <v>0</v>
      </c>
      <c r="AC398">
        <f t="shared" si="48"/>
        <v>0</v>
      </c>
    </row>
    <row r="399" spans="1:29" x14ac:dyDescent="0.4">
      <c r="A399">
        <v>1289</v>
      </c>
      <c r="B399">
        <v>1</v>
      </c>
      <c r="C399" t="s">
        <v>612</v>
      </c>
      <c r="D399" t="s">
        <v>30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613</v>
      </c>
      <c r="K399" t="s">
        <v>46</v>
      </c>
      <c r="L399" t="s">
        <v>36</v>
      </c>
      <c r="M399">
        <v>1</v>
      </c>
      <c r="N399">
        <v>1</v>
      </c>
      <c r="O399" t="s">
        <v>33</v>
      </c>
      <c r="P399">
        <v>48</v>
      </c>
      <c r="Q399" t="s">
        <v>34</v>
      </c>
      <c r="R399" t="s">
        <v>53</v>
      </c>
      <c r="S399">
        <v>1</v>
      </c>
      <c r="T399">
        <v>1</v>
      </c>
      <c r="U399">
        <v>1</v>
      </c>
      <c r="V399">
        <v>1</v>
      </c>
      <c r="W399">
        <f t="shared" si="43"/>
        <v>1</v>
      </c>
      <c r="X399">
        <f t="shared" si="44"/>
        <v>1</v>
      </c>
      <c r="Y399">
        <f t="shared" si="42"/>
        <v>1</v>
      </c>
      <c r="Z399">
        <f t="shared" si="45"/>
        <v>1</v>
      </c>
      <c r="AA399">
        <f t="shared" si="46"/>
        <v>1</v>
      </c>
      <c r="AB399">
        <f t="shared" si="47"/>
        <v>1</v>
      </c>
      <c r="AC399">
        <f t="shared" si="48"/>
        <v>1</v>
      </c>
    </row>
    <row r="400" spans="1:29" x14ac:dyDescent="0.4">
      <c r="A400">
        <v>1290</v>
      </c>
      <c r="B400">
        <v>3</v>
      </c>
      <c r="C400" t="s">
        <v>614</v>
      </c>
      <c r="D400" t="s">
        <v>25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31</v>
      </c>
      <c r="L400" t="s">
        <v>34</v>
      </c>
      <c r="M400">
        <v>0</v>
      </c>
      <c r="N400">
        <v>0</v>
      </c>
      <c r="O400" t="s">
        <v>28</v>
      </c>
      <c r="P400">
        <v>22</v>
      </c>
      <c r="Q400" t="s">
        <v>32</v>
      </c>
      <c r="S400">
        <v>0</v>
      </c>
      <c r="T400">
        <v>0</v>
      </c>
      <c r="U400">
        <v>0</v>
      </c>
      <c r="V400">
        <v>0</v>
      </c>
      <c r="W400">
        <f t="shared" si="43"/>
        <v>0</v>
      </c>
      <c r="X400">
        <f t="shared" si="44"/>
        <v>0</v>
      </c>
      <c r="Y400">
        <f t="shared" si="42"/>
        <v>0</v>
      </c>
      <c r="Z400">
        <f t="shared" si="45"/>
        <v>0</v>
      </c>
      <c r="AA400">
        <f t="shared" si="46"/>
        <v>0</v>
      </c>
      <c r="AB400">
        <f t="shared" si="47"/>
        <v>0</v>
      </c>
      <c r="AC400">
        <f t="shared" si="48"/>
        <v>0</v>
      </c>
    </row>
    <row r="401" spans="1:29" x14ac:dyDescent="0.4">
      <c r="A401">
        <v>1291</v>
      </c>
      <c r="B401">
        <v>3</v>
      </c>
      <c r="C401" t="s">
        <v>615</v>
      </c>
      <c r="D401" t="s">
        <v>25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26</v>
      </c>
      <c r="L401" t="s">
        <v>32</v>
      </c>
      <c r="M401">
        <v>0</v>
      </c>
      <c r="N401">
        <v>0</v>
      </c>
      <c r="O401" t="s">
        <v>28</v>
      </c>
      <c r="P401">
        <v>31</v>
      </c>
      <c r="Q401" t="s">
        <v>27</v>
      </c>
      <c r="S401">
        <v>0</v>
      </c>
      <c r="T401">
        <v>0</v>
      </c>
      <c r="U401">
        <v>0</v>
      </c>
      <c r="V401">
        <v>0</v>
      </c>
      <c r="W401">
        <f t="shared" si="43"/>
        <v>0</v>
      </c>
      <c r="X401">
        <f t="shared" si="44"/>
        <v>0</v>
      </c>
      <c r="Y401">
        <f t="shared" si="42"/>
        <v>0</v>
      </c>
      <c r="Z401">
        <f t="shared" si="45"/>
        <v>0</v>
      </c>
      <c r="AA401">
        <f t="shared" si="46"/>
        <v>0</v>
      </c>
      <c r="AB401">
        <f t="shared" si="47"/>
        <v>0</v>
      </c>
      <c r="AC401">
        <f t="shared" si="48"/>
        <v>0</v>
      </c>
    </row>
    <row r="402" spans="1:29" x14ac:dyDescent="0.4">
      <c r="A402">
        <v>1292</v>
      </c>
      <c r="B402">
        <v>1</v>
      </c>
      <c r="C402" t="s">
        <v>616</v>
      </c>
      <c r="D402" t="s">
        <v>30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617</v>
      </c>
      <c r="K402" t="s">
        <v>31</v>
      </c>
      <c r="L402" t="s">
        <v>32</v>
      </c>
      <c r="M402">
        <v>1</v>
      </c>
      <c r="N402">
        <v>1</v>
      </c>
      <c r="O402" t="s">
        <v>43</v>
      </c>
      <c r="P402">
        <v>30</v>
      </c>
      <c r="Q402" t="s">
        <v>27</v>
      </c>
      <c r="R402" t="s">
        <v>46</v>
      </c>
      <c r="S402">
        <v>1</v>
      </c>
      <c r="T402">
        <v>1</v>
      </c>
      <c r="U402">
        <v>1</v>
      </c>
      <c r="V402">
        <v>1</v>
      </c>
      <c r="W402">
        <f t="shared" si="43"/>
        <v>1</v>
      </c>
      <c r="X402">
        <f t="shared" si="44"/>
        <v>1</v>
      </c>
      <c r="Y402">
        <f t="shared" si="42"/>
        <v>1</v>
      </c>
      <c r="Z402">
        <f t="shared" si="45"/>
        <v>1</v>
      </c>
      <c r="AA402">
        <f t="shared" si="46"/>
        <v>1</v>
      </c>
      <c r="AB402">
        <f t="shared" si="47"/>
        <v>1</v>
      </c>
      <c r="AC402">
        <f t="shared" si="48"/>
        <v>1</v>
      </c>
    </row>
    <row r="403" spans="1:29" x14ac:dyDescent="0.4">
      <c r="A403">
        <v>1293</v>
      </c>
      <c r="B403">
        <v>2</v>
      </c>
      <c r="C403" t="s">
        <v>618</v>
      </c>
      <c r="D403" t="s">
        <v>25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31</v>
      </c>
      <c r="L403" t="s">
        <v>58</v>
      </c>
      <c r="M403">
        <v>0</v>
      </c>
      <c r="N403">
        <v>0</v>
      </c>
      <c r="O403" t="s">
        <v>28</v>
      </c>
      <c r="P403">
        <v>38</v>
      </c>
      <c r="Q403" t="s">
        <v>27</v>
      </c>
      <c r="S403">
        <v>0</v>
      </c>
      <c r="T403">
        <v>0</v>
      </c>
      <c r="U403">
        <v>0</v>
      </c>
      <c r="V403">
        <v>0</v>
      </c>
      <c r="W403">
        <f t="shared" si="43"/>
        <v>0</v>
      </c>
      <c r="X403">
        <f t="shared" si="44"/>
        <v>0</v>
      </c>
      <c r="Y403">
        <f t="shared" si="42"/>
        <v>0</v>
      </c>
      <c r="Z403">
        <f t="shared" si="45"/>
        <v>0</v>
      </c>
      <c r="AA403">
        <f t="shared" si="46"/>
        <v>0</v>
      </c>
      <c r="AB403">
        <f t="shared" si="47"/>
        <v>0</v>
      </c>
      <c r="AC403">
        <f t="shared" si="48"/>
        <v>0</v>
      </c>
    </row>
    <row r="404" spans="1:29" x14ac:dyDescent="0.4">
      <c r="A404">
        <v>1294</v>
      </c>
      <c r="B404">
        <v>1</v>
      </c>
      <c r="C404" t="s">
        <v>619</v>
      </c>
      <c r="D404" t="s">
        <v>30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46</v>
      </c>
      <c r="L404" t="s">
        <v>40</v>
      </c>
      <c r="M404">
        <v>1</v>
      </c>
      <c r="N404">
        <v>1</v>
      </c>
      <c r="O404" t="s">
        <v>43</v>
      </c>
      <c r="P404">
        <v>22</v>
      </c>
      <c r="Q404" t="s">
        <v>32</v>
      </c>
      <c r="S404">
        <v>1</v>
      </c>
      <c r="T404">
        <v>1</v>
      </c>
      <c r="U404">
        <v>1</v>
      </c>
      <c r="V404">
        <v>1</v>
      </c>
      <c r="W404">
        <f t="shared" si="43"/>
        <v>1</v>
      </c>
      <c r="X404">
        <f t="shared" si="44"/>
        <v>1</v>
      </c>
      <c r="Y404">
        <f t="shared" si="42"/>
        <v>1</v>
      </c>
      <c r="Z404">
        <f t="shared" si="45"/>
        <v>1</v>
      </c>
      <c r="AA404">
        <f t="shared" si="46"/>
        <v>1</v>
      </c>
      <c r="AB404">
        <f t="shared" si="47"/>
        <v>1</v>
      </c>
      <c r="AC404">
        <f t="shared" si="48"/>
        <v>1</v>
      </c>
    </row>
    <row r="405" spans="1:29" x14ac:dyDescent="0.4">
      <c r="A405">
        <v>1295</v>
      </c>
      <c r="B405">
        <v>1</v>
      </c>
      <c r="C405" t="s">
        <v>620</v>
      </c>
      <c r="D405" t="s">
        <v>25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31</v>
      </c>
      <c r="L405" t="s">
        <v>62</v>
      </c>
      <c r="M405">
        <v>1</v>
      </c>
      <c r="N405">
        <v>1</v>
      </c>
      <c r="O405" t="s">
        <v>28</v>
      </c>
      <c r="P405">
        <v>17</v>
      </c>
      <c r="Q405" t="s">
        <v>36</v>
      </c>
      <c r="S405">
        <v>0</v>
      </c>
      <c r="T405">
        <v>0</v>
      </c>
      <c r="U405">
        <v>0</v>
      </c>
      <c r="V405">
        <v>0</v>
      </c>
      <c r="W405">
        <f t="shared" si="43"/>
        <v>0</v>
      </c>
      <c r="X405">
        <f t="shared" si="44"/>
        <v>0</v>
      </c>
      <c r="Y405">
        <f t="shared" si="42"/>
        <v>0</v>
      </c>
      <c r="Z405">
        <f t="shared" si="45"/>
        <v>1</v>
      </c>
      <c r="AA405">
        <f t="shared" si="46"/>
        <v>0</v>
      </c>
      <c r="AB405">
        <f t="shared" si="47"/>
        <v>1</v>
      </c>
      <c r="AC405">
        <f t="shared" si="48"/>
        <v>0</v>
      </c>
    </row>
    <row r="406" spans="1:29" x14ac:dyDescent="0.4">
      <c r="A406">
        <v>1296</v>
      </c>
      <c r="B406">
        <v>1</v>
      </c>
      <c r="C406" t="s">
        <v>621</v>
      </c>
      <c r="D406" t="s">
        <v>25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622</v>
      </c>
      <c r="K406" t="s">
        <v>46</v>
      </c>
      <c r="L406" t="s">
        <v>40</v>
      </c>
      <c r="M406">
        <v>0</v>
      </c>
      <c r="N406">
        <v>0</v>
      </c>
      <c r="O406" t="s">
        <v>28</v>
      </c>
      <c r="P406">
        <v>43</v>
      </c>
      <c r="Q406" t="s">
        <v>34</v>
      </c>
      <c r="R406" t="s">
        <v>107</v>
      </c>
      <c r="S406">
        <v>0</v>
      </c>
      <c r="T406">
        <v>0</v>
      </c>
      <c r="U406">
        <v>0</v>
      </c>
      <c r="V406">
        <v>0</v>
      </c>
      <c r="W406">
        <f t="shared" si="43"/>
        <v>0</v>
      </c>
      <c r="X406">
        <f t="shared" si="44"/>
        <v>0</v>
      </c>
      <c r="Y406">
        <f t="shared" si="42"/>
        <v>0</v>
      </c>
      <c r="Z406">
        <f t="shared" si="45"/>
        <v>1</v>
      </c>
      <c r="AA406">
        <f t="shared" si="46"/>
        <v>0</v>
      </c>
      <c r="AB406">
        <f t="shared" si="47"/>
        <v>1</v>
      </c>
      <c r="AC406">
        <f t="shared" si="48"/>
        <v>0</v>
      </c>
    </row>
    <row r="407" spans="1:29" x14ac:dyDescent="0.4">
      <c r="A407">
        <v>1297</v>
      </c>
      <c r="B407">
        <v>2</v>
      </c>
      <c r="C407" t="s">
        <v>623</v>
      </c>
      <c r="D407" t="s">
        <v>25</v>
      </c>
      <c r="E407">
        <v>20</v>
      </c>
      <c r="F407">
        <v>0</v>
      </c>
      <c r="G407">
        <v>0</v>
      </c>
      <c r="H407" t="s">
        <v>624</v>
      </c>
      <c r="I407">
        <v>13.862500000000001</v>
      </c>
      <c r="J407" t="s">
        <v>625</v>
      </c>
      <c r="K407" t="s">
        <v>46</v>
      </c>
      <c r="L407" t="s">
        <v>27</v>
      </c>
      <c r="M407">
        <v>0</v>
      </c>
      <c r="N407">
        <v>0</v>
      </c>
      <c r="O407" t="s">
        <v>28</v>
      </c>
      <c r="P407">
        <v>20</v>
      </c>
      <c r="Q407" t="s">
        <v>32</v>
      </c>
      <c r="R407" t="s">
        <v>107</v>
      </c>
      <c r="S407">
        <v>0</v>
      </c>
      <c r="T407">
        <v>0</v>
      </c>
      <c r="U407">
        <v>0</v>
      </c>
      <c r="V407">
        <v>0</v>
      </c>
      <c r="W407">
        <f t="shared" si="43"/>
        <v>0</v>
      </c>
      <c r="X407">
        <f t="shared" si="44"/>
        <v>0</v>
      </c>
      <c r="Y407">
        <f t="shared" si="42"/>
        <v>0</v>
      </c>
      <c r="Z407">
        <f t="shared" si="45"/>
        <v>0</v>
      </c>
      <c r="AA407">
        <f t="shared" si="46"/>
        <v>0</v>
      </c>
      <c r="AB407">
        <f t="shared" si="47"/>
        <v>0</v>
      </c>
      <c r="AC407">
        <f t="shared" si="48"/>
        <v>0</v>
      </c>
    </row>
    <row r="408" spans="1:29" x14ac:dyDescent="0.4">
      <c r="A408">
        <v>1298</v>
      </c>
      <c r="B408">
        <v>2</v>
      </c>
      <c r="C408" t="s">
        <v>626</v>
      </c>
      <c r="D408" t="s">
        <v>25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31</v>
      </c>
      <c r="L408" t="s">
        <v>32</v>
      </c>
      <c r="M408">
        <v>0</v>
      </c>
      <c r="N408">
        <v>0</v>
      </c>
      <c r="O408" t="s">
        <v>28</v>
      </c>
      <c r="P408">
        <v>23</v>
      </c>
      <c r="Q408" t="s">
        <v>32</v>
      </c>
      <c r="S408">
        <v>0</v>
      </c>
      <c r="T408">
        <v>0</v>
      </c>
      <c r="U408">
        <v>0</v>
      </c>
      <c r="V408">
        <v>0</v>
      </c>
      <c r="W408">
        <f t="shared" si="43"/>
        <v>0</v>
      </c>
      <c r="X408">
        <f t="shared" si="44"/>
        <v>0</v>
      </c>
      <c r="Y408">
        <f t="shared" si="42"/>
        <v>0</v>
      </c>
      <c r="Z408">
        <f t="shared" si="45"/>
        <v>0</v>
      </c>
      <c r="AA408">
        <f t="shared" si="46"/>
        <v>0</v>
      </c>
      <c r="AB408">
        <f t="shared" si="47"/>
        <v>0</v>
      </c>
      <c r="AC408">
        <f t="shared" si="48"/>
        <v>0</v>
      </c>
    </row>
    <row r="409" spans="1:29" x14ac:dyDescent="0.4">
      <c r="A409">
        <v>1299</v>
      </c>
      <c r="B409">
        <v>1</v>
      </c>
      <c r="C409" t="s">
        <v>627</v>
      </c>
      <c r="D409" t="s">
        <v>25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367</v>
      </c>
      <c r="K409" t="s">
        <v>46</v>
      </c>
      <c r="L409" t="s">
        <v>40</v>
      </c>
      <c r="M409">
        <v>0</v>
      </c>
      <c r="N409">
        <v>0</v>
      </c>
      <c r="O409" t="s">
        <v>28</v>
      </c>
      <c r="P409">
        <v>50</v>
      </c>
      <c r="Q409" t="s">
        <v>58</v>
      </c>
      <c r="R409" t="s">
        <v>46</v>
      </c>
      <c r="S409">
        <v>0</v>
      </c>
      <c r="T409">
        <v>0</v>
      </c>
      <c r="U409">
        <v>0</v>
      </c>
      <c r="V409">
        <v>0</v>
      </c>
      <c r="W409">
        <f t="shared" si="43"/>
        <v>0</v>
      </c>
      <c r="X409">
        <f t="shared" si="44"/>
        <v>0</v>
      </c>
      <c r="Y409">
        <f t="shared" si="42"/>
        <v>0</v>
      </c>
      <c r="Z409">
        <f t="shared" si="45"/>
        <v>0</v>
      </c>
      <c r="AA409">
        <f t="shared" si="46"/>
        <v>0</v>
      </c>
      <c r="AB409">
        <f t="shared" si="47"/>
        <v>0</v>
      </c>
      <c r="AC409">
        <f t="shared" si="48"/>
        <v>0</v>
      </c>
    </row>
    <row r="410" spans="1:29" x14ac:dyDescent="0.4">
      <c r="A410">
        <v>1300</v>
      </c>
      <c r="B410">
        <v>3</v>
      </c>
      <c r="C410" t="s">
        <v>628</v>
      </c>
      <c r="D410" t="s">
        <v>30</v>
      </c>
      <c r="F410">
        <v>0</v>
      </c>
      <c r="G410">
        <v>0</v>
      </c>
      <c r="H410">
        <v>334915</v>
      </c>
      <c r="I410">
        <v>7.7207999999999997</v>
      </c>
      <c r="K410" t="s">
        <v>26</v>
      </c>
      <c r="L410" t="s">
        <v>27</v>
      </c>
      <c r="M410">
        <v>0</v>
      </c>
      <c r="N410">
        <v>1</v>
      </c>
      <c r="O410" t="s">
        <v>43</v>
      </c>
      <c r="P410">
        <v>22</v>
      </c>
      <c r="Q410" t="s">
        <v>32</v>
      </c>
      <c r="S410">
        <v>1</v>
      </c>
      <c r="T410">
        <v>1</v>
      </c>
      <c r="U410">
        <v>1</v>
      </c>
      <c r="V410">
        <v>1</v>
      </c>
      <c r="W410">
        <f t="shared" si="43"/>
        <v>1</v>
      </c>
      <c r="X410">
        <f t="shared" si="44"/>
        <v>1</v>
      </c>
      <c r="Y410">
        <f t="shared" si="42"/>
        <v>1</v>
      </c>
      <c r="Z410">
        <f t="shared" si="45"/>
        <v>1</v>
      </c>
      <c r="AA410">
        <f t="shared" si="46"/>
        <v>1</v>
      </c>
      <c r="AB410">
        <f t="shared" si="47"/>
        <v>1</v>
      </c>
      <c r="AC410">
        <f t="shared" si="48"/>
        <v>1</v>
      </c>
    </row>
    <row r="411" spans="1:29" x14ac:dyDescent="0.4">
      <c r="A411">
        <v>1301</v>
      </c>
      <c r="B411">
        <v>3</v>
      </c>
      <c r="C411" t="s">
        <v>629</v>
      </c>
      <c r="D411" t="s">
        <v>30</v>
      </c>
      <c r="E411">
        <v>3</v>
      </c>
      <c r="F411">
        <v>1</v>
      </c>
      <c r="G411">
        <v>1</v>
      </c>
      <c r="H411" t="s">
        <v>280</v>
      </c>
      <c r="I411">
        <v>13.775</v>
      </c>
      <c r="K411" t="s">
        <v>31</v>
      </c>
      <c r="L411" t="s">
        <v>27</v>
      </c>
      <c r="M411">
        <v>0</v>
      </c>
      <c r="N411">
        <v>1</v>
      </c>
      <c r="O411" t="s">
        <v>43</v>
      </c>
      <c r="P411">
        <v>3</v>
      </c>
      <c r="Q411" t="s">
        <v>62</v>
      </c>
      <c r="S411">
        <v>0</v>
      </c>
      <c r="T411">
        <v>1</v>
      </c>
      <c r="U411">
        <v>0</v>
      </c>
      <c r="V411">
        <v>0</v>
      </c>
      <c r="W411">
        <f t="shared" si="43"/>
        <v>1</v>
      </c>
      <c r="X411">
        <f t="shared" si="44"/>
        <v>0</v>
      </c>
      <c r="Y411">
        <f t="shared" si="42"/>
        <v>0</v>
      </c>
      <c r="Z411">
        <f t="shared" si="45"/>
        <v>1</v>
      </c>
      <c r="AA411">
        <f t="shared" si="46"/>
        <v>1</v>
      </c>
      <c r="AB411">
        <f t="shared" si="47"/>
        <v>1</v>
      </c>
      <c r="AC411">
        <f t="shared" si="48"/>
        <v>1</v>
      </c>
    </row>
    <row r="412" spans="1:29" x14ac:dyDescent="0.4">
      <c r="A412">
        <v>1302</v>
      </c>
      <c r="B412">
        <v>3</v>
      </c>
      <c r="C412" t="s">
        <v>630</v>
      </c>
      <c r="D412" t="s">
        <v>30</v>
      </c>
      <c r="F412">
        <v>0</v>
      </c>
      <c r="G412">
        <v>0</v>
      </c>
      <c r="H412">
        <v>365237</v>
      </c>
      <c r="I412">
        <v>7.75</v>
      </c>
      <c r="K412" t="s">
        <v>26</v>
      </c>
      <c r="L412" t="s">
        <v>40</v>
      </c>
      <c r="M412">
        <v>1</v>
      </c>
      <c r="N412">
        <v>1</v>
      </c>
      <c r="O412" t="s">
        <v>43</v>
      </c>
      <c r="P412">
        <v>22</v>
      </c>
      <c r="Q412" t="s">
        <v>32</v>
      </c>
      <c r="S412">
        <v>1</v>
      </c>
      <c r="T412">
        <v>1</v>
      </c>
      <c r="U412">
        <v>1</v>
      </c>
      <c r="V412">
        <v>1</v>
      </c>
      <c r="W412">
        <f t="shared" si="43"/>
        <v>1</v>
      </c>
      <c r="X412">
        <f t="shared" si="44"/>
        <v>1</v>
      </c>
      <c r="Y412">
        <f t="shared" si="42"/>
        <v>1</v>
      </c>
      <c r="Z412">
        <f t="shared" si="45"/>
        <v>1</v>
      </c>
      <c r="AA412">
        <f t="shared" si="46"/>
        <v>1</v>
      </c>
      <c r="AB412">
        <f t="shared" si="47"/>
        <v>1</v>
      </c>
      <c r="AC412">
        <f t="shared" si="48"/>
        <v>1</v>
      </c>
    </row>
    <row r="413" spans="1:29" x14ac:dyDescent="0.4">
      <c r="A413">
        <v>1303</v>
      </c>
      <c r="B413">
        <v>1</v>
      </c>
      <c r="C413" t="s">
        <v>631</v>
      </c>
      <c r="D413" t="s">
        <v>30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98</v>
      </c>
      <c r="K413" t="s">
        <v>26</v>
      </c>
      <c r="L413" t="s">
        <v>40</v>
      </c>
      <c r="M413">
        <v>1</v>
      </c>
      <c r="N413">
        <v>1</v>
      </c>
      <c r="O413" t="s">
        <v>33</v>
      </c>
      <c r="P413">
        <v>37</v>
      </c>
      <c r="Q413" t="s">
        <v>27</v>
      </c>
      <c r="R413" t="s">
        <v>46</v>
      </c>
      <c r="S413">
        <v>1</v>
      </c>
      <c r="T413">
        <v>1</v>
      </c>
      <c r="U413">
        <v>1</v>
      </c>
      <c r="V413">
        <v>1</v>
      </c>
      <c r="W413">
        <f t="shared" si="43"/>
        <v>1</v>
      </c>
      <c r="X413">
        <f t="shared" si="44"/>
        <v>1</v>
      </c>
      <c r="Y413">
        <f t="shared" si="42"/>
        <v>1</v>
      </c>
      <c r="Z413">
        <f t="shared" si="45"/>
        <v>1</v>
      </c>
      <c r="AA413">
        <f t="shared" si="46"/>
        <v>1</v>
      </c>
      <c r="AB413">
        <f t="shared" si="47"/>
        <v>1</v>
      </c>
      <c r="AC413">
        <f t="shared" si="48"/>
        <v>1</v>
      </c>
    </row>
    <row r="414" spans="1:29" x14ac:dyDescent="0.4">
      <c r="A414">
        <v>1304</v>
      </c>
      <c r="B414">
        <v>3</v>
      </c>
      <c r="C414" t="s">
        <v>632</v>
      </c>
      <c r="D414" t="s">
        <v>30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31</v>
      </c>
      <c r="L414" t="s">
        <v>40</v>
      </c>
      <c r="M414">
        <v>0</v>
      </c>
      <c r="N414">
        <v>0</v>
      </c>
      <c r="O414" t="s">
        <v>43</v>
      </c>
      <c r="P414">
        <v>28</v>
      </c>
      <c r="Q414" t="s">
        <v>32</v>
      </c>
      <c r="S414">
        <v>0</v>
      </c>
      <c r="T414">
        <v>1</v>
      </c>
      <c r="U414">
        <v>0</v>
      </c>
      <c r="V414">
        <v>0</v>
      </c>
      <c r="W414">
        <f t="shared" si="43"/>
        <v>0</v>
      </c>
      <c r="X414">
        <f t="shared" si="44"/>
        <v>0</v>
      </c>
      <c r="Y414">
        <f t="shared" si="42"/>
        <v>0</v>
      </c>
      <c r="Z414">
        <f t="shared" si="45"/>
        <v>1</v>
      </c>
      <c r="AA414">
        <f t="shared" si="46"/>
        <v>1</v>
      </c>
      <c r="AB414">
        <f t="shared" si="47"/>
        <v>1</v>
      </c>
      <c r="AC414">
        <f t="shared" si="48"/>
        <v>0</v>
      </c>
    </row>
    <row r="415" spans="1:29" x14ac:dyDescent="0.4">
      <c r="A415">
        <v>1305</v>
      </c>
      <c r="B415">
        <v>3</v>
      </c>
      <c r="C415" t="s">
        <v>633</v>
      </c>
      <c r="D415" t="s">
        <v>25</v>
      </c>
      <c r="F415">
        <v>0</v>
      </c>
      <c r="G415">
        <v>0</v>
      </c>
      <c r="H415" t="s">
        <v>634</v>
      </c>
      <c r="I415">
        <v>8.0500000000000007</v>
      </c>
      <c r="K415" t="s">
        <v>31</v>
      </c>
      <c r="L415" t="s">
        <v>40</v>
      </c>
      <c r="M415">
        <v>0</v>
      </c>
      <c r="N415">
        <v>0</v>
      </c>
      <c r="O415" t="s">
        <v>28</v>
      </c>
      <c r="P415">
        <v>32</v>
      </c>
      <c r="Q415" t="s">
        <v>27</v>
      </c>
      <c r="S415">
        <v>0</v>
      </c>
      <c r="T415">
        <v>0</v>
      </c>
      <c r="U415">
        <v>0</v>
      </c>
      <c r="V415">
        <v>0</v>
      </c>
      <c r="W415">
        <f t="shared" si="43"/>
        <v>0</v>
      </c>
      <c r="X415">
        <f t="shared" si="44"/>
        <v>0</v>
      </c>
      <c r="Y415">
        <f t="shared" si="42"/>
        <v>0</v>
      </c>
      <c r="Z415">
        <f t="shared" si="45"/>
        <v>0</v>
      </c>
      <c r="AA415">
        <f t="shared" si="46"/>
        <v>0</v>
      </c>
      <c r="AB415">
        <f t="shared" si="47"/>
        <v>0</v>
      </c>
      <c r="AC415">
        <f t="shared" si="48"/>
        <v>0</v>
      </c>
    </row>
    <row r="416" spans="1:29" x14ac:dyDescent="0.4">
      <c r="A416">
        <v>1306</v>
      </c>
      <c r="B416">
        <v>1</v>
      </c>
      <c r="C416" t="s">
        <v>635</v>
      </c>
      <c r="D416" t="s">
        <v>30</v>
      </c>
      <c r="E416">
        <v>39</v>
      </c>
      <c r="F416">
        <v>0</v>
      </c>
      <c r="G416">
        <v>0</v>
      </c>
      <c r="H416" t="s">
        <v>636</v>
      </c>
      <c r="I416">
        <v>108.9</v>
      </c>
      <c r="J416" t="s">
        <v>637</v>
      </c>
      <c r="K416" t="s">
        <v>46</v>
      </c>
      <c r="L416" t="s">
        <v>40</v>
      </c>
      <c r="M416">
        <v>1</v>
      </c>
      <c r="N416">
        <v>1</v>
      </c>
      <c r="O416" t="s">
        <v>638</v>
      </c>
      <c r="P416">
        <v>39</v>
      </c>
      <c r="Q416" t="s">
        <v>27</v>
      </c>
      <c r="R416" t="s">
        <v>46</v>
      </c>
      <c r="S416">
        <v>1</v>
      </c>
      <c r="T416">
        <v>1</v>
      </c>
      <c r="U416">
        <v>1</v>
      </c>
      <c r="V416">
        <v>1</v>
      </c>
      <c r="W416">
        <f t="shared" si="43"/>
        <v>1</v>
      </c>
      <c r="X416">
        <f t="shared" si="44"/>
        <v>1</v>
      </c>
      <c r="Y416">
        <f t="shared" si="42"/>
        <v>1</v>
      </c>
      <c r="Z416">
        <f t="shared" si="45"/>
        <v>1</v>
      </c>
      <c r="AA416">
        <f t="shared" si="46"/>
        <v>1</v>
      </c>
      <c r="AB416">
        <f t="shared" si="47"/>
        <v>1</v>
      </c>
      <c r="AC416">
        <f t="shared" si="48"/>
        <v>1</v>
      </c>
    </row>
    <row r="417" spans="1:29" x14ac:dyDescent="0.4">
      <c r="A417">
        <v>1307</v>
      </c>
      <c r="B417">
        <v>3</v>
      </c>
      <c r="C417" t="s">
        <v>639</v>
      </c>
      <c r="D417" t="s">
        <v>25</v>
      </c>
      <c r="E417">
        <v>38.5</v>
      </c>
      <c r="F417">
        <v>0</v>
      </c>
      <c r="G417">
        <v>0</v>
      </c>
      <c r="H417" t="s">
        <v>640</v>
      </c>
      <c r="I417">
        <v>7.25</v>
      </c>
      <c r="K417" t="s">
        <v>31</v>
      </c>
      <c r="L417" t="s">
        <v>40</v>
      </c>
      <c r="M417">
        <v>0</v>
      </c>
      <c r="N417">
        <v>0</v>
      </c>
      <c r="O417" t="s">
        <v>28</v>
      </c>
      <c r="P417">
        <v>38.5</v>
      </c>
      <c r="Q417" t="s">
        <v>27</v>
      </c>
      <c r="S417">
        <v>0</v>
      </c>
      <c r="T417">
        <v>0</v>
      </c>
      <c r="U417">
        <v>0</v>
      </c>
      <c r="V417">
        <v>0</v>
      </c>
      <c r="W417">
        <f t="shared" si="43"/>
        <v>0</v>
      </c>
      <c r="X417">
        <f t="shared" si="44"/>
        <v>0</v>
      </c>
      <c r="Y417">
        <f t="shared" si="42"/>
        <v>0</v>
      </c>
      <c r="Z417">
        <f t="shared" si="45"/>
        <v>0</v>
      </c>
      <c r="AA417">
        <f t="shared" si="46"/>
        <v>0</v>
      </c>
      <c r="AB417">
        <f t="shared" si="47"/>
        <v>0</v>
      </c>
      <c r="AC417">
        <f t="shared" si="48"/>
        <v>0</v>
      </c>
    </row>
    <row r="418" spans="1:29" x14ac:dyDescent="0.4">
      <c r="A418">
        <v>1308</v>
      </c>
      <c r="B418">
        <v>3</v>
      </c>
      <c r="C418" t="s">
        <v>641</v>
      </c>
      <c r="D418" t="s">
        <v>25</v>
      </c>
      <c r="F418">
        <v>0</v>
      </c>
      <c r="G418">
        <v>0</v>
      </c>
      <c r="H418">
        <v>359309</v>
      </c>
      <c r="I418">
        <v>8.0500000000000007</v>
      </c>
      <c r="K418" t="s">
        <v>31</v>
      </c>
      <c r="L418" t="s">
        <v>40</v>
      </c>
      <c r="M418">
        <v>0</v>
      </c>
      <c r="N418">
        <v>0</v>
      </c>
      <c r="O418" t="s">
        <v>28</v>
      </c>
      <c r="P418">
        <v>32</v>
      </c>
      <c r="Q418" t="s">
        <v>27</v>
      </c>
      <c r="S418">
        <v>0</v>
      </c>
      <c r="T418">
        <v>0</v>
      </c>
      <c r="U418">
        <v>0</v>
      </c>
      <c r="V418">
        <v>0</v>
      </c>
      <c r="W418">
        <f t="shared" si="43"/>
        <v>0</v>
      </c>
      <c r="X418">
        <f t="shared" si="44"/>
        <v>0</v>
      </c>
      <c r="Y418">
        <f t="shared" si="42"/>
        <v>0</v>
      </c>
      <c r="Z418">
        <f t="shared" si="45"/>
        <v>0</v>
      </c>
      <c r="AA418">
        <f t="shared" si="46"/>
        <v>0</v>
      </c>
      <c r="AB418">
        <f t="shared" si="47"/>
        <v>0</v>
      </c>
      <c r="AC418">
        <f t="shared" si="48"/>
        <v>0</v>
      </c>
    </row>
    <row r="419" spans="1:29" x14ac:dyDescent="0.4">
      <c r="A419">
        <v>1309</v>
      </c>
      <c r="B419">
        <v>3</v>
      </c>
      <c r="C419" t="s">
        <v>642</v>
      </c>
      <c r="D419" t="s">
        <v>25</v>
      </c>
      <c r="F419">
        <v>1</v>
      </c>
      <c r="G419">
        <v>1</v>
      </c>
      <c r="H419">
        <v>2668</v>
      </c>
      <c r="I419">
        <v>22.3583</v>
      </c>
      <c r="K419" t="s">
        <v>46</v>
      </c>
      <c r="L419" t="s">
        <v>40</v>
      </c>
      <c r="M419">
        <v>0</v>
      </c>
      <c r="N419">
        <v>0</v>
      </c>
      <c r="O419" t="s">
        <v>72</v>
      </c>
      <c r="P419">
        <v>30</v>
      </c>
      <c r="Q419" t="s">
        <v>27</v>
      </c>
      <c r="S419">
        <v>0</v>
      </c>
      <c r="T419">
        <v>0</v>
      </c>
      <c r="U419">
        <v>0</v>
      </c>
      <c r="V419">
        <v>0</v>
      </c>
      <c r="W419">
        <f t="shared" si="43"/>
        <v>0</v>
      </c>
      <c r="X419">
        <f t="shared" si="44"/>
        <v>0</v>
      </c>
      <c r="Y419">
        <f t="shared" si="42"/>
        <v>0</v>
      </c>
      <c r="Z419">
        <f t="shared" si="45"/>
        <v>0</v>
      </c>
      <c r="AA419">
        <f t="shared" si="46"/>
        <v>0</v>
      </c>
      <c r="AB419">
        <f t="shared" si="47"/>
        <v>0</v>
      </c>
      <c r="AC419">
        <f t="shared" si="48"/>
        <v>0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Windows User</cp:lastModifiedBy>
  <dcterms:created xsi:type="dcterms:W3CDTF">2020-03-10T14:48:14Z</dcterms:created>
  <dcterms:modified xsi:type="dcterms:W3CDTF">2020-03-11T01:35:50Z</dcterms:modified>
</cp:coreProperties>
</file>