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inxi\OneDrive\Desktop\김신혁\레퍼런스\제주데이터허브\"/>
    </mc:Choice>
  </mc:AlternateContent>
  <xr:revisionPtr revIDLastSave="0" documentId="13_ncr:1_{9B79B47B-7313-4FAE-AE04-6DD8BC802EDD}" xr6:coauthVersionLast="45" xr6:coauthVersionMax="45" xr10:uidLastSave="{00000000-0000-0000-0000-000000000000}"/>
  <bookViews>
    <workbookView xWindow="-120" yWindow="48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C18" i="1" l="1"/>
  <c r="D18" i="1"/>
  <c r="E18" i="1"/>
  <c r="F18" i="1"/>
  <c r="G18" i="1"/>
  <c r="H18" i="1"/>
  <c r="B18" i="1"/>
  <c r="C19" i="1"/>
  <c r="D19" i="1"/>
  <c r="E19" i="1"/>
  <c r="F19" i="1"/>
  <c r="G19" i="1"/>
  <c r="H19" i="1"/>
  <c r="B19" i="1"/>
</calcChain>
</file>

<file path=xl/sharedStrings.xml><?xml version="1.0" encoding="utf-8"?>
<sst xmlns="http://schemas.openxmlformats.org/spreadsheetml/2006/main" count="29" uniqueCount="29">
  <si>
    <t>날짜</t>
  </si>
  <si>
    <t>교통</t>
  </si>
  <si>
    <t>문화/레져</t>
  </si>
  <si>
    <t>소매</t>
  </si>
  <si>
    <t>쇼핑</t>
  </si>
  <si>
    <t>숙박</t>
  </si>
  <si>
    <t>식음료</t>
  </si>
  <si>
    <t>유흥</t>
  </si>
  <si>
    <t>2016년10월</t>
    <phoneticPr fontId="21" type="noConversion"/>
  </si>
  <si>
    <t>2016년11월</t>
  </si>
  <si>
    <t>2016년12월</t>
  </si>
  <si>
    <t>2017년01월</t>
    <phoneticPr fontId="21" type="noConversion"/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</si>
  <si>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</si>
  <si>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</si>
  <si>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</si>
  <si>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</si>
  <si>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</si>
  <si>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</si>
  <si>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</si>
  <si>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</si>
  <si>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</si>
  <si>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</si>
  <si>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</si>
  <si>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2016년09월</t>
    <phoneticPr fontId="21" type="noConversion"/>
  </si>
  <si>
    <t>평균</t>
    <phoneticPr fontId="21" type="noConversion"/>
  </si>
  <si>
    <t>합계</t>
    <phoneticPr fontId="21" type="noConversion"/>
  </si>
  <si>
    <t>인 당 소비액</t>
    <phoneticPr fontId="21" type="noConversion"/>
  </si>
  <si>
    <t>관광객수</t>
    <phoneticPr fontId="21" type="noConversion"/>
  </si>
  <si>
    <t>소비금액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</si>
</sst>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</cellStyleXfs>
  <cellXfs count="10">
    <xf numFmtId="0" fontId="0" fillId="0" borderId="0" xfId="0"/>
    <xf numFmtId="0" fontId="4" fillId="0" borderId="0" xfId="41">
      <alignment vertical="center"/>
    </xf>
    <xf numFmtId="16" fontId="4" fillId="0" borderId="0" xfId="41" applyNumberFormat="1">
      <alignment vertical="center"/>
    </xf>
    <xf numFmtId="0" fontId="0" fillId="0" borderId="0" xfId="0" applyAlignment="1">
      <alignment vertical="center"/>
    </xf>
    <xf numFmtId="0" fontId="1" fillId="33" borderId="0" xfId="41" applyFont="1" applyFill="1">
      <alignment vertical="center"/>
    </xf>
    <xf numFmtId="0" fontId="2" fillId="33" borderId="0" xfId="41" applyFont="1" applyFill="1">
      <alignment vertical="center"/>
    </xf>
    <xf numFmtId="0" fontId="3" fillId="33" borderId="0" xfId="41" applyFont="1" applyFill="1">
      <alignment vertical="center"/>
    </xf>
    <xf numFmtId="0" fontId="0" fillId="33" borderId="0" xfId="0" applyFill="1"/>
    <xf numFmtId="0" fontId="0" fillId="33" borderId="0" xfId="0" applyFill="1" applyAlignment="1">
      <alignment vertical="center"/>
    </xf>
    <xf numFmtId="16" fontId="4" fillId="33" borderId="0" xfId="41" applyNumberFormat="1" applyFill="1">
      <alignment vertical="center"/>
    </xf>
  </cellXfs>
  <cellStyles count="43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 xr:uid="{149D9907-C33F-4743-AB34-908358EB98CA}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1" xr:uid="{34E85986-BA9D-4A84-A35C-1D53C6674D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중국인 관광객 업종별 소비</a:t>
            </a:r>
            <a:r>
              <a:rPr lang="ko-KR" altLang="en-US" baseline="0"/>
              <a:t> </a:t>
            </a:r>
            <a:r>
              <a:rPr lang="en-US" altLang="ko-KR" baseline="0"/>
              <a:t>201609-201712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교통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928</c:v>
                </c:pt>
                <c:pt idx="1">
                  <c:v>933</c:v>
                </c:pt>
                <c:pt idx="2">
                  <c:v>492</c:v>
                </c:pt>
                <c:pt idx="3">
                  <c:v>243</c:v>
                </c:pt>
                <c:pt idx="4">
                  <c:v>531</c:v>
                </c:pt>
                <c:pt idx="5">
                  <c:v>250</c:v>
                </c:pt>
                <c:pt idx="6">
                  <c:v>452</c:v>
                </c:pt>
                <c:pt idx="7">
                  <c:v>564</c:v>
                </c:pt>
                <c:pt idx="8">
                  <c:v>517</c:v>
                </c:pt>
                <c:pt idx="9">
                  <c:v>448</c:v>
                </c:pt>
                <c:pt idx="10">
                  <c:v>942</c:v>
                </c:pt>
                <c:pt idx="11">
                  <c:v>541</c:v>
                </c:pt>
                <c:pt idx="12">
                  <c:v>511</c:v>
                </c:pt>
                <c:pt idx="13">
                  <c:v>264</c:v>
                </c:pt>
                <c:pt idx="14">
                  <c:v>139</c:v>
                </c:pt>
                <c:pt idx="15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9-4DD5-977D-0D618CA1C4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문화/레져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35989</c:v>
                </c:pt>
                <c:pt idx="1">
                  <c:v>36925</c:v>
                </c:pt>
                <c:pt idx="2">
                  <c:v>16015</c:v>
                </c:pt>
                <c:pt idx="3">
                  <c:v>15518</c:v>
                </c:pt>
                <c:pt idx="4">
                  <c:v>25732</c:v>
                </c:pt>
                <c:pt idx="5">
                  <c:v>20152</c:v>
                </c:pt>
                <c:pt idx="6">
                  <c:v>5049</c:v>
                </c:pt>
                <c:pt idx="7">
                  <c:v>2763</c:v>
                </c:pt>
                <c:pt idx="8">
                  <c:v>813</c:v>
                </c:pt>
                <c:pt idx="9">
                  <c:v>1152</c:v>
                </c:pt>
                <c:pt idx="10">
                  <c:v>2979</c:v>
                </c:pt>
                <c:pt idx="11">
                  <c:v>3631</c:v>
                </c:pt>
                <c:pt idx="12">
                  <c:v>1915</c:v>
                </c:pt>
                <c:pt idx="13">
                  <c:v>2399</c:v>
                </c:pt>
                <c:pt idx="14">
                  <c:v>989</c:v>
                </c:pt>
                <c:pt idx="15">
                  <c:v>66175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9-4DD5-977D-0D618CA1C4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소매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1874530</c:v>
                </c:pt>
                <c:pt idx="1">
                  <c:v>1936281</c:v>
                </c:pt>
                <c:pt idx="2">
                  <c:v>1293647</c:v>
                </c:pt>
                <c:pt idx="3">
                  <c:v>1374573</c:v>
                </c:pt>
                <c:pt idx="4">
                  <c:v>1497812</c:v>
                </c:pt>
                <c:pt idx="5">
                  <c:v>1505712</c:v>
                </c:pt>
                <c:pt idx="6">
                  <c:v>577024</c:v>
                </c:pt>
                <c:pt idx="7">
                  <c:v>133716</c:v>
                </c:pt>
                <c:pt idx="8">
                  <c:v>144861</c:v>
                </c:pt>
                <c:pt idx="9">
                  <c:v>135553</c:v>
                </c:pt>
                <c:pt idx="10">
                  <c:v>164722</c:v>
                </c:pt>
                <c:pt idx="11">
                  <c:v>154323</c:v>
                </c:pt>
                <c:pt idx="12">
                  <c:v>166033</c:v>
                </c:pt>
                <c:pt idx="13">
                  <c:v>163895</c:v>
                </c:pt>
                <c:pt idx="14">
                  <c:v>127060</c:v>
                </c:pt>
                <c:pt idx="15">
                  <c:v>109645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9-4DD5-977D-0D618CA1C46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쇼핑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3526659</c:v>
                </c:pt>
                <c:pt idx="1">
                  <c:v>3527801</c:v>
                </c:pt>
                <c:pt idx="2">
                  <c:v>2514181</c:v>
                </c:pt>
                <c:pt idx="3">
                  <c:v>2672496</c:v>
                </c:pt>
                <c:pt idx="4">
                  <c:v>2856187</c:v>
                </c:pt>
                <c:pt idx="5">
                  <c:v>2658958</c:v>
                </c:pt>
                <c:pt idx="6">
                  <c:v>899679</c:v>
                </c:pt>
                <c:pt idx="7">
                  <c:v>658120</c:v>
                </c:pt>
                <c:pt idx="8">
                  <c:v>725460</c:v>
                </c:pt>
                <c:pt idx="9">
                  <c:v>798339</c:v>
                </c:pt>
                <c:pt idx="10">
                  <c:v>997000</c:v>
                </c:pt>
                <c:pt idx="11">
                  <c:v>1343351</c:v>
                </c:pt>
                <c:pt idx="12">
                  <c:v>1048306</c:v>
                </c:pt>
                <c:pt idx="13">
                  <c:v>930188</c:v>
                </c:pt>
                <c:pt idx="14">
                  <c:v>805729</c:v>
                </c:pt>
                <c:pt idx="15">
                  <c:v>1167138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9-4DD5-977D-0D618CA1C46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숙박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97797</c:v>
                </c:pt>
                <c:pt idx="1">
                  <c:v>102200</c:v>
                </c:pt>
                <c:pt idx="2">
                  <c:v>28464</c:v>
                </c:pt>
                <c:pt idx="3">
                  <c:v>32880</c:v>
                </c:pt>
                <c:pt idx="4">
                  <c:v>42743</c:v>
                </c:pt>
                <c:pt idx="5">
                  <c:v>47791</c:v>
                </c:pt>
                <c:pt idx="6">
                  <c:v>22357</c:v>
                </c:pt>
                <c:pt idx="7">
                  <c:v>20903</c:v>
                </c:pt>
                <c:pt idx="8">
                  <c:v>23913</c:v>
                </c:pt>
                <c:pt idx="9">
                  <c:v>35486</c:v>
                </c:pt>
                <c:pt idx="10">
                  <c:v>46970</c:v>
                </c:pt>
                <c:pt idx="11">
                  <c:v>49784</c:v>
                </c:pt>
                <c:pt idx="12">
                  <c:v>54697</c:v>
                </c:pt>
                <c:pt idx="13">
                  <c:v>34586</c:v>
                </c:pt>
                <c:pt idx="14">
                  <c:v>18405</c:v>
                </c:pt>
                <c:pt idx="15">
                  <c:v>366491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9-4DD5-977D-0D618CA1C46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식음료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70537</c:v>
                </c:pt>
                <c:pt idx="1">
                  <c:v>73676</c:v>
                </c:pt>
                <c:pt idx="2">
                  <c:v>38627</c:v>
                </c:pt>
                <c:pt idx="3">
                  <c:v>40187</c:v>
                </c:pt>
                <c:pt idx="4">
                  <c:v>57580</c:v>
                </c:pt>
                <c:pt idx="5">
                  <c:v>51508</c:v>
                </c:pt>
                <c:pt idx="6">
                  <c:v>20461</c:v>
                </c:pt>
                <c:pt idx="7">
                  <c:v>14083</c:v>
                </c:pt>
                <c:pt idx="8">
                  <c:v>14026</c:v>
                </c:pt>
                <c:pt idx="9">
                  <c:v>13807</c:v>
                </c:pt>
                <c:pt idx="10">
                  <c:v>22493</c:v>
                </c:pt>
                <c:pt idx="11">
                  <c:v>25494</c:v>
                </c:pt>
                <c:pt idx="12">
                  <c:v>19031</c:v>
                </c:pt>
                <c:pt idx="13">
                  <c:v>21115</c:v>
                </c:pt>
                <c:pt idx="14">
                  <c:v>13719</c:v>
                </c:pt>
                <c:pt idx="15">
                  <c:v>16009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89-4DD5-977D-0D618CA1C46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유흥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1241</c:v>
                </c:pt>
                <c:pt idx="1">
                  <c:v>1147</c:v>
                </c:pt>
                <c:pt idx="2">
                  <c:v>816</c:v>
                </c:pt>
                <c:pt idx="3">
                  <c:v>1573</c:v>
                </c:pt>
                <c:pt idx="4">
                  <c:v>1463</c:v>
                </c:pt>
                <c:pt idx="5">
                  <c:v>2245</c:v>
                </c:pt>
                <c:pt idx="6">
                  <c:v>1073</c:v>
                </c:pt>
                <c:pt idx="7">
                  <c:v>724</c:v>
                </c:pt>
                <c:pt idx="8">
                  <c:v>1229</c:v>
                </c:pt>
                <c:pt idx="9">
                  <c:v>887</c:v>
                </c:pt>
                <c:pt idx="10">
                  <c:v>742</c:v>
                </c:pt>
                <c:pt idx="11">
                  <c:v>1060</c:v>
                </c:pt>
                <c:pt idx="12">
                  <c:v>1020</c:v>
                </c:pt>
                <c:pt idx="13">
                  <c:v>795</c:v>
                </c:pt>
                <c:pt idx="14">
                  <c:v>493</c:v>
                </c:pt>
                <c:pt idx="15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89-4DD5-977D-0D618CA1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89944"/>
        <c:axId val="465895192"/>
      </c:lineChart>
      <c:catAx>
        <c:axId val="46588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895192"/>
        <c:crosses val="autoZero"/>
        <c:auto val="1"/>
        <c:lblAlgn val="ctr"/>
        <c:lblOffset val="100"/>
        <c:noMultiLvlLbl val="0"/>
      </c:catAx>
      <c:valAx>
        <c:axId val="4658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88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중국인 관광객 소비 평균 비율</a:t>
            </a:r>
            <a:endParaRPr lang="en-US"/>
          </a:p>
          <a:p>
            <a:pPr>
              <a:defRPr/>
            </a:pPr>
            <a:r>
              <a:rPr lang="en-US"/>
              <a:t>[201609-201712]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6"/>
          <c:order val="16"/>
          <c:tx>
            <c:strRef>
              <c:f>Sheet1!$A$18</c:f>
              <c:strCache>
                <c:ptCount val="1"/>
                <c:pt idx="0">
                  <c:v>평균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7-46B8-B462-E4E2AD7FDA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77-46B8-B462-E4E2AD7FDA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77-46B8-B462-E4E2AD7FDA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77-46B8-B462-E4E2AD7FDA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77-46B8-B462-E4E2AD7FDA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77-46B8-B462-E4E2AD7FDA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877-46B8-B462-E4E2AD7FDA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Sheet1!$B$1:$H$1</c:f>
              <c:strCache>
                <c:ptCount val="7"/>
                <c:pt idx="0">
                  <c:v>교통</c:v>
                </c:pt>
                <c:pt idx="1">
                  <c:v>문화/레져</c:v>
                </c:pt>
                <c:pt idx="2">
                  <c:v>소매</c:v>
                </c:pt>
                <c:pt idx="3">
                  <c:v>쇼핑</c:v>
                </c:pt>
                <c:pt idx="4">
                  <c:v>숙박</c:v>
                </c:pt>
                <c:pt idx="5">
                  <c:v>식음료</c:v>
                </c:pt>
                <c:pt idx="6">
                  <c:v>유흥</c:v>
                </c:pt>
              </c:strCache>
            </c:str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507.25</c:v>
                </c:pt>
                <c:pt idx="1">
                  <c:v>14887.25</c:v>
                </c:pt>
                <c:pt idx="2">
                  <c:v>709961.6875</c:v>
                </c:pt>
                <c:pt idx="3">
                  <c:v>1695599.5</c:v>
                </c:pt>
                <c:pt idx="4">
                  <c:v>64091.6875</c:v>
                </c:pt>
                <c:pt idx="5">
                  <c:v>32022.0625</c:v>
                </c:pt>
                <c:pt idx="6">
                  <c:v>1085.75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8A-4844-978B-C767001F1D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2016년09월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928</c:v>
                      </c:pt>
                      <c:pt idx="1">
                        <c:v>35989</c:v>
                      </c:pt>
                      <c:pt idx="2">
                        <c:v>1874530</c:v>
                      </c:pt>
                      <c:pt idx="3">
                        <c:v>3526659</c:v>
                      </c:pt>
                      <c:pt idx="4">
                        <c:v>97797</c:v>
                      </c:pt>
                      <c:pt idx="5">
                        <c:v>70537</c:v>
                      </c:pt>
                      <c:pt idx="6">
                        <c:v>1241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8A-4844-978B-C767001F1D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2016년10월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933</c:v>
                      </c:pt>
                      <c:pt idx="1">
                        <c:v>36925</c:v>
                      </c:pt>
                      <c:pt idx="2">
                        <c:v>1936281</c:v>
                      </c:pt>
                      <c:pt idx="3">
                        <c:v>3527801</c:v>
                      </c:pt>
                      <c:pt idx="4">
                        <c:v>102200</c:v>
                      </c:pt>
                      <c:pt idx="5">
                        <c:v>73676</c:v>
                      </c:pt>
                      <c:pt idx="6">
                        <c:v>1147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8A-4844-978B-C767001F1D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2016년11월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492</c:v>
                      </c:pt>
                      <c:pt idx="1">
                        <c:v>16015</c:v>
                      </c:pt>
                      <c:pt idx="2">
                        <c:v>1293647</c:v>
                      </c:pt>
                      <c:pt idx="3">
                        <c:v>2514181</c:v>
                      </c:pt>
                      <c:pt idx="4">
                        <c:v>28464</c:v>
                      </c:pt>
                      <c:pt idx="5">
                        <c:v>38627</c:v>
                      </c:pt>
                      <c:pt idx="6">
                        <c:v>816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8A-4844-978B-C767001F1D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2016년12월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243</c:v>
                      </c:pt>
                      <c:pt idx="1">
                        <c:v>15518</c:v>
                      </c:pt>
                      <c:pt idx="2">
                        <c:v>1374573</c:v>
                      </c:pt>
                      <c:pt idx="3">
                        <c:v>2672496</c:v>
                      </c:pt>
                      <c:pt idx="4">
                        <c:v>32880</c:v>
                      </c:pt>
                      <c:pt idx="5">
                        <c:v>40187</c:v>
                      </c:pt>
                      <c:pt idx="6">
                        <c:v>1573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8A-4844-978B-C767001F1D8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2017년01월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531</c:v>
                      </c:pt>
                      <c:pt idx="1">
                        <c:v>25732</c:v>
                      </c:pt>
                      <c:pt idx="2">
                        <c:v>1497812</c:v>
                      </c:pt>
                      <c:pt idx="3">
                        <c:v>2856187</c:v>
                      </c:pt>
                      <c:pt idx="4">
                        <c:v>42743</c:v>
                      </c:pt>
                      <c:pt idx="5">
                        <c:v>57580</c:v>
                      </c:pt>
                      <c:pt idx="6">
                        <c:v>1463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8A-4844-978B-C767001F1D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2017년02월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20152</c:v>
                      </c:pt>
                      <c:pt idx="2">
                        <c:v>1505712</c:v>
                      </c:pt>
                      <c:pt idx="3">
                        <c:v>2658958</c:v>
                      </c:pt>
                      <c:pt idx="4">
                        <c:v>47791</c:v>
                      </c:pt>
                      <c:pt idx="5">
                        <c:v>51508</c:v>
                      </c:pt>
                      <c:pt idx="6">
                        <c:v>2245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8A-4844-978B-C767001F1D8B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2017년03월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452</c:v>
                      </c:pt>
                      <c:pt idx="1">
                        <c:v>5049</c:v>
                      </c:pt>
                      <c:pt idx="2">
                        <c:v>577024</c:v>
                      </c:pt>
                      <c:pt idx="3">
                        <c:v>899679</c:v>
                      </c:pt>
                      <c:pt idx="4">
                        <c:v>22357</c:v>
                      </c:pt>
                      <c:pt idx="5">
                        <c:v>20461</c:v>
                      </c:pt>
                      <c:pt idx="6">
                        <c:v>1073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8A-4844-978B-C767001F1D8B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2017년04월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564</c:v>
                      </c:pt>
                      <c:pt idx="1">
                        <c:v>2763</c:v>
                      </c:pt>
                      <c:pt idx="2">
                        <c:v>133716</c:v>
                      </c:pt>
                      <c:pt idx="3">
                        <c:v>658120</c:v>
                      </c:pt>
                      <c:pt idx="4">
                        <c:v>20903</c:v>
                      </c:pt>
                      <c:pt idx="5">
                        <c:v>14083</c:v>
                      </c:pt>
                      <c:pt idx="6">
                        <c:v>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8A-4844-978B-C767001F1D8B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2017년05월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517</c:v>
                      </c:pt>
                      <c:pt idx="1">
                        <c:v>813</c:v>
                      </c:pt>
                      <c:pt idx="2">
                        <c:v>144861</c:v>
                      </c:pt>
                      <c:pt idx="3">
                        <c:v>725460</c:v>
                      </c:pt>
                      <c:pt idx="4">
                        <c:v>23913</c:v>
                      </c:pt>
                      <c:pt idx="5">
                        <c:v>14026</c:v>
                      </c:pt>
                      <c:pt idx="6">
                        <c:v>1229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18A-4844-978B-C767001F1D8B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2017년06월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448</c:v>
                      </c:pt>
                      <c:pt idx="1">
                        <c:v>1152</c:v>
                      </c:pt>
                      <c:pt idx="2">
                        <c:v>135553</c:v>
                      </c:pt>
                      <c:pt idx="3">
                        <c:v>798339</c:v>
                      </c:pt>
                      <c:pt idx="4">
                        <c:v>35486</c:v>
                      </c:pt>
                      <c:pt idx="5">
                        <c:v>13807</c:v>
                      </c:pt>
                      <c:pt idx="6">
                        <c:v>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8A-4844-978B-C767001F1D8B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2017년07월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942</c:v>
                      </c:pt>
                      <c:pt idx="1">
                        <c:v>2979</c:v>
                      </c:pt>
                      <c:pt idx="2">
                        <c:v>164722</c:v>
                      </c:pt>
                      <c:pt idx="3">
                        <c:v>997000</c:v>
                      </c:pt>
                      <c:pt idx="4">
                        <c:v>46970</c:v>
                      </c:pt>
                      <c:pt idx="5">
                        <c:v>22493</c:v>
                      </c:pt>
                      <c:pt idx="6">
                        <c:v>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18A-4844-978B-C767001F1D8B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2017년08월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541</c:v>
                      </c:pt>
                      <c:pt idx="1">
                        <c:v>3631</c:v>
                      </c:pt>
                      <c:pt idx="2">
                        <c:v>154323</c:v>
                      </c:pt>
                      <c:pt idx="3">
                        <c:v>1343351</c:v>
                      </c:pt>
                      <c:pt idx="4">
                        <c:v>49784</c:v>
                      </c:pt>
                      <c:pt idx="5">
                        <c:v>25494</c:v>
                      </c:pt>
                      <c:pt idx="6">
                        <c:v>1060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8A-4844-978B-C767001F1D8B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2017년09월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511</c:v>
                      </c:pt>
                      <c:pt idx="1">
                        <c:v>1915</c:v>
                      </c:pt>
                      <c:pt idx="2">
                        <c:v>166033</c:v>
                      </c:pt>
                      <c:pt idx="3">
                        <c:v>1048306</c:v>
                      </c:pt>
                      <c:pt idx="4">
                        <c:v>54697</c:v>
                      </c:pt>
                      <c:pt idx="5">
                        <c:v>19031</c:v>
                      </c:pt>
                      <c:pt idx="6">
                        <c:v>1020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18A-4844-978B-C767001F1D8B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2017년10월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264</c:v>
                      </c:pt>
                      <c:pt idx="1">
                        <c:v>2399</c:v>
                      </c:pt>
                      <c:pt idx="2">
                        <c:v>163895</c:v>
                      </c:pt>
                      <c:pt idx="3">
                        <c:v>930188</c:v>
                      </c:pt>
                      <c:pt idx="4">
                        <c:v>34586</c:v>
                      </c:pt>
                      <c:pt idx="5">
                        <c:v>21115</c:v>
                      </c:pt>
                      <c:pt idx="6">
                        <c:v>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18A-4844-978B-C767001F1D8B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2017년11월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139</c:v>
                      </c:pt>
                      <c:pt idx="1">
                        <c:v>989</c:v>
                      </c:pt>
                      <c:pt idx="2">
                        <c:v>127060</c:v>
                      </c:pt>
                      <c:pt idx="3">
                        <c:v>805729</c:v>
                      </c:pt>
                      <c:pt idx="4">
                        <c:v>18405</c:v>
                      </c:pt>
                      <c:pt idx="5">
                        <c:v>13719</c:v>
                      </c:pt>
                      <c:pt idx="6">
                        <c:v>493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18A-4844-978B-C767001F1D8B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2017년12월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361</c:v>
                      </c:pt>
                      <c:pt idx="1">
                        <c:v>66175</c:v>
                      </c:pt>
                      <c:pt idx="2">
                        <c:v>109645</c:v>
                      </c:pt>
                      <c:pt idx="3">
                        <c:v>1167138</c:v>
                      </c:pt>
                      <c:pt idx="4">
                        <c:v>366491</c:v>
                      </c:pt>
                      <c:pt idx="5">
                        <c:v>16009</c:v>
                      </c:pt>
                      <c:pt idx="6">
                        <c:v>864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18A-4844-978B-C767001F1D8B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합계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2877-46B8-B462-E4E2AD7FDA8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2877-46B8-B462-E4E2AD7FDA8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2877-46B8-B462-E4E2AD7FDA8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2877-46B8-B462-E4E2AD7FDA8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2877-46B8-B462-E4E2AD7FDA8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2877-46B8-B462-E4E2AD7FDA8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2877-46B8-B462-E4E2AD7FDA8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교통</c:v>
                      </c:pt>
                      <c:pt idx="1">
                        <c:v>문화/레져</c:v>
                      </c:pt>
                      <c:pt idx="2">
                        <c:v>소매</c:v>
                      </c:pt>
                      <c:pt idx="3">
                        <c:v>쇼핑</c:v>
                      </c:pt>
                      <c:pt idx="4">
                        <c:v>숙박</c:v>
                      </c:pt>
                      <c:pt idx="5">
                        <c:v>식음료</c:v>
                      </c:pt>
                      <c:pt idx="6">
                        <c:v>유흥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8116</c:v>
                      </c:pt>
                      <c:pt idx="1">
                        <c:v>238196</c:v>
                      </c:pt>
                      <c:pt idx="2">
                        <c:v>11359387</c:v>
                      </c:pt>
                      <c:pt idx="3">
                        <c:v>27129592</c:v>
                      </c:pt>
                      <c:pt idx="4">
                        <c:v>1025467</c:v>
                      </c:pt>
                      <c:pt idx="5">
                        <c:v>512353</c:v>
                      </c:pt>
                      <c:pt idx="6">
                        <c:v>17372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18A-4844-978B-C767001F1D8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 당 소비액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Sheet1!$K$1</c:f>
              <c:strCache>
                <c:ptCount val="1"/>
                <c:pt idx="0">
                  <c:v>인 당 소비액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  <c:pt idx="15">
                  <c:v>2017년12월</c:v>
                </c:pt>
              </c:strCache>
            </c:strRef>
          </c:cat>
          <c:val>
            <c:numRef>
              <c:f>Sheet1!$K$2:$K$17</c:f>
              <c:numCache>
                <c:formatCode>General</c:formatCode>
                <c:ptCount val="16"/>
                <c:pt idx="0">
                  <c:v>20.286006272813108</c:v>
                </c:pt>
                <c:pt idx="1">
                  <c:v>20.814108531677675</c:v>
                </c:pt>
                <c:pt idx="2">
                  <c:v>21.110923084433018</c:v>
                </c:pt>
                <c:pt idx="3">
                  <c:v>24.500627694348381</c:v>
                </c:pt>
                <c:pt idx="4">
                  <c:v>24.318513776002952</c:v>
                </c:pt>
                <c:pt idx="5">
                  <c:v>23.802103346030407</c:v>
                </c:pt>
                <c:pt idx="6">
                  <c:v>17.407464440109958</c:v>
                </c:pt>
                <c:pt idx="7">
                  <c:v>28.662653511797984</c:v>
                </c:pt>
                <c:pt idx="8">
                  <c:v>29.023612261806132</c:v>
                </c:pt>
                <c:pt idx="9">
                  <c:v>29.703230472516875</c:v>
                </c:pt>
                <c:pt idx="10">
                  <c:v>30.271843233312921</c:v>
                </c:pt>
                <c:pt idx="11">
                  <c:v>40.928008298755188</c:v>
                </c:pt>
                <c:pt idx="12">
                  <c:v>41.996325561733812</c:v>
                </c:pt>
                <c:pt idx="13">
                  <c:v>35.8427972027972</c:v>
                </c:pt>
                <c:pt idx="14">
                  <c:v>34.1181827808959</c:v>
                </c:pt>
                <c:pt idx="15">
                  <c:v>55.609758454106277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27-49EB-A008-86183D48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25232"/>
        <c:axId val="546123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교통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2016년09월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928</c:v>
                      </c:pt>
                      <c:pt idx="1">
                        <c:v>933</c:v>
                      </c:pt>
                      <c:pt idx="2">
                        <c:v>492</c:v>
                      </c:pt>
                      <c:pt idx="3">
                        <c:v>243</c:v>
                      </c:pt>
                      <c:pt idx="4">
                        <c:v>531</c:v>
                      </c:pt>
                      <c:pt idx="5">
                        <c:v>250</c:v>
                      </c:pt>
                      <c:pt idx="6">
                        <c:v>452</c:v>
                      </c:pt>
                      <c:pt idx="7">
                        <c:v>564</c:v>
                      </c:pt>
                      <c:pt idx="8">
                        <c:v>517</c:v>
                      </c:pt>
                      <c:pt idx="9">
                        <c:v>448</c:v>
                      </c:pt>
                      <c:pt idx="10">
                        <c:v>942</c:v>
                      </c:pt>
                      <c:pt idx="11">
                        <c:v>541</c:v>
                      </c:pt>
                      <c:pt idx="12">
                        <c:v>511</c:v>
                      </c:pt>
                      <c:pt idx="13">
                        <c:v>264</c:v>
                      </c:pt>
                      <c:pt idx="14">
                        <c:v>139</c:v>
                      </c:pt>
                      <c:pt idx="15">
                        <c:v>361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27-49EB-A008-86183D482B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문화/레져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2016년09월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35989</c:v>
                      </c:pt>
                      <c:pt idx="1">
                        <c:v>36925</c:v>
                      </c:pt>
                      <c:pt idx="2">
                        <c:v>16015</c:v>
                      </c:pt>
                      <c:pt idx="3">
                        <c:v>15518</c:v>
                      </c:pt>
                      <c:pt idx="4">
                        <c:v>25732</c:v>
                      </c:pt>
                      <c:pt idx="5">
                        <c:v>20152</c:v>
                      </c:pt>
                      <c:pt idx="6">
                        <c:v>5049</c:v>
                      </c:pt>
                      <c:pt idx="7">
                        <c:v>2763</c:v>
                      </c:pt>
                      <c:pt idx="8">
                        <c:v>813</c:v>
                      </c:pt>
                      <c:pt idx="9">
                        <c:v>1152</c:v>
                      </c:pt>
                      <c:pt idx="10">
                        <c:v>2979</c:v>
                      </c:pt>
                      <c:pt idx="11">
                        <c:v>3631</c:v>
                      </c:pt>
                      <c:pt idx="12">
                        <c:v>1915</c:v>
                      </c:pt>
                      <c:pt idx="13">
                        <c:v>2399</c:v>
                      </c:pt>
                      <c:pt idx="14">
                        <c:v>989</c:v>
                      </c:pt>
                      <c:pt idx="15">
                        <c:v>66175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27-49EB-A008-86183D482B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소매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2016년09월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1874530</c:v>
                      </c:pt>
                      <c:pt idx="1">
                        <c:v>1936281</c:v>
                      </c:pt>
                      <c:pt idx="2">
                        <c:v>1293647</c:v>
                      </c:pt>
                      <c:pt idx="3">
                        <c:v>1374573</c:v>
                      </c:pt>
                      <c:pt idx="4">
                        <c:v>1497812</c:v>
                      </c:pt>
                      <c:pt idx="5">
                        <c:v>1505712</c:v>
                      </c:pt>
                      <c:pt idx="6">
                        <c:v>577024</c:v>
                      </c:pt>
                      <c:pt idx="7">
                        <c:v>133716</c:v>
                      </c:pt>
                      <c:pt idx="8">
                        <c:v>144861</c:v>
                      </c:pt>
                      <c:pt idx="9">
                        <c:v>135553</c:v>
                      </c:pt>
                      <c:pt idx="10">
                        <c:v>164722</c:v>
                      </c:pt>
                      <c:pt idx="11">
                        <c:v>154323</c:v>
                      </c:pt>
                      <c:pt idx="12">
                        <c:v>166033</c:v>
                      </c:pt>
                      <c:pt idx="13">
                        <c:v>163895</c:v>
                      </c:pt>
                      <c:pt idx="14">
                        <c:v>127060</c:v>
                      </c:pt>
                      <c:pt idx="15">
                        <c:v>109645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27-49EB-A008-86183D482B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쇼핑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2016년09월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3526659</c:v>
                      </c:pt>
                      <c:pt idx="1">
                        <c:v>3527801</c:v>
                      </c:pt>
                      <c:pt idx="2">
                        <c:v>2514181</c:v>
                      </c:pt>
                      <c:pt idx="3">
                        <c:v>2672496</c:v>
                      </c:pt>
                      <c:pt idx="4">
                        <c:v>2856187</c:v>
                      </c:pt>
                      <c:pt idx="5">
                        <c:v>2658958</c:v>
                      </c:pt>
                      <c:pt idx="6">
                        <c:v>899679</c:v>
                      </c:pt>
                      <c:pt idx="7">
                        <c:v>658120</c:v>
                      </c:pt>
                      <c:pt idx="8">
                        <c:v>725460</c:v>
                      </c:pt>
                      <c:pt idx="9">
                        <c:v>798339</c:v>
                      </c:pt>
                      <c:pt idx="10">
                        <c:v>997000</c:v>
                      </c:pt>
                      <c:pt idx="11">
                        <c:v>1343351</c:v>
                      </c:pt>
                      <c:pt idx="12">
                        <c:v>1048306</c:v>
                      </c:pt>
                      <c:pt idx="13">
                        <c:v>930188</c:v>
                      </c:pt>
                      <c:pt idx="14">
                        <c:v>805729</c:v>
                      </c:pt>
                      <c:pt idx="15">
                        <c:v>1167138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27-49EB-A008-86183D482B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숙박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2016년09월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97797</c:v>
                      </c:pt>
                      <c:pt idx="1">
                        <c:v>102200</c:v>
                      </c:pt>
                      <c:pt idx="2">
                        <c:v>28464</c:v>
                      </c:pt>
                      <c:pt idx="3">
                        <c:v>32880</c:v>
                      </c:pt>
                      <c:pt idx="4">
                        <c:v>42743</c:v>
                      </c:pt>
                      <c:pt idx="5">
                        <c:v>47791</c:v>
                      </c:pt>
                      <c:pt idx="6">
                        <c:v>22357</c:v>
                      </c:pt>
                      <c:pt idx="7">
                        <c:v>20903</c:v>
                      </c:pt>
                      <c:pt idx="8">
                        <c:v>23913</c:v>
                      </c:pt>
                      <c:pt idx="9">
                        <c:v>35486</c:v>
                      </c:pt>
                      <c:pt idx="10">
                        <c:v>46970</c:v>
                      </c:pt>
                      <c:pt idx="11">
                        <c:v>49784</c:v>
                      </c:pt>
                      <c:pt idx="12">
                        <c:v>54697</c:v>
                      </c:pt>
                      <c:pt idx="13">
                        <c:v>34586</c:v>
                      </c:pt>
                      <c:pt idx="14">
                        <c:v>18405</c:v>
                      </c:pt>
                      <c:pt idx="15">
                        <c:v>366491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27-49EB-A008-86183D482B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식음료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2016년09월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70537</c:v>
                      </c:pt>
                      <c:pt idx="1">
                        <c:v>73676</c:v>
                      </c:pt>
                      <c:pt idx="2">
                        <c:v>38627</c:v>
                      </c:pt>
                      <c:pt idx="3">
                        <c:v>40187</c:v>
                      </c:pt>
                      <c:pt idx="4">
                        <c:v>57580</c:v>
                      </c:pt>
                      <c:pt idx="5">
                        <c:v>51508</c:v>
                      </c:pt>
                      <c:pt idx="6">
                        <c:v>20461</c:v>
                      </c:pt>
                      <c:pt idx="7">
                        <c:v>14083</c:v>
                      </c:pt>
                      <c:pt idx="8">
                        <c:v>14026</c:v>
                      </c:pt>
                      <c:pt idx="9">
                        <c:v>13807</c:v>
                      </c:pt>
                      <c:pt idx="10">
                        <c:v>22493</c:v>
                      </c:pt>
                      <c:pt idx="11">
                        <c:v>25494</c:v>
                      </c:pt>
                      <c:pt idx="12">
                        <c:v>19031</c:v>
                      </c:pt>
                      <c:pt idx="13">
                        <c:v>21115</c:v>
                      </c:pt>
                      <c:pt idx="14">
                        <c:v>13719</c:v>
                      </c:pt>
                      <c:pt idx="15">
                        <c:v>16009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27-49EB-A008-86183D482B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유흥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2016년09월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1241</c:v>
                      </c:pt>
                      <c:pt idx="1">
                        <c:v>1147</c:v>
                      </c:pt>
                      <c:pt idx="2">
                        <c:v>816</c:v>
                      </c:pt>
                      <c:pt idx="3">
                        <c:v>1573</c:v>
                      </c:pt>
                      <c:pt idx="4">
                        <c:v>1463</c:v>
                      </c:pt>
                      <c:pt idx="5">
                        <c:v>2245</c:v>
                      </c:pt>
                      <c:pt idx="6">
                        <c:v>1073</c:v>
                      </c:pt>
                      <c:pt idx="7">
                        <c:v>724</c:v>
                      </c:pt>
                      <c:pt idx="8">
                        <c:v>1229</c:v>
                      </c:pt>
                      <c:pt idx="9">
                        <c:v>887</c:v>
                      </c:pt>
                      <c:pt idx="10">
                        <c:v>742</c:v>
                      </c:pt>
                      <c:pt idx="11">
                        <c:v>1060</c:v>
                      </c:pt>
                      <c:pt idx="12">
                        <c:v>1020</c:v>
                      </c:pt>
                      <c:pt idx="13">
                        <c:v>795</c:v>
                      </c:pt>
                      <c:pt idx="14">
                        <c:v>493</c:v>
                      </c:pt>
                      <c:pt idx="15">
                        <c:v>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27-49EB-A008-86183D482B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소비금액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2016년09월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5607681</c:v>
                      </c:pt>
                      <c:pt idx="1">
                        <c:v>5678963</c:v>
                      </c:pt>
                      <c:pt idx="2">
                        <c:v>3892242</c:v>
                      </c:pt>
                      <c:pt idx="3">
                        <c:v>4137470</c:v>
                      </c:pt>
                      <c:pt idx="4">
                        <c:v>4482048</c:v>
                      </c:pt>
                      <c:pt idx="5">
                        <c:v>4286616</c:v>
                      </c:pt>
                      <c:pt idx="6">
                        <c:v>1526095</c:v>
                      </c:pt>
                      <c:pt idx="7">
                        <c:v>830873</c:v>
                      </c:pt>
                      <c:pt idx="8">
                        <c:v>910819</c:v>
                      </c:pt>
                      <c:pt idx="9">
                        <c:v>985672</c:v>
                      </c:pt>
                      <c:pt idx="10">
                        <c:v>1235848</c:v>
                      </c:pt>
                      <c:pt idx="11">
                        <c:v>1578184</c:v>
                      </c:pt>
                      <c:pt idx="12">
                        <c:v>1291513</c:v>
                      </c:pt>
                      <c:pt idx="13">
                        <c:v>1153242</c:v>
                      </c:pt>
                      <c:pt idx="14">
                        <c:v>966534</c:v>
                      </c:pt>
                      <c:pt idx="15">
                        <c:v>1726683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27-49EB-A008-86183D482B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관광객수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Sheet1!$A$2:$A$17</c15:sqref>
                        </c15:formulaRef>
                      </c:ext>
                    </c:extLst>
                    <c:strCache>
                      <c:ptCount val="16"/>
                      <c:pt idx="0">
                        <c:v>2016년09월</c:v>
                      </c:pt>
                      <c:pt idx="1">
                        <c:v>2016년10월</c:v>
                      </c:pt>
                      <c:pt idx="2">
                        <c:v>2016년11월</c:v>
                      </c:pt>
                      <c:pt idx="3">
                        <c:v>2016년12월</c:v>
                      </c:pt>
                      <c:pt idx="4">
                        <c:v>2017년01월</c:v>
                      </c:pt>
                      <c:pt idx="5">
                        <c:v>2017년02월</c:v>
                      </c:pt>
                      <c:pt idx="6">
                        <c:v>2017년03월</c:v>
                      </c:pt>
                      <c:pt idx="7">
                        <c:v>2017년04월</c:v>
                      </c:pt>
                      <c:pt idx="8">
                        <c:v>2017년05월</c:v>
                      </c:pt>
                      <c:pt idx="9">
                        <c:v>2017년06월</c:v>
                      </c:pt>
                      <c:pt idx="10">
                        <c:v>2017년07월</c:v>
                      </c:pt>
                      <c:pt idx="11">
                        <c:v>2017년08월</c:v>
                      </c:pt>
                      <c:pt idx="12">
                        <c:v>2017년09월</c:v>
                      </c:pt>
                      <c:pt idx="13">
                        <c:v>2017년10월</c:v>
                      </c:pt>
                      <c:pt idx="14">
                        <c:v>2017년11월</c:v>
                      </c:pt>
                      <c:pt idx="15">
                        <c:v>2017년12월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276431</c:v>
                      </c:pt>
                      <c:pt idx="1">
                        <c:v>272842</c:v>
                      </c:pt>
                      <c:pt idx="2">
                        <c:v>184371</c:v>
                      </c:pt>
                      <c:pt idx="3">
                        <c:v>168872</c:v>
                      </c:pt>
                      <c:pt idx="4">
                        <c:v>184306</c:v>
                      </c:pt>
                      <c:pt idx="5">
                        <c:v>180094</c:v>
                      </c:pt>
                      <c:pt idx="6">
                        <c:v>87669</c:v>
                      </c:pt>
                      <c:pt idx="7">
                        <c:v>28988</c:v>
                      </c:pt>
                      <c:pt idx="8">
                        <c:v>31382</c:v>
                      </c:pt>
                      <c:pt idx="9">
                        <c:v>33184</c:v>
                      </c:pt>
                      <c:pt idx="10">
                        <c:v>40825</c:v>
                      </c:pt>
                      <c:pt idx="11">
                        <c:v>38560</c:v>
                      </c:pt>
                      <c:pt idx="12">
                        <c:v>30753</c:v>
                      </c:pt>
                      <c:pt idx="13">
                        <c:v>32175</c:v>
                      </c:pt>
                      <c:pt idx="14">
                        <c:v>28329</c:v>
                      </c:pt>
                      <c:pt idx="15">
                        <c:v>31050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27-49EB-A008-86183D482BE4}"/>
                  </c:ext>
                </c:extLst>
              </c15:ser>
            </c15:filteredLineSeries>
          </c:ext>
        </c:extLst>
      </c:lineChart>
      <c:catAx>
        <c:axId val="546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123920"/>
        <c:crosses val="autoZero"/>
        <c:auto val="1"/>
        <c:lblAlgn val="ctr"/>
        <c:lblOffset val="100"/>
        <c:noMultiLvlLbl val="0"/>
      </c:catAx>
      <c:valAx>
        <c:axId val="5461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28575</xdr:rowOff>
    </xdr:from>
    <xdr:to>
      <xdr:col>20</xdr:col>
      <xdr:colOff>466724</xdr:colOff>
      <xdr:row>21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1F50D94-3CFF-4B06-B134-9A33EC937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366712</xdr:colOff>
      <xdr:row>11</xdr:row>
      <xdr:rowOff>61912</xdr:rowOff>
    </xdr:from>
    <xdr:to>
      <xdr:col>7</xdr:col>
      <xdr:colOff>4762</xdr:colOff>
      <xdr:row>24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29D09E-C8C7-4DEA-A40B-CE18E966E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10</xdr:row>
      <xdr:rowOff>19050</xdr:rowOff>
    </xdr:from>
    <xdr:to>
      <xdr:col>12</xdr:col>
      <xdr:colOff>676275</xdr:colOff>
      <xdr:row>23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A339F75-C746-4C03-A8EF-94BCE0A5C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/>
  </sheetViews>
  <sheetFormatPr defaultRowHeight="16.5" x14ac:dyDescent="0.3"/>
  <cols>
    <col min="1" max="1" width="10.75" customWidth="1"/>
    <col min="9" max="11" width="9" style="7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28</v>
      </c>
      <c r="J1" s="5" t="s">
        <v>27</v>
      </c>
      <c r="K1" s="6" t="s">
        <v>26</v>
      </c>
    </row>
    <row r="2" spans="1:24" x14ac:dyDescent="0.3">
      <c r="A2" s="2" t="s">
        <v>23</v>
      </c>
      <c r="B2" s="1">
        <v>928</v>
      </c>
      <c r="C2" s="1">
        <v>35989</v>
      </c>
      <c r="D2" s="1">
        <v>1874530</v>
      </c>
      <c r="E2" s="1">
        <v>3526659</v>
      </c>
      <c r="F2" s="1">
        <v>97797</v>
      </c>
      <c r="G2" s="1">
        <v>70537</v>
      </c>
      <c r="H2" s="1">
        <v>1241</v>
      </c>
      <c r="I2" s="7">
        <f>SUM(B2:H2)</f>
        <v>5607681</v>
      </c>
      <c r="J2" s="8">
        <v>276431</v>
      </c>
      <c r="K2" s="8">
        <f>I2/J2</f>
        <v>20.286006272813108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3">
      <c r="A3" s="2" t="s">
        <v>8</v>
      </c>
      <c r="B3" s="1">
        <v>933</v>
      </c>
      <c r="C3" s="1">
        <v>36925</v>
      </c>
      <c r="D3" s="1">
        <v>1936281</v>
      </c>
      <c r="E3" s="1">
        <v>3527801</v>
      </c>
      <c r="F3" s="1">
        <v>102200</v>
      </c>
      <c r="G3" s="1">
        <v>73676</v>
      </c>
      <c r="H3" s="1">
        <v>1147</v>
      </c>
      <c r="I3" s="7">
        <f t="shared" ref="I3:I17" si="0">SUM(B3:H3)</f>
        <v>5678963</v>
      </c>
      <c r="J3" s="8">
        <v>272842</v>
      </c>
      <c r="K3" s="8">
        <f t="shared" ref="K3:K17" si="1">I3/J3</f>
        <v>20.814108531677675</v>
      </c>
    </row>
    <row r="4" spans="1:24" x14ac:dyDescent="0.3">
      <c r="A4" s="2" t="s">
        <v>9</v>
      </c>
      <c r="B4" s="1">
        <v>492</v>
      </c>
      <c r="C4" s="1">
        <v>16015</v>
      </c>
      <c r="D4" s="1">
        <v>1293647</v>
      </c>
      <c r="E4" s="1">
        <v>2514181</v>
      </c>
      <c r="F4" s="1">
        <v>28464</v>
      </c>
      <c r="G4" s="1">
        <v>38627</v>
      </c>
      <c r="H4" s="1">
        <v>816</v>
      </c>
      <c r="I4" s="7">
        <f t="shared" si="0"/>
        <v>3892242</v>
      </c>
      <c r="J4" s="8">
        <v>184371</v>
      </c>
      <c r="K4" s="8">
        <f t="shared" si="1"/>
        <v>21.110923084433018</v>
      </c>
    </row>
    <row r="5" spans="1:24" x14ac:dyDescent="0.3">
      <c r="A5" s="2" t="s">
        <v>10</v>
      </c>
      <c r="B5" s="1">
        <v>243</v>
      </c>
      <c r="C5" s="1">
        <v>15518</v>
      </c>
      <c r="D5" s="1">
        <v>1374573</v>
      </c>
      <c r="E5" s="1">
        <v>2672496</v>
      </c>
      <c r="F5" s="1">
        <v>32880</v>
      </c>
      <c r="G5" s="1">
        <v>40187</v>
      </c>
      <c r="H5" s="1">
        <v>1573</v>
      </c>
      <c r="I5" s="7">
        <f t="shared" si="0"/>
        <v>4137470</v>
      </c>
      <c r="J5" s="8">
        <v>168872</v>
      </c>
      <c r="K5" s="8">
        <f t="shared" si="1"/>
        <v>24.500627694348381</v>
      </c>
    </row>
    <row r="6" spans="1:24" x14ac:dyDescent="0.3">
      <c r="A6" s="2" t="s">
        <v>11</v>
      </c>
      <c r="B6" s="1">
        <v>531</v>
      </c>
      <c r="C6" s="1">
        <v>25732</v>
      </c>
      <c r="D6" s="1">
        <v>1497812</v>
      </c>
      <c r="E6" s="1">
        <v>2856187</v>
      </c>
      <c r="F6" s="1">
        <v>42743</v>
      </c>
      <c r="G6" s="1">
        <v>57580</v>
      </c>
      <c r="H6" s="1">
        <v>1463</v>
      </c>
      <c r="I6" s="7">
        <f t="shared" si="0"/>
        <v>4482048</v>
      </c>
      <c r="J6" s="8">
        <v>184306</v>
      </c>
      <c r="K6" s="8">
        <f t="shared" si="1"/>
        <v>24.318513776002952</v>
      </c>
    </row>
    <row r="7" spans="1:24" x14ac:dyDescent="0.3">
      <c r="A7" s="2" t="s">
        <v>12</v>
      </c>
      <c r="B7" s="1">
        <v>250</v>
      </c>
      <c r="C7" s="1">
        <v>20152</v>
      </c>
      <c r="D7" s="1">
        <v>1505712</v>
      </c>
      <c r="E7" s="1">
        <v>2658958</v>
      </c>
      <c r="F7" s="1">
        <v>47791</v>
      </c>
      <c r="G7" s="1">
        <v>51508</v>
      </c>
      <c r="H7" s="1">
        <v>2245</v>
      </c>
      <c r="I7" s="7">
        <f t="shared" si="0"/>
        <v>4286616</v>
      </c>
      <c r="J7" s="8">
        <v>180094</v>
      </c>
      <c r="K7" s="8">
        <f t="shared" si="1"/>
        <v>23.802103346030407</v>
      </c>
    </row>
    <row r="8" spans="1:24" x14ac:dyDescent="0.3">
      <c r="A8" s="2" t="s">
        <v>13</v>
      </c>
      <c r="B8" s="1">
        <v>452</v>
      </c>
      <c r="C8" s="1">
        <v>5049</v>
      </c>
      <c r="D8" s="1">
        <v>577024</v>
      </c>
      <c r="E8" s="1">
        <v>899679</v>
      </c>
      <c r="F8" s="1">
        <v>22357</v>
      </c>
      <c r="G8" s="1">
        <v>20461</v>
      </c>
      <c r="H8" s="1">
        <v>1073</v>
      </c>
      <c r="I8" s="7">
        <f t="shared" si="0"/>
        <v>1526095</v>
      </c>
      <c r="J8" s="8">
        <v>87669</v>
      </c>
      <c r="K8" s="8">
        <f t="shared" si="1"/>
        <v>17.407464440109958</v>
      </c>
    </row>
    <row r="9" spans="1:24" x14ac:dyDescent="0.3">
      <c r="A9" s="2" t="s">
        <v>14</v>
      </c>
      <c r="B9" s="1">
        <v>564</v>
      </c>
      <c r="C9" s="1">
        <v>2763</v>
      </c>
      <c r="D9" s="1">
        <v>133716</v>
      </c>
      <c r="E9" s="1">
        <v>658120</v>
      </c>
      <c r="F9" s="1">
        <v>20903</v>
      </c>
      <c r="G9" s="1">
        <v>14083</v>
      </c>
      <c r="H9" s="1">
        <v>724</v>
      </c>
      <c r="I9" s="7">
        <f t="shared" si="0"/>
        <v>830873</v>
      </c>
      <c r="J9" s="8">
        <v>28988</v>
      </c>
      <c r="K9" s="8">
        <f t="shared" si="1"/>
        <v>28.662653511797984</v>
      </c>
    </row>
    <row r="10" spans="1:24" x14ac:dyDescent="0.3">
      <c r="A10" s="2" t="s">
        <v>15</v>
      </c>
      <c r="B10" s="1">
        <v>517</v>
      </c>
      <c r="C10" s="1">
        <v>813</v>
      </c>
      <c r="D10" s="1">
        <v>144861</v>
      </c>
      <c r="E10" s="1">
        <v>725460</v>
      </c>
      <c r="F10" s="1">
        <v>23913</v>
      </c>
      <c r="G10" s="1">
        <v>14026</v>
      </c>
      <c r="H10" s="1">
        <v>1229</v>
      </c>
      <c r="I10" s="7">
        <f t="shared" si="0"/>
        <v>910819</v>
      </c>
      <c r="J10" s="8">
        <v>31382</v>
      </c>
      <c r="K10" s="8">
        <f t="shared" si="1"/>
        <v>29.023612261806132</v>
      </c>
    </row>
    <row r="11" spans="1:24" x14ac:dyDescent="0.3">
      <c r="A11" s="2" t="s">
        <v>16</v>
      </c>
      <c r="B11" s="1">
        <v>448</v>
      </c>
      <c r="C11" s="1">
        <v>1152</v>
      </c>
      <c r="D11" s="1">
        <v>135553</v>
      </c>
      <c r="E11" s="1">
        <v>798339</v>
      </c>
      <c r="F11" s="1">
        <v>35486</v>
      </c>
      <c r="G11" s="1">
        <v>13807</v>
      </c>
      <c r="H11" s="1">
        <v>887</v>
      </c>
      <c r="I11" s="7">
        <f t="shared" si="0"/>
        <v>985672</v>
      </c>
      <c r="J11" s="8">
        <v>33184</v>
      </c>
      <c r="K11" s="8">
        <f t="shared" si="1"/>
        <v>29.703230472516875</v>
      </c>
    </row>
    <row r="12" spans="1:24" x14ac:dyDescent="0.3">
      <c r="A12" s="2" t="s">
        <v>17</v>
      </c>
      <c r="B12" s="1">
        <v>942</v>
      </c>
      <c r="C12" s="1">
        <v>2979</v>
      </c>
      <c r="D12" s="1">
        <v>164722</v>
      </c>
      <c r="E12" s="1">
        <v>997000</v>
      </c>
      <c r="F12" s="1">
        <v>46970</v>
      </c>
      <c r="G12" s="1">
        <v>22493</v>
      </c>
      <c r="H12" s="1">
        <v>742</v>
      </c>
      <c r="I12" s="7">
        <f t="shared" si="0"/>
        <v>1235848</v>
      </c>
      <c r="J12" s="8">
        <v>40825</v>
      </c>
      <c r="K12" s="8">
        <f t="shared" si="1"/>
        <v>30.271843233312921</v>
      </c>
    </row>
    <row r="13" spans="1:24" x14ac:dyDescent="0.3">
      <c r="A13" s="2" t="s">
        <v>18</v>
      </c>
      <c r="B13" s="1">
        <v>541</v>
      </c>
      <c r="C13" s="1">
        <v>3631</v>
      </c>
      <c r="D13" s="1">
        <v>154323</v>
      </c>
      <c r="E13" s="1">
        <v>1343351</v>
      </c>
      <c r="F13" s="1">
        <v>49784</v>
      </c>
      <c r="G13" s="1">
        <v>25494</v>
      </c>
      <c r="H13" s="1">
        <v>1060</v>
      </c>
      <c r="I13" s="7">
        <f t="shared" si="0"/>
        <v>1578184</v>
      </c>
      <c r="J13" s="8">
        <v>38560</v>
      </c>
      <c r="K13" s="8">
        <f t="shared" si="1"/>
        <v>40.928008298755188</v>
      </c>
    </row>
    <row r="14" spans="1:24" x14ac:dyDescent="0.3">
      <c r="A14" s="2" t="s">
        <v>19</v>
      </c>
      <c r="B14" s="1">
        <v>511</v>
      </c>
      <c r="C14" s="1">
        <v>1915</v>
      </c>
      <c r="D14" s="1">
        <v>166033</v>
      </c>
      <c r="E14" s="1">
        <v>1048306</v>
      </c>
      <c r="F14" s="1">
        <v>54697</v>
      </c>
      <c r="G14" s="1">
        <v>19031</v>
      </c>
      <c r="H14" s="1">
        <v>1020</v>
      </c>
      <c r="I14" s="7">
        <f t="shared" si="0"/>
        <v>1291513</v>
      </c>
      <c r="J14" s="8">
        <v>30753</v>
      </c>
      <c r="K14" s="8">
        <f t="shared" si="1"/>
        <v>41.996325561733812</v>
      </c>
    </row>
    <row r="15" spans="1:24" x14ac:dyDescent="0.3">
      <c r="A15" s="2" t="s">
        <v>20</v>
      </c>
      <c r="B15" s="1">
        <v>264</v>
      </c>
      <c r="C15" s="1">
        <v>2399</v>
      </c>
      <c r="D15" s="1">
        <v>163895</v>
      </c>
      <c r="E15" s="1">
        <v>930188</v>
      </c>
      <c r="F15" s="1">
        <v>34586</v>
      </c>
      <c r="G15" s="1">
        <v>21115</v>
      </c>
      <c r="H15" s="1">
        <v>795</v>
      </c>
      <c r="I15" s="7">
        <f t="shared" si="0"/>
        <v>1153242</v>
      </c>
      <c r="J15" s="8">
        <v>32175</v>
      </c>
      <c r="K15" s="8">
        <f t="shared" si="1"/>
        <v>35.8427972027972</v>
      </c>
    </row>
    <row r="16" spans="1:24" x14ac:dyDescent="0.3">
      <c r="A16" s="2" t="s">
        <v>21</v>
      </c>
      <c r="B16" s="1">
        <v>139</v>
      </c>
      <c r="C16" s="1">
        <v>989</v>
      </c>
      <c r="D16" s="1">
        <v>127060</v>
      </c>
      <c r="E16" s="1">
        <v>805729</v>
      </c>
      <c r="F16" s="1">
        <v>18405</v>
      </c>
      <c r="G16" s="1">
        <v>13719</v>
      </c>
      <c r="H16" s="1">
        <v>493</v>
      </c>
      <c r="I16" s="7">
        <f t="shared" si="0"/>
        <v>966534</v>
      </c>
      <c r="J16" s="8">
        <v>28329</v>
      </c>
      <c r="K16" s="8">
        <f t="shared" si="1"/>
        <v>34.1181827808959</v>
      </c>
    </row>
    <row r="17" spans="1:11" x14ac:dyDescent="0.3">
      <c r="A17" s="2" t="s">
        <v>22</v>
      </c>
      <c r="B17" s="1">
        <v>361</v>
      </c>
      <c r="C17" s="1">
        <v>66175</v>
      </c>
      <c r="D17" s="1">
        <v>109645</v>
      </c>
      <c r="E17" s="1">
        <v>1167138</v>
      </c>
      <c r="F17" s="1">
        <v>366491</v>
      </c>
      <c r="G17" s="1">
        <v>16009</v>
      </c>
      <c r="H17" s="1">
        <v>864</v>
      </c>
      <c r="I17" s="7">
        <f t="shared" si="0"/>
        <v>1726683</v>
      </c>
      <c r="J17" s="8">
        <v>31050</v>
      </c>
      <c r="K17" s="8">
        <f t="shared" si="1"/>
        <v>55.609758454106277</v>
      </c>
    </row>
    <row r="18" spans="1:11" s="7" customFormat="1" x14ac:dyDescent="0.3">
      <c r="A18" s="9" t="s">
        <v>24</v>
      </c>
      <c r="B18" s="7">
        <f>AVERAGE(B2:B17)</f>
        <v>507.25</v>
      </c>
      <c r="C18" s="7">
        <f t="shared" ref="C18:H18" si="2">AVERAGE(C2:C17)</f>
        <v>14887.25</v>
      </c>
      <c r="D18" s="7">
        <f t="shared" si="2"/>
        <v>709961.6875</v>
      </c>
      <c r="E18" s="7">
        <f t="shared" si="2"/>
        <v>1695599.5</v>
      </c>
      <c r="F18" s="7">
        <f t="shared" si="2"/>
        <v>64091.6875</v>
      </c>
      <c r="G18" s="7">
        <f t="shared" si="2"/>
        <v>32022.0625</v>
      </c>
      <c r="H18" s="7">
        <f t="shared" si="2"/>
        <v>1085.75</v>
      </c>
    </row>
    <row r="19" spans="1:11" s="7" customFormat="1" x14ac:dyDescent="0.3">
      <c r="A19" s="9" t="s">
        <v>25</v>
      </c>
      <c r="B19" s="7">
        <f>SUM(B2:B17)</f>
        <v>8116</v>
      </c>
      <c r="C19" s="7">
        <f t="shared" ref="C19:H19" si="3">SUM(C2:C17)</f>
        <v>238196</v>
      </c>
      <c r="D19" s="7">
        <f t="shared" si="3"/>
        <v>11359387</v>
      </c>
      <c r="E19" s="7">
        <f t="shared" si="3"/>
        <v>27129592</v>
      </c>
      <c r="F19" s="7">
        <f t="shared" si="3"/>
        <v>1025467</v>
      </c>
      <c r="G19" s="7">
        <f t="shared" si="3"/>
        <v>512353</v>
      </c>
      <c r="H19" s="7">
        <f t="shared" si="3"/>
        <v>17372</v>
      </c>
    </row>
  </sheetData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2019-12-11T18:47:17Z</dcterms:modified>
</cp:coreProperties>
</file>