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60" yWindow="120" windowWidth="28035" windowHeight="124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5" i="1" l="1"/>
  <c r="F5" i="1"/>
  <c r="D5" i="1"/>
  <c r="C5" i="1"/>
  <c r="J12" i="1"/>
  <c r="I12" i="1"/>
  <c r="J11" i="1"/>
  <c r="I11" i="1"/>
  <c r="J10" i="1"/>
  <c r="I10" i="1"/>
  <c r="E12" i="1"/>
  <c r="H12" i="1" s="1"/>
  <c r="E11" i="1"/>
  <c r="E10" i="1"/>
  <c r="B12" i="1"/>
  <c r="B11" i="1"/>
  <c r="B10" i="1"/>
  <c r="J9" i="1"/>
  <c r="I9" i="1"/>
  <c r="E9" i="1"/>
  <c r="B9" i="1"/>
  <c r="H9" i="1" s="1"/>
  <c r="H11" i="1" l="1"/>
  <c r="H10" i="1"/>
  <c r="J8" i="1"/>
  <c r="I8" i="1"/>
  <c r="E8" i="1"/>
  <c r="B8" i="1"/>
  <c r="J7" i="1"/>
  <c r="I7" i="1"/>
  <c r="E7" i="1"/>
  <c r="B7" i="1"/>
  <c r="J6" i="1"/>
  <c r="I6" i="1"/>
  <c r="E6" i="1"/>
  <c r="B6" i="1"/>
  <c r="B5" i="1" s="1"/>
  <c r="H6" i="1" l="1"/>
  <c r="H7" i="1"/>
  <c r="H8" i="1"/>
  <c r="I5" i="1"/>
  <c r="J5" i="1"/>
  <c r="E5" i="1"/>
  <c r="H5" i="1" s="1"/>
</calcChain>
</file>

<file path=xl/sharedStrings.xml><?xml version="1.0" encoding="utf-8"?>
<sst xmlns="http://schemas.openxmlformats.org/spreadsheetml/2006/main" count="29" uniqueCount="25">
  <si>
    <t>2019 골프장 내장객 현황</t>
    <phoneticPr fontId="3" type="noConversion"/>
  </si>
  <si>
    <t>구 분</t>
    <phoneticPr fontId="3" type="noConversion"/>
  </si>
  <si>
    <t>2018년</t>
    <phoneticPr fontId="3" type="noConversion"/>
  </si>
  <si>
    <t>2019년</t>
    <phoneticPr fontId="3" type="noConversion"/>
  </si>
  <si>
    <t>전년대비 증감율/명</t>
    <phoneticPr fontId="3" type="noConversion"/>
  </si>
  <si>
    <t>비 고</t>
    <phoneticPr fontId="3" type="noConversion"/>
  </si>
  <si>
    <t>계</t>
    <phoneticPr fontId="3" type="noConversion"/>
  </si>
  <si>
    <t>도외및
외국인</t>
    <phoneticPr fontId="3" type="noConversion"/>
  </si>
  <si>
    <t>도내</t>
    <phoneticPr fontId="3" type="noConversion"/>
  </si>
  <si>
    <t>전   체
골프장
내장객</t>
    <phoneticPr fontId="3" type="noConversion"/>
  </si>
  <si>
    <t>도외</t>
    <phoneticPr fontId="3" type="noConversion"/>
  </si>
  <si>
    <t>계(명)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</si>
  <si>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</si>
  <si>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</si>
  <si>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</si>
  <si>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</si>
  <si>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</si>
  <si>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</si>
  <si>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</si>
  <si>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</si>
  <si>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</si>
  <si>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</si>
  <si>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</si>
  <si>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</si>
  <si>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(7.31 기준)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</si>
</sst>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#,##0;[Red]#,##0"/>
  </numFmts>
  <fonts count="12" x14ac:knownFonts="1">
    <font>
      <sz val="11"/>
      <color theme="1"/>
      <name val="맑은 고딕"/>
      <family val="2"/>
      <charset val="129"/>
      <scheme val="minor"/>
    </font>
    <font>
      <u/>
      <sz val="36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28"/>
      <name val="돋움"/>
      <family val="3"/>
      <charset val="129"/>
    </font>
    <font>
      <sz val="20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6"/>
      <color indexed="8"/>
      <name val="돋움"/>
      <family val="3"/>
      <charset val="129"/>
    </font>
    <font>
      <sz val="11"/>
      <name val="돋움"/>
      <family val="3"/>
      <charset val="129"/>
    </font>
    <font>
      <sz val="14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8">
    <xf numFmtId="0" fontId="0" fillId="0" borderId="0" xfId="0">
      <alignment vertical="center"/>
    </xf>
    <xf numFmtId="176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6" fillId="0" borderId="8" xfId="0" applyNumberFormat="1" applyFont="1" applyFill="1" applyBorder="1" applyAlignment="1">
      <alignment horizontal="center" vertical="center" wrapText="1"/>
    </xf>
    <xf numFmtId="176" fontId="6" fillId="0" borderId="9" xfId="0" applyNumberFormat="1" applyFont="1" applyFill="1" applyBorder="1" applyAlignment="1">
      <alignment horizontal="center" vertical="center" wrapText="1"/>
    </xf>
    <xf numFmtId="176" fontId="6" fillId="0" borderId="10" xfId="0" applyNumberFormat="1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176" fontId="6" fillId="0" borderId="12" xfId="0" applyNumberFormat="1" applyFont="1" applyFill="1" applyBorder="1" applyAlignment="1">
      <alignment horizontal="center" vertical="center" wrapText="1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right" vertical="center"/>
    </xf>
    <xf numFmtId="177" fontId="8" fillId="0" borderId="19" xfId="0" applyNumberFormat="1" applyFont="1" applyFill="1" applyBorder="1" applyAlignment="1">
      <alignment horizontal="right" vertical="center"/>
    </xf>
    <xf numFmtId="1" fontId="8" fillId="0" borderId="17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right" vertical="center"/>
    </xf>
    <xf numFmtId="177" fontId="6" fillId="0" borderId="19" xfId="0" applyNumberFormat="1" applyFont="1" applyFill="1" applyBorder="1" applyAlignment="1">
      <alignment horizontal="right" vertical="center"/>
    </xf>
    <xf numFmtId="1" fontId="6" fillId="0" borderId="22" xfId="0" applyNumberFormat="1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 wrapText="1"/>
    </xf>
    <xf numFmtId="1" fontId="9" fillId="0" borderId="22" xfId="0" applyNumberFormat="1" applyFont="1" applyFill="1" applyBorder="1" applyAlignment="1">
      <alignment horizontal="center" vertical="center"/>
    </xf>
    <xf numFmtId="178" fontId="9" fillId="0" borderId="22" xfId="0" applyNumberFormat="1" applyFont="1" applyFill="1" applyBorder="1" applyAlignment="1">
      <alignment horizontal="center" vertical="center"/>
    </xf>
    <xf numFmtId="176" fontId="7" fillId="0" borderId="20" xfId="1" applyNumberFormat="1" applyFont="1" applyFill="1" applyBorder="1" applyAlignment="1">
      <alignment horizontal="center" vertical="center"/>
    </xf>
    <xf numFmtId="176" fontId="7" fillId="0" borderId="19" xfId="1" applyNumberFormat="1" applyFont="1" applyFill="1" applyBorder="1" applyAlignment="1">
      <alignment horizontal="center" vertical="center"/>
    </xf>
    <xf numFmtId="176" fontId="7" fillId="0" borderId="22" xfId="1" applyNumberFormat="1" applyFont="1" applyFill="1" applyBorder="1" applyAlignment="1">
      <alignment horizontal="center" vertical="center"/>
    </xf>
    <xf numFmtId="1" fontId="8" fillId="0" borderId="22" xfId="1" applyNumberFormat="1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176" fontId="7" fillId="0" borderId="23" xfId="0" applyNumberFormat="1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  <xf numFmtId="176" fontId="7" fillId="0" borderId="25" xfId="0" applyNumberFormat="1" applyFont="1" applyFill="1" applyBorder="1" applyAlignment="1">
      <alignment horizontal="center" vertical="center"/>
    </xf>
    <xf numFmtId="176" fontId="7" fillId="0" borderId="26" xfId="0" applyNumberFormat="1" applyFont="1" applyFill="1" applyBorder="1" applyAlignment="1">
      <alignment horizontal="center" vertical="center"/>
    </xf>
    <xf numFmtId="177" fontId="8" fillId="0" borderId="27" xfId="0" applyNumberFormat="1" applyFont="1" applyFill="1" applyBorder="1" applyAlignment="1">
      <alignment horizontal="right" vertical="center"/>
    </xf>
    <xf numFmtId="177" fontId="8" fillId="0" borderId="25" xfId="0" applyNumberFormat="1" applyFont="1" applyFill="1" applyBorder="1" applyAlignment="1">
      <alignment horizontal="right" vertical="center"/>
    </xf>
    <xf numFmtId="0" fontId="11" fillId="0" borderId="26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I6" sqref="I6"/>
    </sheetView>
  </sheetViews>
  <sheetFormatPr defaultRowHeight="16.5" x14ac:dyDescent="0.3"/>
  <cols>
    <col min="1" max="4" width="13.625" customWidth="1"/>
    <col min="5" max="5" width="15.125" customWidth="1"/>
    <col min="6" max="11" width="13.625" customWidth="1"/>
  </cols>
  <sheetData>
    <row r="1" spans="1:11" ht="46.5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36" thickBot="1" x14ac:dyDescent="0.35">
      <c r="A2" s="1"/>
      <c r="B2" s="2"/>
      <c r="C2" s="2"/>
      <c r="D2" s="2"/>
      <c r="E2" s="2"/>
      <c r="F2" s="2"/>
      <c r="G2" s="2"/>
      <c r="H2" s="2"/>
      <c r="I2" s="39" t="s">
        <v>24</v>
      </c>
      <c r="J2" s="40"/>
      <c r="K2" s="40"/>
    </row>
    <row r="3" spans="1:11" ht="20.25" x14ac:dyDescent="0.3">
      <c r="A3" s="41" t="s">
        <v>1</v>
      </c>
      <c r="B3" s="43" t="s">
        <v>2</v>
      </c>
      <c r="C3" s="44"/>
      <c r="D3" s="44"/>
      <c r="E3" s="43" t="s">
        <v>3</v>
      </c>
      <c r="F3" s="44"/>
      <c r="G3" s="45"/>
      <c r="H3" s="44" t="s">
        <v>4</v>
      </c>
      <c r="I3" s="44"/>
      <c r="J3" s="44"/>
      <c r="K3" s="46" t="s">
        <v>5</v>
      </c>
    </row>
    <row r="4" spans="1:11" ht="61.5" thickBot="1" x14ac:dyDescent="0.35">
      <c r="A4" s="42"/>
      <c r="B4" s="3" t="s">
        <v>6</v>
      </c>
      <c r="C4" s="4" t="s">
        <v>7</v>
      </c>
      <c r="D4" s="5" t="s">
        <v>8</v>
      </c>
      <c r="E4" s="3" t="s">
        <v>6</v>
      </c>
      <c r="F4" s="4" t="s">
        <v>7</v>
      </c>
      <c r="G4" s="6" t="s">
        <v>8</v>
      </c>
      <c r="H4" s="7" t="s">
        <v>9</v>
      </c>
      <c r="I4" s="4" t="s">
        <v>10</v>
      </c>
      <c r="J4" s="5" t="s">
        <v>8</v>
      </c>
      <c r="K4" s="47"/>
    </row>
    <row r="5" spans="1:11" ht="21" thickTop="1" x14ac:dyDescent="0.3">
      <c r="A5" s="8" t="s">
        <v>11</v>
      </c>
      <c r="B5" s="9">
        <f t="shared" ref="B5:G5" si="0">SUM(B6:B17)</f>
        <v>992604</v>
      </c>
      <c r="C5" s="10">
        <f>C6+C7+C8+C9+C10+C11+C12</f>
        <v>529076</v>
      </c>
      <c r="D5" s="10">
        <f>D6+D7+D8+D9+D10+D11+D12</f>
        <v>463528</v>
      </c>
      <c r="E5" s="9">
        <f t="shared" si="0"/>
        <v>1155532</v>
      </c>
      <c r="F5" s="10">
        <f>F6+F7+F8+F9+F10+F11+F12</f>
        <v>587061</v>
      </c>
      <c r="G5" s="10">
        <f>G6+G7+G8+G9+G10+G11+G12</f>
        <v>568471</v>
      </c>
      <c r="H5" s="11">
        <f t="shared" ref="H5:J8" si="1">(E5-B5)/B5</f>
        <v>0.16414199418902201</v>
      </c>
      <c r="I5" s="12">
        <f t="shared" si="1"/>
        <v>0.10959673090444473</v>
      </c>
      <c r="J5" s="12">
        <f t="shared" si="1"/>
        <v>0.22640056264130753</v>
      </c>
      <c r="K5" s="13"/>
    </row>
    <row r="6" spans="1:11" ht="20.25" x14ac:dyDescent="0.3">
      <c r="A6" s="14" t="s">
        <v>12</v>
      </c>
      <c r="B6" s="15">
        <f t="shared" ref="B6:B8" si="2">C6+D6</f>
        <v>61259</v>
      </c>
      <c r="C6" s="16">
        <v>31550</v>
      </c>
      <c r="D6" s="17">
        <v>29709</v>
      </c>
      <c r="E6" s="15">
        <f t="shared" ref="E6:E8" si="3">F6+G6</f>
        <v>94935</v>
      </c>
      <c r="F6" s="16">
        <v>41754</v>
      </c>
      <c r="G6" s="17">
        <v>53181</v>
      </c>
      <c r="H6" s="18">
        <f t="shared" si="1"/>
        <v>0.5497314680291876</v>
      </c>
      <c r="I6" s="19">
        <f t="shared" si="1"/>
        <v>0.32342313787638671</v>
      </c>
      <c r="J6" s="19">
        <f t="shared" si="1"/>
        <v>0.79006361708573158</v>
      </c>
      <c r="K6" s="20"/>
    </row>
    <row r="7" spans="1:11" ht="20.25" x14ac:dyDescent="0.3">
      <c r="A7" s="14" t="s">
        <v>13</v>
      </c>
      <c r="B7" s="15">
        <f t="shared" si="2"/>
        <v>64706</v>
      </c>
      <c r="C7" s="16">
        <v>34033</v>
      </c>
      <c r="D7" s="17">
        <v>30673</v>
      </c>
      <c r="E7" s="15">
        <f t="shared" si="3"/>
        <v>108608</v>
      </c>
      <c r="F7" s="16">
        <v>52212</v>
      </c>
      <c r="G7" s="17">
        <v>56396</v>
      </c>
      <c r="H7" s="18">
        <f t="shared" si="1"/>
        <v>0.67848422093778016</v>
      </c>
      <c r="I7" s="19">
        <f t="shared" si="1"/>
        <v>0.53415802309523108</v>
      </c>
      <c r="J7" s="19">
        <f t="shared" si="1"/>
        <v>0.83862028494115348</v>
      </c>
      <c r="K7" s="21"/>
    </row>
    <row r="8" spans="1:11" ht="20.25" x14ac:dyDescent="0.3">
      <c r="A8" s="14" t="s">
        <v>14</v>
      </c>
      <c r="B8" s="15">
        <f t="shared" si="2"/>
        <v>157425</v>
      </c>
      <c r="C8" s="16">
        <v>84718</v>
      </c>
      <c r="D8" s="17">
        <v>72707</v>
      </c>
      <c r="E8" s="15">
        <f t="shared" si="3"/>
        <v>172817</v>
      </c>
      <c r="F8" s="16">
        <v>89555</v>
      </c>
      <c r="G8" s="17">
        <v>83262</v>
      </c>
      <c r="H8" s="18">
        <f t="shared" si="1"/>
        <v>9.7773542956963638E-2</v>
      </c>
      <c r="I8" s="19">
        <f t="shared" si="1"/>
        <v>5.7095304421728561E-2</v>
      </c>
      <c r="J8" s="19">
        <f t="shared" si="1"/>
        <v>0.14517171661600672</v>
      </c>
      <c r="K8" s="20"/>
    </row>
    <row r="9" spans="1:11" ht="20.25" x14ac:dyDescent="0.3">
      <c r="A9" s="14" t="s">
        <v>15</v>
      </c>
      <c r="B9" s="15">
        <f>C9+D9</f>
        <v>154899</v>
      </c>
      <c r="C9" s="16">
        <v>86857</v>
      </c>
      <c r="D9" s="17">
        <v>68042</v>
      </c>
      <c r="E9" s="15">
        <f>F9+G9</f>
        <v>191273</v>
      </c>
      <c r="F9" s="16">
        <v>105550</v>
      </c>
      <c r="G9" s="17">
        <v>85723</v>
      </c>
      <c r="H9" s="18">
        <f t="shared" ref="H9" si="4">(E9-B9)/B9</f>
        <v>0.2348239820786448</v>
      </c>
      <c r="I9" s="19">
        <f t="shared" ref="I9" si="5">(F9-C9)/C9</f>
        <v>0.2152158144996949</v>
      </c>
      <c r="J9" s="19">
        <f t="shared" ref="J9" si="6">(G9-D9)/D9</f>
        <v>0.25985420769524703</v>
      </c>
      <c r="K9" s="22"/>
    </row>
    <row r="10" spans="1:11" ht="20.25" x14ac:dyDescent="0.3">
      <c r="A10" s="14" t="s">
        <v>16</v>
      </c>
      <c r="B10" s="15">
        <f t="shared" ref="B10:B12" si="7">C10+D10</f>
        <v>201355</v>
      </c>
      <c r="C10" s="16">
        <v>110280</v>
      </c>
      <c r="D10" s="17">
        <v>91075</v>
      </c>
      <c r="E10" s="15">
        <f t="shared" ref="E10:E12" si="8">F10+G10</f>
        <v>217871</v>
      </c>
      <c r="F10" s="16">
        <v>120206</v>
      </c>
      <c r="G10" s="17">
        <v>97665</v>
      </c>
      <c r="H10" s="18">
        <f t="shared" ref="H10:H12" si="9">(E10-B10)/B10</f>
        <v>8.2024285465968072E-2</v>
      </c>
      <c r="I10" s="19">
        <f t="shared" ref="I10:I12" si="10">(F10-C10)/C10</f>
        <v>9.0007254261878861E-2</v>
      </c>
      <c r="J10" s="19">
        <f t="shared" ref="J10:J12" si="11">(G10-D10)/D10</f>
        <v>7.2357946747186389E-2</v>
      </c>
      <c r="K10" s="23"/>
    </row>
    <row r="11" spans="1:11" ht="20.25" x14ac:dyDescent="0.3">
      <c r="A11" s="14" t="s">
        <v>17</v>
      </c>
      <c r="B11" s="15">
        <f t="shared" si="7"/>
        <v>197349</v>
      </c>
      <c r="C11" s="16">
        <v>107087</v>
      </c>
      <c r="D11" s="17">
        <v>90262</v>
      </c>
      <c r="E11" s="15">
        <f t="shared" si="8"/>
        <v>204246</v>
      </c>
      <c r="F11" s="16">
        <v>106633</v>
      </c>
      <c r="G11" s="17">
        <v>97613</v>
      </c>
      <c r="H11" s="18">
        <f t="shared" si="9"/>
        <v>3.4948238906708423E-2</v>
      </c>
      <c r="I11" s="19">
        <f t="shared" si="10"/>
        <v>-4.239543548703391E-3</v>
      </c>
      <c r="J11" s="19">
        <f t="shared" si="11"/>
        <v>8.1440694866056595E-2</v>
      </c>
      <c r="K11" s="22"/>
    </row>
    <row r="12" spans="1:11" ht="20.25" x14ac:dyDescent="0.3">
      <c r="A12" s="24" t="s">
        <v>18</v>
      </c>
      <c r="B12" s="15">
        <f t="shared" si="7"/>
        <v>155611</v>
      </c>
      <c r="C12" s="25">
        <v>74551</v>
      </c>
      <c r="D12" s="26">
        <v>81060</v>
      </c>
      <c r="E12" s="15">
        <f t="shared" si="8"/>
        <v>165782</v>
      </c>
      <c r="F12" s="25">
        <v>71151</v>
      </c>
      <c r="G12" s="26">
        <v>94631</v>
      </c>
      <c r="H12" s="18">
        <f t="shared" si="9"/>
        <v>6.5361703221494621E-2</v>
      </c>
      <c r="I12" s="19">
        <f t="shared" si="10"/>
        <v>-4.5606363429061984E-2</v>
      </c>
      <c r="J12" s="19">
        <f t="shared" si="11"/>
        <v>0.16741919565753763</v>
      </c>
      <c r="K12" s="27"/>
    </row>
    <row r="13" spans="1:11" ht="20.25" x14ac:dyDescent="0.3">
      <c r="A13" s="14" t="s">
        <v>19</v>
      </c>
      <c r="B13" s="15"/>
      <c r="C13" s="16"/>
      <c r="D13" s="17"/>
      <c r="E13" s="15"/>
      <c r="F13" s="16"/>
      <c r="G13" s="17"/>
      <c r="H13" s="11"/>
      <c r="I13" s="12"/>
      <c r="J13" s="12"/>
      <c r="K13" s="28"/>
    </row>
    <row r="14" spans="1:11" ht="20.25" x14ac:dyDescent="0.3">
      <c r="A14" s="14" t="s">
        <v>20</v>
      </c>
      <c r="B14" s="15"/>
      <c r="C14" s="16"/>
      <c r="D14" s="17"/>
      <c r="E14" s="15"/>
      <c r="F14" s="16"/>
      <c r="G14" s="17"/>
      <c r="H14" s="11"/>
      <c r="I14" s="12"/>
      <c r="J14" s="12"/>
      <c r="K14" s="28"/>
    </row>
    <row r="15" spans="1:11" ht="20.25" x14ac:dyDescent="0.3">
      <c r="A15" s="14" t="s">
        <v>21</v>
      </c>
      <c r="B15" s="15"/>
      <c r="C15" s="16"/>
      <c r="D15" s="17"/>
      <c r="E15" s="15"/>
      <c r="F15" s="16"/>
      <c r="G15" s="17"/>
      <c r="H15" s="11"/>
      <c r="I15" s="12"/>
      <c r="J15" s="12"/>
      <c r="K15" s="29"/>
    </row>
    <row r="16" spans="1:11" ht="20.25" x14ac:dyDescent="0.3">
      <c r="A16" s="14" t="s">
        <v>22</v>
      </c>
      <c r="B16" s="15"/>
      <c r="C16" s="16"/>
      <c r="D16" s="17"/>
      <c r="E16" s="15"/>
      <c r="F16" s="16"/>
      <c r="G16" s="17"/>
      <c r="H16" s="11"/>
      <c r="I16" s="12"/>
      <c r="J16" s="12"/>
      <c r="K16" s="29"/>
    </row>
    <row r="17" spans="1:11" ht="21" thickBot="1" x14ac:dyDescent="0.35">
      <c r="A17" s="30" t="s">
        <v>23</v>
      </c>
      <c r="B17" s="31"/>
      <c r="C17" s="32"/>
      <c r="D17" s="33"/>
      <c r="E17" s="31"/>
      <c r="F17" s="32"/>
      <c r="G17" s="33"/>
      <c r="H17" s="34"/>
      <c r="I17" s="35"/>
      <c r="J17" s="35"/>
      <c r="K17" s="36"/>
    </row>
  </sheetData>
  <mergeCells count="7">
    <mergeCell ref="A1:K1"/>
    <mergeCell ref="I2:K2"/>
    <mergeCell ref="A3:A4"/>
    <mergeCell ref="B3:D3"/>
    <mergeCell ref="E3:G3"/>
    <mergeCell ref="H3:J3"/>
    <mergeCell ref="K3:K4"/>
  </mergeCells>
  <phoneticPr fontId="2" type="noConversion"/>
  <pageMargins left="0.7" right="0.7" top="0.75" bottom="0.75" header="0.3" footer="0.3"/>
  <pageSetup paperSize="9" scale="7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2019-08-21T07:32:40Z</cp:lastPrinted>
  <dcterms:created xsi:type="dcterms:W3CDTF">2019-04-19T01:10:26Z</dcterms:created>
  <dcterms:modified xsi:type="dcterms:W3CDTF">2019-08-21T07:34:36Z</dcterms:modified>
</cp:coreProperties>
</file>