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-Project\data\"/>
    </mc:Choice>
  </mc:AlternateContent>
  <xr:revisionPtr revIDLastSave="0" documentId="8_{41C4877F-BD02-40AC-AD4C-20B250264053}" xr6:coauthVersionLast="36" xr6:coauthVersionMax="36" xr10:uidLastSave="{00000000-0000-0000-0000-000000000000}"/>
  <bookViews>
    <workbookView xWindow="0" yWindow="0" windowWidth="24000" windowHeight="7905" tabRatio="807" activeTab="6" xr2:uid="{00000000-000D-0000-FFFF-FFFF00000000}"/>
  </bookViews>
  <sheets>
    <sheet name="목차" sheetId="16" r:id="rId1"/>
    <sheet name="1.환경오염물질 배출사업장" sheetId="17" r:id="rId2"/>
    <sheet name="2.환경오염배출 사업장 단속 및 행정조치" sheetId="6" r:id="rId3"/>
    <sheet name="3.배출부과금 부과 및 징수현황" sheetId="7" r:id="rId4"/>
    <sheet name="4.보건환경검사실적" sheetId="22" r:id="rId5"/>
    <sheet name="5.대기오염" sheetId="23" r:id="rId6"/>
    <sheet name="6.쓰레기수거(1)" sheetId="8" r:id="rId7"/>
    <sheet name="6.쓰레기수거 (2)" sheetId="20" r:id="rId8"/>
    <sheet name="7.생활폐기물매립지 " sheetId="9" r:id="rId9"/>
    <sheet name="8.폐기물 재활용률" sheetId="10" r:id="rId10"/>
    <sheet name="9.공공하수처리시설(1)" sheetId="14" r:id="rId11"/>
    <sheet name="9.공공하수처리시설(2)" sheetId="21" r:id="rId12"/>
    <sheet name="10.시설녹지현황" sheetId="4" r:id="rId13"/>
    <sheet name="11.전기자동차 보급현황" sheetId="19" r:id="rId14"/>
  </sheets>
  <externalReferences>
    <externalReference r:id="rId15"/>
  </externalReferences>
  <definedNames>
    <definedName name="hh" localSheetId="13">#REF!</definedName>
    <definedName name="hh" localSheetId="4">#REF!</definedName>
    <definedName name="hh" localSheetId="7">#REF!</definedName>
    <definedName name="hh" localSheetId="11">#REF!</definedName>
    <definedName name="hh">#REF!</definedName>
    <definedName name="_xlnm.Print_Area" localSheetId="1">'1.환경오염물질 배출사업장'!$A$1:$O$21</definedName>
    <definedName name="_xlnm.Print_Area" localSheetId="12">'10.시설녹지현황'!$A$1:$J$19</definedName>
    <definedName name="_xlnm.Print_Area" localSheetId="13">'11.전기자동차 보급현황'!$A$1:$I$21</definedName>
    <definedName name="_xlnm.Print_Area" localSheetId="2">'2.환경오염배출 사업장 단속 및 행정조치'!$A$1:$N$21</definedName>
    <definedName name="_xlnm.Print_Area" localSheetId="3">'3.배출부과금 부과 및 징수현황'!$A$1:$H$20</definedName>
    <definedName name="_xlnm.Print_Area" localSheetId="4">'4.보건환경검사실적'!$A$1:$I$28</definedName>
    <definedName name="_xlnm.Print_Area" localSheetId="7">'6.쓰레기수거 (2)'!$A$1:$R$34</definedName>
    <definedName name="_xlnm.Print_Area" localSheetId="6">'6.쓰레기수거(1)'!$A$1:$R$32</definedName>
    <definedName name="_xlnm.Print_Area" localSheetId="8">'7.생활폐기물매립지 '!$A$1:$G$18</definedName>
    <definedName name="_xlnm.Print_Area" localSheetId="9">'8.폐기물 재활용률'!$A$1:$O$21</definedName>
    <definedName name="_xlnm.Print_Area" localSheetId="10">'9.공공하수처리시설(1)'!$A$1:$L$67</definedName>
    <definedName name="_xlnm.Print_Area" localSheetId="11">'9.공공하수처리시설(2)'!$A$1:$P$67</definedName>
    <definedName name="_xlnm.Print_Area" localSheetId="0">목차!$A$1:$F$35</definedName>
    <definedName name="ㅁㄴㅇㄹ" localSheetId="13">#REF!</definedName>
    <definedName name="ㅁㄴㅇㄹ" localSheetId="4">#REF!</definedName>
    <definedName name="ㅁㄴㅇㄹ" localSheetId="7">#REF!</definedName>
    <definedName name="ㅁㄴㅇㄹ" localSheetId="11">#REF!</definedName>
    <definedName name="ㅁㄴㅇㄹ">#REF!</definedName>
    <definedName name="ㅁㅁㅁㄴㅇㄻㄴ" localSheetId="13">#REF!</definedName>
    <definedName name="ㅁㅁㅁㄴㅇㄻㄴ" localSheetId="4">#REF!</definedName>
    <definedName name="ㅁㅁㅁㄴㅇㄻㄴ" localSheetId="7">#REF!</definedName>
    <definedName name="ㅁㅁㅁㄴㅇㄻㄴ" localSheetId="11">#REF!</definedName>
    <definedName name="ㅁㅁㅁㄴㅇㄻㄴ">#REF!</definedName>
    <definedName name="ㅂㅈㄷㄱㅂㅈㄷㄱ" localSheetId="13">#REF!</definedName>
    <definedName name="ㅂㅈㄷㄱㅂㅈㄷㄱ" localSheetId="4">#REF!</definedName>
    <definedName name="ㅂㅈㄷㄱㅂㅈㄷㄱ" localSheetId="7">#REF!</definedName>
    <definedName name="ㅂㅈㄷㄱㅂㅈㄷㄱ" localSheetId="11">#REF!</definedName>
    <definedName name="ㅂㅈㄷㄱㅂㅈㄷㄱ">#REF!</definedName>
    <definedName name="양성구">[1]봉사원파견!$B$43:$B$44</definedName>
    <definedName name="주간예산구분">[1]주간보호!$D$6:$D$50</definedName>
    <definedName name="주간정원2" localSheetId="1">#REF!</definedName>
    <definedName name="주간정원2" localSheetId="13">#REF!</definedName>
    <definedName name="주간정원2" localSheetId="4">#REF!</definedName>
    <definedName name="주간정원2" localSheetId="5">#REF!</definedName>
    <definedName name="주간정원2" localSheetId="7">#REF!</definedName>
    <definedName name="주간정원2" localSheetId="11">#REF!</definedName>
    <definedName name="주간정원2">#REF!</definedName>
    <definedName name="주간종사11" localSheetId="1">#REF!</definedName>
    <definedName name="주간종사11" localSheetId="13">#REF!</definedName>
    <definedName name="주간종사11" localSheetId="4">#REF!</definedName>
    <definedName name="주간종사11" localSheetId="5">#REF!</definedName>
    <definedName name="주간종사11" localSheetId="7">#REF!</definedName>
    <definedName name="주간종사11" localSheetId="11">#REF!</definedName>
    <definedName name="주간종사11">#REF!</definedName>
    <definedName name="치매1">[1]주간보호!$D$55:$D$79</definedName>
    <definedName name="ㅠ1" localSheetId="1">#REF!</definedName>
    <definedName name="ㅠ1" localSheetId="13">#REF!</definedName>
    <definedName name="ㅠ1" localSheetId="4">#REF!</definedName>
    <definedName name="ㅠ1" localSheetId="5">#REF!</definedName>
    <definedName name="ㅠ1" localSheetId="7">#REF!</definedName>
    <definedName name="ㅠ1" localSheetId="11">#REF!</definedName>
    <definedName name="ㅠ1">#REF!</definedName>
  </definedNames>
  <calcPr calcId="191029"/>
</workbook>
</file>

<file path=xl/calcChain.xml><?xml version="1.0" encoding="utf-8"?>
<calcChain xmlns="http://schemas.openxmlformats.org/spreadsheetml/2006/main">
  <c r="D13" i="23" l="1"/>
  <c r="E13" i="23"/>
  <c r="F13" i="23"/>
  <c r="G13" i="23"/>
  <c r="H13" i="23"/>
  <c r="I13" i="23"/>
  <c r="J13" i="23"/>
  <c r="K13" i="23"/>
  <c r="L13" i="23"/>
  <c r="M13" i="23"/>
  <c r="V13" i="23"/>
  <c r="W13" i="23"/>
  <c r="X13" i="23"/>
  <c r="Y13" i="23"/>
  <c r="G15" i="19"/>
  <c r="F15" i="19"/>
  <c r="D15" i="19"/>
  <c r="C15" i="19"/>
  <c r="B15" i="19"/>
  <c r="C15" i="4"/>
  <c r="C13" i="4" s="1"/>
  <c r="B15" i="4"/>
  <c r="C14" i="4"/>
  <c r="B14" i="4"/>
  <c r="B13" i="4" s="1"/>
  <c r="I13" i="4"/>
  <c r="H13" i="4"/>
  <c r="G13" i="4"/>
  <c r="F13" i="4"/>
  <c r="E13" i="4"/>
  <c r="D13" i="4"/>
  <c r="H42" i="21"/>
  <c r="H9" i="21" s="1"/>
  <c r="F42" i="21"/>
  <c r="E42" i="21"/>
  <c r="D42" i="21"/>
  <c r="C42" i="21"/>
  <c r="C9" i="21" s="1"/>
  <c r="H10" i="21"/>
  <c r="F10" i="21"/>
  <c r="E10" i="21"/>
  <c r="D10" i="21"/>
  <c r="C10" i="21"/>
  <c r="F9" i="21"/>
  <c r="E9" i="21"/>
  <c r="B9" i="21"/>
  <c r="H63" i="14"/>
  <c r="D63" i="14"/>
  <c r="H62" i="14"/>
  <c r="D62" i="14"/>
  <c r="H61" i="14"/>
  <c r="D61" i="14"/>
  <c r="H60" i="14"/>
  <c r="D60" i="14"/>
  <c r="H59" i="14"/>
  <c r="D59" i="14"/>
  <c r="H58" i="14"/>
  <c r="D58" i="14"/>
  <c r="H57" i="14"/>
  <c r="D57" i="14"/>
  <c r="H56" i="14"/>
  <c r="D56" i="14"/>
  <c r="H55" i="14"/>
  <c r="D55" i="14"/>
  <c r="H54" i="14"/>
  <c r="D54" i="14"/>
  <c r="H53" i="14"/>
  <c r="D53" i="14"/>
  <c r="H52" i="14"/>
  <c r="D52" i="14"/>
  <c r="H51" i="14"/>
  <c r="D51" i="14"/>
  <c r="H50" i="14"/>
  <c r="D50" i="14"/>
  <c r="H49" i="14"/>
  <c r="D49" i="14"/>
  <c r="H48" i="14"/>
  <c r="D48" i="14"/>
  <c r="H47" i="14"/>
  <c r="D47" i="14"/>
  <c r="H46" i="14"/>
  <c r="D46" i="14"/>
  <c r="H45" i="14"/>
  <c r="D45" i="14"/>
  <c r="H44" i="14"/>
  <c r="D44" i="14"/>
  <c r="D42" i="14" s="1"/>
  <c r="H43" i="14"/>
  <c r="D43" i="14"/>
  <c r="K42" i="14"/>
  <c r="J42" i="14"/>
  <c r="I42" i="14"/>
  <c r="I9" i="14" s="1"/>
  <c r="G42" i="14"/>
  <c r="F42" i="14"/>
  <c r="F9" i="14" s="1"/>
  <c r="E42" i="14"/>
  <c r="E9" i="14" s="1"/>
  <c r="H29" i="14"/>
  <c r="D29" i="14"/>
  <c r="H28" i="14"/>
  <c r="D28" i="14"/>
  <c r="H27" i="14"/>
  <c r="D27" i="14"/>
  <c r="H26" i="14"/>
  <c r="D26" i="14"/>
  <c r="H25" i="14"/>
  <c r="D25" i="14"/>
  <c r="H24" i="14"/>
  <c r="D24" i="14"/>
  <c r="H23" i="14"/>
  <c r="D23" i="14"/>
  <c r="H22" i="14"/>
  <c r="D22" i="14"/>
  <c r="H21" i="14"/>
  <c r="D21" i="14"/>
  <c r="H20" i="14"/>
  <c r="D20" i="14"/>
  <c r="H19" i="14"/>
  <c r="D19" i="14"/>
  <c r="H18" i="14"/>
  <c r="D18" i="14"/>
  <c r="H17" i="14"/>
  <c r="D17" i="14"/>
  <c r="H16" i="14"/>
  <c r="D16" i="14"/>
  <c r="H15" i="14"/>
  <c r="D15" i="14"/>
  <c r="H14" i="14"/>
  <c r="D14" i="14"/>
  <c r="D10" i="14" s="1"/>
  <c r="H13" i="14"/>
  <c r="D13" i="14"/>
  <c r="H12" i="14"/>
  <c r="D12" i="14"/>
  <c r="H11" i="14"/>
  <c r="D11" i="14"/>
  <c r="K10" i="14"/>
  <c r="K9" i="14" s="1"/>
  <c r="J10" i="14"/>
  <c r="I10" i="14"/>
  <c r="G10" i="14"/>
  <c r="F10" i="14"/>
  <c r="E10" i="14"/>
  <c r="G9" i="14"/>
  <c r="K16" i="10"/>
  <c r="C16" i="10" s="1"/>
  <c r="B16" i="10" s="1"/>
  <c r="D16" i="10"/>
  <c r="K15" i="10"/>
  <c r="C15" i="10" s="1"/>
  <c r="D15" i="10"/>
  <c r="D14" i="10" s="1"/>
  <c r="N14" i="10"/>
  <c r="M14" i="10"/>
  <c r="L14" i="10"/>
  <c r="J14" i="10"/>
  <c r="I14" i="10"/>
  <c r="H14" i="10"/>
  <c r="G14" i="10"/>
  <c r="F14" i="10"/>
  <c r="E14" i="10"/>
  <c r="B13" i="10"/>
  <c r="B12" i="10"/>
  <c r="B11" i="10"/>
  <c r="B10" i="10"/>
  <c r="B9" i="10"/>
  <c r="F12" i="9"/>
  <c r="E12" i="9"/>
  <c r="D12" i="9"/>
  <c r="C12" i="9"/>
  <c r="B12" i="9"/>
  <c r="Q27" i="20"/>
  <c r="P27" i="20"/>
  <c r="O27" i="20"/>
  <c r="N27" i="20"/>
  <c r="M27" i="20"/>
  <c r="L27" i="20"/>
  <c r="K27" i="20"/>
  <c r="I27" i="20"/>
  <c r="G27" i="20"/>
  <c r="E27" i="20"/>
  <c r="C27" i="20"/>
  <c r="B27" i="20"/>
  <c r="B16" i="20"/>
  <c r="B15" i="20"/>
  <c r="Q14" i="20"/>
  <c r="P14" i="20"/>
  <c r="O14" i="20"/>
  <c r="N14" i="20"/>
  <c r="M14" i="20"/>
  <c r="L14" i="20"/>
  <c r="J14" i="20"/>
  <c r="H14" i="20"/>
  <c r="F14" i="20"/>
  <c r="D14" i="20"/>
  <c r="B14" i="20"/>
  <c r="H27" i="8"/>
  <c r="D27" i="8"/>
  <c r="H26" i="8"/>
  <c r="D26" i="8"/>
  <c r="P25" i="8"/>
  <c r="N25" i="8"/>
  <c r="L25" i="8"/>
  <c r="J25" i="8"/>
  <c r="G25" i="8"/>
  <c r="F25" i="8"/>
  <c r="E25" i="8"/>
  <c r="C25" i="8"/>
  <c r="B25" i="8"/>
  <c r="K14" i="8"/>
  <c r="I14" i="8"/>
  <c r="F14" i="8"/>
  <c r="K13" i="8"/>
  <c r="I13" i="8"/>
  <c r="F13" i="8"/>
  <c r="Q12" i="8"/>
  <c r="O12" i="8"/>
  <c r="M12" i="8"/>
  <c r="H12" i="8"/>
  <c r="G12" i="8"/>
  <c r="E12" i="8"/>
  <c r="C12" i="8"/>
  <c r="B12" i="8"/>
  <c r="B22" i="22"/>
  <c r="C12" i="22"/>
  <c r="B12" i="22"/>
  <c r="C16" i="7"/>
  <c r="B16" i="7"/>
  <c r="C15" i="7"/>
  <c r="B15" i="7"/>
  <c r="C14" i="7"/>
  <c r="B14" i="7"/>
  <c r="B13" i="7" s="1"/>
  <c r="G13" i="7"/>
  <c r="F13" i="7"/>
  <c r="E13" i="7"/>
  <c r="D13" i="7"/>
  <c r="C13" i="7"/>
  <c r="C8" i="7"/>
  <c r="B8" i="7"/>
  <c r="M14" i="6"/>
  <c r="L14" i="6"/>
  <c r="K14" i="6"/>
  <c r="J14" i="6"/>
  <c r="I14" i="6"/>
  <c r="H14" i="6"/>
  <c r="G14" i="6"/>
  <c r="F14" i="6"/>
  <c r="E14" i="6"/>
  <c r="D14" i="6"/>
  <c r="C14" i="6"/>
  <c r="B14" i="6"/>
  <c r="H17" i="17"/>
  <c r="B17" i="17"/>
  <c r="H16" i="17"/>
  <c r="H14" i="17" s="1"/>
  <c r="B16" i="17"/>
  <c r="H15" i="17"/>
  <c r="B15" i="17"/>
  <c r="B14" i="17" s="1"/>
  <c r="N14" i="17"/>
  <c r="M14" i="17"/>
  <c r="L14" i="17"/>
  <c r="K14" i="17"/>
  <c r="J14" i="17"/>
  <c r="I14" i="17"/>
  <c r="G14" i="17"/>
  <c r="F14" i="17"/>
  <c r="E14" i="17"/>
  <c r="D14" i="17"/>
  <c r="C14" i="17"/>
  <c r="J9" i="14" l="1"/>
  <c r="D9" i="21"/>
  <c r="H10" i="14"/>
  <c r="D9" i="14"/>
  <c r="H25" i="8"/>
  <c r="H42" i="14"/>
  <c r="K14" i="10"/>
  <c r="B15" i="10"/>
  <c r="C14" i="10"/>
  <c r="B14" i="10" s="1"/>
  <c r="I12" i="8"/>
  <c r="K12" i="8"/>
  <c r="F12" i="8"/>
  <c r="D25" i="8"/>
  <c r="H9" i="14" l="1"/>
</calcChain>
</file>

<file path=xl/sharedStrings.xml><?xml version="1.0" encoding="utf-8"?>
<sst xmlns="http://schemas.openxmlformats.org/spreadsheetml/2006/main" count="1045" uniqueCount="505">
  <si>
    <t>1. 환경오염물질 배출 사업장</t>
  </si>
  <si>
    <t>Environmental Pollutant Emitting Facilitie</t>
  </si>
  <si>
    <t>2. 환경오염배출 사업장 단속 및 행정조치</t>
  </si>
  <si>
    <t>Inspection and Administrative Measures for Environmental Pollutant Emitting Facilities</t>
  </si>
  <si>
    <t>3. 배출부과금 부과 및 징수현황</t>
  </si>
  <si>
    <t>Imposition &amp; Collection of Pollution Charges</t>
  </si>
  <si>
    <t>4. 보건환경검사실적</t>
  </si>
  <si>
    <t>Health &amp; Environmental Inspection</t>
  </si>
  <si>
    <t>5. 대기오염</t>
  </si>
  <si>
    <t>Air Pollutant Emission</t>
  </si>
  <si>
    <t>6. 쓰레기 수거</t>
  </si>
  <si>
    <t>Waste Collection and Disposal</t>
  </si>
  <si>
    <t>7. 생활폐기물 매립지</t>
  </si>
  <si>
    <t>General Waste Landfill</t>
  </si>
  <si>
    <t>8. 폐기물 재활용률</t>
  </si>
  <si>
    <t>Waste Recycling Rate</t>
  </si>
  <si>
    <t>Sewage Treatment Plants</t>
  </si>
  <si>
    <t>Greenlands</t>
  </si>
  <si>
    <t>Electric Vehicle Supply Status</t>
  </si>
  <si>
    <t>※ 해당 통계표 명을 클릭하면 해당 시트로 이동함</t>
  </si>
  <si>
    <t>Environmental Pollutant Emitting Facilities</t>
  </si>
  <si>
    <t>(단위 : 개소)</t>
  </si>
  <si>
    <t>(Unit : number(place)</t>
  </si>
  <si>
    <t>연    별
시    별</t>
  </si>
  <si>
    <t>대     기   (가스 · 먼지 · 매연 및 악취)</t>
  </si>
  <si>
    <t>수     질   (폐수)</t>
  </si>
  <si>
    <t>소음 및</t>
  </si>
  <si>
    <t>Year
si</t>
  </si>
  <si>
    <t>Water pollution(waste water)</t>
  </si>
  <si>
    <t>진    동</t>
  </si>
  <si>
    <t>1 종</t>
  </si>
  <si>
    <t>2 종</t>
  </si>
  <si>
    <t>3 종</t>
  </si>
  <si>
    <t>4 종</t>
  </si>
  <si>
    <t>5 종</t>
  </si>
  <si>
    <t>Noise and</t>
  </si>
  <si>
    <t>class 1</t>
  </si>
  <si>
    <t xml:space="preserve">class 2 </t>
  </si>
  <si>
    <t>class 3</t>
  </si>
  <si>
    <t>class 4</t>
  </si>
  <si>
    <t>class 5</t>
  </si>
  <si>
    <t>vibration</t>
  </si>
  <si>
    <t>도</t>
  </si>
  <si>
    <t>Do</t>
  </si>
  <si>
    <t>제주시</t>
  </si>
  <si>
    <t>Jeju-si</t>
  </si>
  <si>
    <t>서귀포시</t>
  </si>
  <si>
    <t>Seogwipo-si</t>
  </si>
  <si>
    <t>자료 : 생활환경과 (064-710-4112)</t>
  </si>
  <si>
    <t>Source : Living  Environment Division</t>
  </si>
  <si>
    <t xml:space="preserve"> </t>
  </si>
  <si>
    <t>(단위 : 개소, 건)</t>
  </si>
  <si>
    <t>(Unit : number(place), case)</t>
  </si>
  <si>
    <t>배출업소
Number of
pollutant
emitting
facilities</t>
  </si>
  <si>
    <t>단속업소
Number of
establishment
inspected</t>
  </si>
  <si>
    <t>위반업소
Number
of
violations</t>
  </si>
  <si>
    <t>행   정   처   분    내   역</t>
  </si>
  <si>
    <t>Administrative actions taken</t>
  </si>
  <si>
    <r>
      <rPr>
        <b/>
        <sz val="9"/>
        <rFont val="함초롬돋움"/>
        <family val="3"/>
        <charset val="129"/>
      </rPr>
      <t xml:space="preserve">병과고발 </t>
    </r>
    <r>
      <rPr>
        <b/>
        <vertAlign val="superscript"/>
        <sz val="9"/>
        <rFont val="함초롬돋움"/>
        <family val="3"/>
        <charset val="129"/>
      </rPr>
      <t>1)</t>
    </r>
    <r>
      <rPr>
        <b/>
        <sz val="9"/>
        <rFont val="함초롬돋움"/>
        <family val="3"/>
        <charset val="129"/>
      </rPr>
      <t xml:space="preserve">
Accusation
with Administrative measures</t>
    </r>
  </si>
  <si>
    <t>Year
Si</t>
  </si>
  <si>
    <t>경    고
Warnings</t>
  </si>
  <si>
    <t>개선명령
Order to repair</t>
  </si>
  <si>
    <t>조업정지
Temporary
suspension</t>
  </si>
  <si>
    <t>사용중지
Suspension of use</t>
  </si>
  <si>
    <t>허가취소
License revoked</t>
  </si>
  <si>
    <t>폐쇄명령
Abolish</t>
  </si>
  <si>
    <t>순수고발
Accusation</t>
  </si>
  <si>
    <t>기   타
Other</t>
  </si>
  <si>
    <r>
      <rPr>
        <sz val="8"/>
        <color theme="0"/>
        <rFont val="함초롬돋움"/>
        <family val="3"/>
        <charset val="129"/>
      </rPr>
      <t>주</t>
    </r>
    <r>
      <rPr>
        <sz val="8"/>
        <rFont val="함초롬돋움"/>
        <family val="3"/>
        <charset val="129"/>
      </rPr>
      <t>주: 1) 병과고발은 행정처분과 고발이 병행된 것</t>
    </r>
  </si>
  <si>
    <t xml:space="preserve"> Imposition &amp; Collection of Pollution Charges</t>
  </si>
  <si>
    <t>(단위 : 백만원)</t>
  </si>
  <si>
    <t>(Unit : million won)</t>
  </si>
  <si>
    <t>총   부   과
Total imposition</t>
  </si>
  <si>
    <t>총   징   수
Total collection</t>
  </si>
  <si>
    <t>대   기
Air</t>
  </si>
  <si>
    <t>수   질
Water</t>
  </si>
  <si>
    <t>부  과
Imposition</t>
  </si>
  <si>
    <t>징  수
Collection</t>
  </si>
  <si>
    <t>4. 보건환경검사 실적</t>
  </si>
  <si>
    <t>(단위 : 건)</t>
  </si>
  <si>
    <t>(Unit : case)</t>
  </si>
  <si>
    <t>연    별</t>
  </si>
  <si>
    <t>계
Total</t>
  </si>
  <si>
    <t>보     건     분     야</t>
  </si>
  <si>
    <t>Health fields</t>
  </si>
  <si>
    <t>Year</t>
  </si>
  <si>
    <t>역 학 조 사
Epidemiotogy
research</t>
  </si>
  <si>
    <t>미 생 물 검 사
Microbiology
test</t>
  </si>
  <si>
    <t>농 수 산 물 검 사
Agro-Fishery 
Products analysis</t>
  </si>
  <si>
    <t>식 품 분 석
Food analysis</t>
  </si>
  <si>
    <t>축 산 물 분 석
Livestock
product analysis</t>
  </si>
  <si>
    <t>\</t>
  </si>
  <si>
    <t>환     경     분     야</t>
  </si>
  <si>
    <t>Environment  fields</t>
  </si>
  <si>
    <t>환 경 조 사
Environment 
research</t>
  </si>
  <si>
    <r>
      <rPr>
        <b/>
        <sz val="9"/>
        <rFont val="함초롬돋움"/>
        <family val="3"/>
        <charset val="129"/>
      </rPr>
      <t>대 기 보 전</t>
    </r>
    <r>
      <rPr>
        <b/>
        <vertAlign val="superscript"/>
        <sz val="9"/>
        <rFont val="함초롬돋움"/>
        <family val="3"/>
        <charset val="129"/>
      </rPr>
      <t>1)</t>
    </r>
    <r>
      <rPr>
        <b/>
        <sz val="9"/>
        <rFont val="함초롬돋움"/>
        <family val="3"/>
        <charset val="129"/>
      </rPr>
      <t xml:space="preserve">
Air quality
preservation</t>
    </r>
  </si>
  <si>
    <t>수 질 보 전
Water quality 
preservation</t>
  </si>
  <si>
    <t>수 질 검 사
Potable water analysis</t>
  </si>
  <si>
    <t>페 기 물 분 석
Waste analysis</t>
  </si>
  <si>
    <t>해 양 조 사
Marine investigation</t>
  </si>
  <si>
    <t>자료 : 보건환경연구원 (064-710-7540)</t>
  </si>
  <si>
    <t>Source : institute of Environmental Resource Research</t>
  </si>
  <si>
    <r>
      <rPr>
        <sz val="8"/>
        <color theme="0"/>
        <rFont val="함초롬돋움"/>
        <family val="3"/>
        <charset val="129"/>
      </rPr>
      <t>주</t>
    </r>
    <r>
      <rPr>
        <sz val="8"/>
        <color theme="1"/>
        <rFont val="함초롬돋움"/>
        <family val="3"/>
        <charset val="129"/>
      </rPr>
      <t>주 : 1) 대기오염측정망의 시간평균 측정자료, 산성우측정망의 측정자료, 소음측정망의 측정자료, 
              실내공기질, 악취, 소음진동, 대기배출시설 검사건수의 합</t>
    </r>
  </si>
  <si>
    <t xml:space="preserve">         * 환경조사: 환경조사과 + 토양화학과 + 수질연구과(자료 합산)</t>
  </si>
  <si>
    <t xml:space="preserve">         * 수질검사: 토양화학과 + 수질연구과 (자료합산)</t>
  </si>
  <si>
    <t>5. 대기 오염</t>
  </si>
  <si>
    <t>연    별
월    별</t>
  </si>
  <si>
    <r>
      <rPr>
        <b/>
        <sz val="9"/>
        <rFont val="함초롬돋움"/>
        <family val="3"/>
        <charset val="129"/>
      </rPr>
      <t>아황산가스(SO</t>
    </r>
    <r>
      <rPr>
        <b/>
        <vertAlign val="subscript"/>
        <sz val="9"/>
        <rFont val="함초롬돋움"/>
        <family val="3"/>
        <charset val="129"/>
      </rPr>
      <t>2</t>
    </r>
    <r>
      <rPr>
        <b/>
        <sz val="9"/>
        <rFont val="함초롬돋움"/>
        <family val="3"/>
        <charset val="129"/>
      </rPr>
      <t>)
ppm/year</t>
    </r>
  </si>
  <si>
    <t>일산화탄소(CO)
ppm/8hours</t>
  </si>
  <si>
    <t>이산화질소(NO₂)
ppm/year</t>
  </si>
  <si>
    <t>오   존(O₃)
ppm/8hours</t>
  </si>
  <si>
    <t>Year
Month</t>
  </si>
  <si>
    <r>
      <rPr>
        <b/>
        <sz val="9"/>
        <rFont val="함초롬돋움"/>
        <family val="3"/>
        <charset val="129"/>
      </rPr>
      <t>제 주</t>
    </r>
    <r>
      <rPr>
        <b/>
        <vertAlign val="superscript"/>
        <sz val="9"/>
        <rFont val="함초롬돋움"/>
        <family val="3"/>
        <charset val="129"/>
      </rPr>
      <t xml:space="preserve">1)  </t>
    </r>
    <r>
      <rPr>
        <b/>
        <sz val="9"/>
        <rFont val="함초롬돋움"/>
        <family val="3"/>
        <charset val="129"/>
      </rPr>
      <t>Jeju</t>
    </r>
  </si>
  <si>
    <r>
      <rPr>
        <b/>
        <sz val="9"/>
        <rFont val="함초롬돋움"/>
        <family val="3"/>
        <charset val="129"/>
      </rPr>
      <t>서귀포</t>
    </r>
    <r>
      <rPr>
        <b/>
        <vertAlign val="superscript"/>
        <sz val="9"/>
        <rFont val="함초롬돋움"/>
        <family val="3"/>
        <charset val="129"/>
      </rPr>
      <t>2)</t>
    </r>
    <r>
      <rPr>
        <b/>
        <sz val="9"/>
        <rFont val="함초롬돋움"/>
        <family val="3"/>
        <charset val="129"/>
      </rPr>
      <t xml:space="preserve">
Seogwipo</t>
    </r>
  </si>
  <si>
    <t>이도동</t>
  </si>
  <si>
    <t>연동</t>
  </si>
  <si>
    <t>1월</t>
  </si>
  <si>
    <t>Jan.</t>
  </si>
  <si>
    <t>2월</t>
  </si>
  <si>
    <t>Feb.</t>
  </si>
  <si>
    <t>3월</t>
  </si>
  <si>
    <t>Mar.</t>
  </si>
  <si>
    <t>4월</t>
  </si>
  <si>
    <t>Apr.</t>
  </si>
  <si>
    <t>5월</t>
  </si>
  <si>
    <t>May</t>
  </si>
  <si>
    <t>6월</t>
  </si>
  <si>
    <t>-</t>
  </si>
  <si>
    <t>June</t>
  </si>
  <si>
    <t>7월</t>
  </si>
  <si>
    <t>July</t>
  </si>
  <si>
    <t>8월</t>
  </si>
  <si>
    <t>Aug.</t>
  </si>
  <si>
    <t>9월</t>
  </si>
  <si>
    <t>Sept.</t>
  </si>
  <si>
    <t>10월</t>
  </si>
  <si>
    <t>Oct.</t>
  </si>
  <si>
    <t>11월</t>
  </si>
  <si>
    <t>Nov.</t>
  </si>
  <si>
    <t>12월</t>
  </si>
  <si>
    <t>Dec.</t>
  </si>
  <si>
    <t>(단위 : 명, 톤/일, 대)</t>
  </si>
  <si>
    <t>(Unit : person, ton/day, each)</t>
  </si>
  <si>
    <t>연   별
시   별</t>
  </si>
  <si>
    <t>행정구역
Administrative area</t>
  </si>
  <si>
    <t>청소구역
Waste-collected area</t>
  </si>
  <si>
    <t>수거지
인구율(%)</t>
  </si>
  <si>
    <t>배출량
(c)</t>
  </si>
  <si>
    <t>처리량
(d)</t>
  </si>
  <si>
    <t>수거율(%)
(d/c)</t>
  </si>
  <si>
    <t>수 거 처 리
By type of waste disposal</t>
  </si>
  <si>
    <t>면적
Area</t>
  </si>
  <si>
    <r>
      <rPr>
        <b/>
        <sz val="9"/>
        <rFont val="함초롬돋움"/>
        <family val="3"/>
        <charset val="129"/>
      </rPr>
      <t>인구</t>
    </r>
    <r>
      <rPr>
        <b/>
        <vertAlign val="superscript"/>
        <sz val="9"/>
        <rFont val="함초롬돋움"/>
        <family val="3"/>
        <charset val="129"/>
      </rPr>
      <t>1)</t>
    </r>
    <r>
      <rPr>
        <b/>
        <sz val="9"/>
        <rFont val="함초롬돋움"/>
        <family val="3"/>
        <charset val="129"/>
      </rPr>
      <t xml:space="preserve">
Pop(a)</t>
    </r>
  </si>
  <si>
    <r>
      <rPr>
        <b/>
        <sz val="9"/>
        <rFont val="함초롬돋움"/>
        <family val="3"/>
        <charset val="129"/>
      </rPr>
      <t>인구</t>
    </r>
    <r>
      <rPr>
        <b/>
        <vertAlign val="superscript"/>
        <sz val="9"/>
        <rFont val="함초롬돋움"/>
        <family val="3"/>
        <charset val="129"/>
      </rPr>
      <t xml:space="preserve"> 1)</t>
    </r>
    <r>
      <rPr>
        <b/>
        <sz val="9"/>
        <rFont val="함초롬돋움"/>
        <family val="3"/>
        <charset val="129"/>
      </rPr>
      <t xml:space="preserve">
Pop(b)</t>
    </r>
  </si>
  <si>
    <t>(b/a)</t>
  </si>
  <si>
    <r>
      <rPr>
        <b/>
        <sz val="9"/>
        <rFont val="함초롬돋움"/>
        <family val="3"/>
        <charset val="129"/>
      </rPr>
      <t>계</t>
    </r>
    <r>
      <rPr>
        <b/>
        <vertAlign val="superscript"/>
        <sz val="9"/>
        <rFont val="함초롬돋움"/>
        <family val="3"/>
        <charset val="129"/>
      </rPr>
      <t>2)</t>
    </r>
  </si>
  <si>
    <r>
      <rPr>
        <b/>
        <sz val="9"/>
        <rFont val="함초롬돋움"/>
        <family val="3"/>
        <charset val="129"/>
      </rPr>
      <t>매립</t>
    </r>
    <r>
      <rPr>
        <b/>
        <vertAlign val="superscript"/>
        <sz val="9"/>
        <rFont val="함초롬돋움"/>
        <family val="3"/>
        <charset val="129"/>
      </rPr>
      <t>2)</t>
    </r>
  </si>
  <si>
    <r>
      <rPr>
        <b/>
        <sz val="9"/>
        <rFont val="함초롬돋움"/>
        <family val="3"/>
        <charset val="129"/>
      </rPr>
      <t>소각</t>
    </r>
    <r>
      <rPr>
        <b/>
        <vertAlign val="superscript"/>
        <sz val="9"/>
        <rFont val="함초롬돋움"/>
        <family val="3"/>
        <charset val="129"/>
      </rPr>
      <t>2)</t>
    </r>
  </si>
  <si>
    <r>
      <rPr>
        <b/>
        <sz val="9"/>
        <rFont val="함초롬돋움"/>
        <family val="3"/>
        <charset val="129"/>
      </rPr>
      <t>재활용</t>
    </r>
    <r>
      <rPr>
        <b/>
        <vertAlign val="superscript"/>
        <sz val="9"/>
        <rFont val="함초롬돋움"/>
        <family val="3"/>
        <charset val="129"/>
      </rPr>
      <t>2)</t>
    </r>
  </si>
  <si>
    <t>Population ratio in the
waste-collected
area</t>
  </si>
  <si>
    <t>Amount 
of
waste 
 disposal</t>
  </si>
  <si>
    <t>Disposal
 ratio</t>
  </si>
  <si>
    <t xml:space="preserve">
Landfill</t>
  </si>
  <si>
    <t xml:space="preserve">
Incineration</t>
  </si>
  <si>
    <t xml:space="preserve">
Re-cycling</t>
  </si>
  <si>
    <t xml:space="preserve"> Jeju-si</t>
  </si>
  <si>
    <t xml:space="preserve"> Seogwipo-si</t>
  </si>
  <si>
    <t>수   거   처   리</t>
  </si>
  <si>
    <t>By type of waste disposal</t>
  </si>
  <si>
    <t>해역배출</t>
  </si>
  <si>
    <t>기타</t>
  </si>
  <si>
    <t>Wastes p)</t>
  </si>
  <si>
    <t>사업장 배출시설계 폐기물  Industrial wastes</t>
  </si>
  <si>
    <t>발생량</t>
  </si>
  <si>
    <t>매립</t>
  </si>
  <si>
    <t>소각</t>
  </si>
  <si>
    <t>재활용</t>
  </si>
  <si>
    <t>Dumping
at sea</t>
  </si>
  <si>
    <t>Others</t>
  </si>
  <si>
    <t>Generation</t>
  </si>
  <si>
    <t>Landfill</t>
  </si>
  <si>
    <t>Incineration</t>
  </si>
  <si>
    <t>Recycling</t>
  </si>
  <si>
    <t>Dumping at sea</t>
  </si>
  <si>
    <t>자료 : 생활환경과 (064-710-6033)</t>
  </si>
  <si>
    <t>6. 쓰레기 수거(계속)</t>
  </si>
  <si>
    <t>Waste Collection and Disposal(Cont'd)</t>
  </si>
  <si>
    <t>수 거 처 리</t>
  </si>
  <si>
    <r>
      <rPr>
        <b/>
        <sz val="9"/>
        <rFont val="함초롬돋움"/>
        <family val="3"/>
        <charset val="129"/>
      </rPr>
      <t>폐 기 물</t>
    </r>
  </si>
  <si>
    <t>건설 폐기물  Construction wastes</t>
  </si>
  <si>
    <t>지정 폐기물(톤/년)  Specified wastes(ton/year)</t>
  </si>
  <si>
    <t>전년도이월량</t>
  </si>
  <si>
    <t>해당년도발생량</t>
  </si>
  <si>
    <t>기타보관량</t>
  </si>
  <si>
    <t>Carry-over</t>
  </si>
  <si>
    <t>Custody</t>
  </si>
  <si>
    <t>지 방 자 치 단 체   Local Gov.</t>
  </si>
  <si>
    <t>처 리 업 체</t>
  </si>
  <si>
    <t xml:space="preserve"> Service Company</t>
  </si>
  <si>
    <t>자 가 처 리 업 소   Self-managed workplace</t>
  </si>
  <si>
    <t>인원</t>
  </si>
  <si>
    <t>장   비  Equipment</t>
  </si>
  <si>
    <t>Equipment</t>
  </si>
  <si>
    <t>차량</t>
  </si>
  <si>
    <t>손수레</t>
  </si>
  <si>
    <t>중장비</t>
  </si>
  <si>
    <t xml:space="preserve">
Workers</t>
  </si>
  <si>
    <t xml:space="preserve">
Motor cars</t>
  </si>
  <si>
    <t xml:space="preserve">
Hand cars</t>
  </si>
  <si>
    <t>Heavy
Equipment</t>
  </si>
  <si>
    <t>(단위 : 개소, ㎡)</t>
  </si>
  <si>
    <t>(Unit : number, ㎡)</t>
  </si>
  <si>
    <t>연    별
시    별</t>
  </si>
  <si>
    <t>개   소</t>
  </si>
  <si>
    <t>면   적(㎡)</t>
  </si>
  <si>
    <t>총매립용량(㎥)</t>
  </si>
  <si>
    <t>기매립량(㎥)</t>
  </si>
  <si>
    <t>잔여매립가능량(㎥)</t>
  </si>
  <si>
    <t>Year
Si</t>
  </si>
  <si>
    <t>Number of landfills</t>
  </si>
  <si>
    <t>Area of landfills</t>
  </si>
  <si>
    <t>Total landfill capacity</t>
  </si>
  <si>
    <t>Current landfill amount</t>
  </si>
  <si>
    <t>Residual landfill capacity</t>
  </si>
  <si>
    <t>`</t>
  </si>
  <si>
    <t>자료 : 생활환경과 (064-710-6034)</t>
  </si>
  <si>
    <t>(단위 : %, 톤/일)</t>
  </si>
  <si>
    <t>(Unit : %, ton/day)</t>
  </si>
  <si>
    <t>연    별
시    별</t>
  </si>
  <si>
    <t>생활계 폐기물
Domestic wastes</t>
  </si>
  <si>
    <t>사업장 배출시설계 폐기물
Industrial wastes</t>
  </si>
  <si>
    <t>건설 폐기물
Construction wastes</t>
  </si>
  <si>
    <t>지정 폐기물(톤/년)
Specified wastes(ton/year)</t>
  </si>
  <si>
    <t>Year
Si</t>
  </si>
  <si>
    <t>발생량(A)
Amount generated</t>
  </si>
  <si>
    <t>재활용(B)
Amount recycled</t>
  </si>
  <si>
    <t>발생량
Amount generated</t>
  </si>
  <si>
    <t>재활용
Amount recycled</t>
  </si>
  <si>
    <t>발생량
 Amount generated</t>
  </si>
  <si>
    <t>재활용
Amount recycled</t>
  </si>
  <si>
    <t>발생량
Amount generated</t>
  </si>
  <si>
    <t>소계
Sub-total</t>
  </si>
  <si>
    <t>전년도 이월량
 Amount carried from previous
year</t>
  </si>
  <si>
    <t>당해년도
발생량
 Amount generated in current year</t>
  </si>
  <si>
    <t>자료 : 상하수도본부 (064-750-7956)</t>
  </si>
  <si>
    <t>Source :  Water Supply and Sewage Treatment Headquaters</t>
  </si>
  <si>
    <t>방류수역</t>
  </si>
  <si>
    <t>(백만원)</t>
  </si>
  <si>
    <t>Waters of disposal</t>
  </si>
  <si>
    <t>물리적</t>
  </si>
  <si>
    <t>생물학적</t>
  </si>
  <si>
    <t>Relative treatment plants</t>
  </si>
  <si>
    <t>facility</t>
  </si>
  <si>
    <t>Mechanical</t>
  </si>
  <si>
    <t>Biological</t>
  </si>
  <si>
    <t>Advanced</t>
  </si>
  <si>
    <t>Branch stream</t>
  </si>
  <si>
    <t>Water System</t>
  </si>
  <si>
    <t>기  타</t>
  </si>
  <si>
    <t>시 설 명</t>
  </si>
  <si>
    <t>소 재 지</t>
  </si>
  <si>
    <t>(하수/마을)</t>
  </si>
  <si>
    <t>(㎥/일)</t>
  </si>
  <si>
    <t>Capacity of plants</t>
  </si>
  <si>
    <t>Treatment amount</t>
  </si>
  <si>
    <t>고  도</t>
  </si>
  <si>
    <t>Treatment method</t>
  </si>
  <si>
    <t>제주</t>
  </si>
  <si>
    <t>CNR</t>
  </si>
  <si>
    <t>동부</t>
  </si>
  <si>
    <t>SBR, ICEAS</t>
  </si>
  <si>
    <t>서부</t>
  </si>
  <si>
    <t>ICEAS</t>
  </si>
  <si>
    <t>금악</t>
  </si>
  <si>
    <t>토양피복형접촉산화</t>
  </si>
  <si>
    <t>윌림</t>
  </si>
  <si>
    <t>IC-SBR</t>
  </si>
  <si>
    <t>비양리</t>
  </si>
  <si>
    <t>유수암리</t>
  </si>
  <si>
    <t>선흘2리</t>
  </si>
  <si>
    <t xml:space="preserve">  조천읍 선흘리 1834-7</t>
  </si>
  <si>
    <t>예초리</t>
  </si>
  <si>
    <t>접촉산화법</t>
  </si>
  <si>
    <t>천진리</t>
  </si>
  <si>
    <t>서광리</t>
  </si>
  <si>
    <t>영흥리</t>
  </si>
  <si>
    <t>분리막</t>
  </si>
  <si>
    <t>대서리</t>
  </si>
  <si>
    <t>묵리</t>
  </si>
  <si>
    <t>신양리</t>
  </si>
  <si>
    <t>OAM</t>
  </si>
  <si>
    <t>HBR-II</t>
  </si>
  <si>
    <t>Sewage Treatment Plants(Cont'd)</t>
  </si>
  <si>
    <t>보목</t>
  </si>
  <si>
    <t>B3</t>
  </si>
  <si>
    <t>색달</t>
  </si>
  <si>
    <t>B3, DeNiPho</t>
  </si>
  <si>
    <t>대정</t>
  </si>
  <si>
    <t>남원</t>
  </si>
  <si>
    <t>성산</t>
  </si>
  <si>
    <t>가시 두리동</t>
  </si>
  <si>
    <t>KDHST</t>
  </si>
  <si>
    <t>가시 역지동</t>
  </si>
  <si>
    <t>가파리</t>
  </si>
  <si>
    <t>HANS-SBR</t>
  </si>
  <si>
    <t>광평리</t>
  </si>
  <si>
    <t>A2EBC</t>
  </si>
  <si>
    <t>남원 서의동</t>
  </si>
  <si>
    <t>대평리</t>
  </si>
  <si>
    <t>장기포기법</t>
  </si>
  <si>
    <t>마라리</t>
  </si>
  <si>
    <t>무릉 좌기동</t>
  </si>
  <si>
    <t>무릉 평지동</t>
  </si>
  <si>
    <t>성읍 구룡동</t>
  </si>
  <si>
    <t>세화1리</t>
  </si>
  <si>
    <t>수망리</t>
  </si>
  <si>
    <t>신평리</t>
  </si>
  <si>
    <t>신흥 고수동</t>
  </si>
  <si>
    <t>위미 대성동</t>
  </si>
  <si>
    <t>의귀 월산동</t>
  </si>
  <si>
    <t>자료 : 상하수도본부 (064-750-7953)</t>
  </si>
  <si>
    <t>연계처리량(㎥/일)</t>
  </si>
  <si>
    <t>가  동</t>
  </si>
  <si>
    <t>사 업 비</t>
  </si>
  <si>
    <t>운영방법</t>
  </si>
  <si>
    <t>방 류 수
소독방법</t>
  </si>
  <si>
    <t>개시일</t>
  </si>
  <si>
    <t xml:space="preserve">Operation </t>
  </si>
  <si>
    <t>분  뇨</t>
  </si>
  <si>
    <t>축  산</t>
  </si>
  <si>
    <t>침출수</t>
  </si>
  <si>
    <t xml:space="preserve"> Operation</t>
  </si>
  <si>
    <t>expense</t>
  </si>
  <si>
    <t xml:space="preserve"> Operation </t>
  </si>
  <si>
    <t>지  류</t>
  </si>
  <si>
    <t>수  계</t>
  </si>
  <si>
    <t xml:space="preserve"> start</t>
  </si>
  <si>
    <t>(Million won)</t>
  </si>
  <si>
    <t>method</t>
  </si>
  <si>
    <t>자체(직영)</t>
  </si>
  <si>
    <t>연안 (제주)</t>
  </si>
  <si>
    <t>자외선</t>
  </si>
  <si>
    <t>(단위 : 개소, 1,000㎡)</t>
  </si>
  <si>
    <t>(Unit : number, 1,000㎡)</t>
  </si>
  <si>
    <t>계
Total</t>
  </si>
  <si>
    <t>완  충  녹  지
Buffer greenlands</t>
  </si>
  <si>
    <t>경  관  녹  지
Scenery greenlands</t>
  </si>
  <si>
    <t>연  결  녹  지
Connection greenlands</t>
  </si>
  <si>
    <t>개  소
Number of greenlands</t>
  </si>
  <si>
    <t>면  적
Area of 
Greenlands</t>
  </si>
  <si>
    <t>자료 : 산림휴양과 (064-710-6766)</t>
  </si>
  <si>
    <t>Source : Forestry &amp; Recreation Division</t>
  </si>
  <si>
    <t>(단위 : 대, 기)</t>
  </si>
  <si>
    <t>(Unit : each)</t>
  </si>
  <si>
    <r>
      <rPr>
        <b/>
        <sz val="9"/>
        <color theme="1"/>
        <rFont val="함초롬돋움"/>
        <family val="3"/>
        <charset val="129"/>
      </rPr>
      <t>전기자동차  보급</t>
    </r>
    <r>
      <rPr>
        <b/>
        <vertAlign val="superscript"/>
        <sz val="9"/>
        <color theme="1"/>
        <rFont val="함초롬돋움"/>
        <family val="3"/>
        <charset val="129"/>
      </rPr>
      <t xml:space="preserve">1) </t>
    </r>
  </si>
  <si>
    <t>충전기 설치</t>
  </si>
  <si>
    <t>Electric Vehicle Supply</t>
  </si>
  <si>
    <t>Installing electric vehicle chargers</t>
  </si>
  <si>
    <t>비사업용</t>
  </si>
  <si>
    <t>사업용</t>
  </si>
  <si>
    <t>개방형
Public Electric Vehicle Chargers</t>
  </si>
  <si>
    <t>홈</t>
  </si>
  <si>
    <t>Non-business</t>
  </si>
  <si>
    <t>Business</t>
  </si>
  <si>
    <t>급   속</t>
  </si>
  <si>
    <t>완   속</t>
  </si>
  <si>
    <t>Personal Electric Vehicle Charger</t>
  </si>
  <si>
    <t>High-speed</t>
  </si>
  <si>
    <t>Low-speed</t>
  </si>
  <si>
    <t>Source : Electric Vehicle Division</t>
  </si>
  <si>
    <r>
      <rPr>
        <sz val="8"/>
        <color theme="0"/>
        <rFont val="함초롬돋움"/>
        <family val="3"/>
        <charset val="129"/>
      </rPr>
      <t>주</t>
    </r>
    <r>
      <rPr>
        <sz val="8"/>
        <color theme="1"/>
        <rFont val="함초롬돋움"/>
        <family val="3"/>
        <charset val="129"/>
      </rPr>
      <t>주 : 1) 자동차 등록기준, 누계수치</t>
    </r>
  </si>
  <si>
    <t>Note : 1) Car license standards</t>
  </si>
  <si>
    <t>2) Cumulative total</t>
  </si>
  <si>
    <t>...</t>
  </si>
  <si>
    <t>2018년 기준 제59회 제주통계연보</t>
    <phoneticPr fontId="3" type="noConversion"/>
  </si>
  <si>
    <t>동홍동</t>
    <phoneticPr fontId="3" type="noConversion"/>
  </si>
  <si>
    <r>
      <t>성산읍</t>
    </r>
    <r>
      <rPr>
        <b/>
        <vertAlign val="superscript"/>
        <sz val="9"/>
        <rFont val="함초롬돋움"/>
        <family val="3"/>
        <charset val="129"/>
      </rPr>
      <t>3)</t>
    </r>
    <phoneticPr fontId="3" type="noConversion"/>
  </si>
  <si>
    <t>자료 : 보건환경연구원 (064-710-7540)</t>
    <phoneticPr fontId="3" type="noConversion"/>
  </si>
  <si>
    <t xml:space="preserve">          2) 동홍동(서귀포소방서 옥상), 성산읍(서귀포시 동부소방서 1층)</t>
    <phoneticPr fontId="3" type="noConversion"/>
  </si>
  <si>
    <t>자료 : 저탄소정책과 (064-710-2613, 064-710-2654)</t>
    <phoneticPr fontId="3" type="noConversion"/>
  </si>
  <si>
    <t xml:space="preserve">도두이동 849 </t>
  </si>
  <si>
    <t xml:space="preserve">한경면 판포리 1608 </t>
  </si>
  <si>
    <t xml:space="preserve">월정서로 162   </t>
  </si>
  <si>
    <t>추자면 대서리 2</t>
  </si>
  <si>
    <t>추자면 묵리 729</t>
  </si>
  <si>
    <t>산호사</t>
  </si>
  <si>
    <t>우도면 연평리 2589-1</t>
  </si>
  <si>
    <t>우도면 연평리 2430-4</t>
  </si>
  <si>
    <t>추자면 신양리 560-2</t>
  </si>
  <si>
    <t>추자면 영흥리 7-12</t>
  </si>
  <si>
    <t>조일리</t>
  </si>
  <si>
    <t>우도면 연평리 290-10</t>
  </si>
  <si>
    <t>H-SBR</t>
  </si>
  <si>
    <t>추자면 예초리 191-2</t>
  </si>
  <si>
    <t>우도면 연평리 1787-1</t>
  </si>
  <si>
    <t>하고수동</t>
  </si>
  <si>
    <t>우도면 연평리 674</t>
  </si>
  <si>
    <t>한림읍 금악리 3453</t>
  </si>
  <si>
    <t>오봉중앙동</t>
  </si>
  <si>
    <t>우도면 연평리 2353-1</t>
  </si>
  <si>
    <t>한림읍 월림리 291-8</t>
  </si>
  <si>
    <t>한림읍 협재리 산 1-10</t>
  </si>
  <si>
    <t>애월읍 유수암리 1043-3</t>
  </si>
  <si>
    <t xml:space="preserve">보목로64번길 155   </t>
  </si>
  <si>
    <t xml:space="preserve">예래해안로 348   </t>
  </si>
  <si>
    <t xml:space="preserve">대정읍 하모리 125 </t>
  </si>
  <si>
    <t xml:space="preserve">성산읍 고성동서로 115   </t>
  </si>
  <si>
    <t>남원읍 태신해안로 39   남원하수처리장</t>
  </si>
  <si>
    <t>안덕면 난드르로 21번길 31</t>
  </si>
  <si>
    <t>대정읍 가파리 533-1</t>
  </si>
  <si>
    <t>표선면 서성일로 22</t>
  </si>
  <si>
    <t>대정읍 신평리 1252-1</t>
  </si>
  <si>
    <t>대정읍 가파리 684</t>
  </si>
  <si>
    <t>표선면 세화리 1808-5</t>
  </si>
  <si>
    <t>남원읍 수망리 1090</t>
  </si>
  <si>
    <t>대정읍 무릉리 1811-4</t>
  </si>
  <si>
    <t>대정읍 무릉리 1251-6</t>
  </si>
  <si>
    <t>남원읍 신흥리 2482</t>
  </si>
  <si>
    <t>남원읍 남원리 867</t>
  </si>
  <si>
    <t>남원읍 위미리 1051-4</t>
  </si>
  <si>
    <t>남원읍 한신로 185번길 98-25</t>
  </si>
  <si>
    <t>표선면 중산간동로 5220번길 56</t>
  </si>
  <si>
    <t>표선면 가시리 3802</t>
  </si>
  <si>
    <t>안덕면 상천리 산105</t>
  </si>
  <si>
    <t>염소 자외선 오존 기타</t>
  </si>
  <si>
    <t>Air pollution(gas, dust, soot and odor)</t>
    <phoneticPr fontId="3" type="noConversion"/>
  </si>
  <si>
    <t>미세먼지(fine dust)
(㎍/㎥)/year</t>
    <phoneticPr fontId="3" type="noConversion"/>
  </si>
  <si>
    <t>6. 쓰레기 수거</t>
    <phoneticPr fontId="3" type="noConversion"/>
  </si>
  <si>
    <t>시설용량</t>
    <phoneticPr fontId="3" type="noConversion"/>
  </si>
  <si>
    <t>처리량</t>
    <phoneticPr fontId="3" type="noConversion"/>
  </si>
  <si>
    <r>
      <t>(500m</t>
    </r>
    <r>
      <rPr>
        <b/>
        <vertAlign val="superscript"/>
        <sz val="9"/>
        <rFont val="함초롬돋움"/>
        <family val="3"/>
        <charset val="129"/>
      </rPr>
      <t>3</t>
    </r>
    <r>
      <rPr>
        <b/>
        <sz val="9"/>
        <rFont val="함초롬돋움"/>
        <family val="3"/>
        <charset val="129"/>
      </rPr>
      <t>/일 이상/미만)</t>
    </r>
    <phoneticPr fontId="3" type="noConversion"/>
  </si>
  <si>
    <t>(500m3/일 이상/미만)</t>
    <phoneticPr fontId="3" type="noConversion"/>
  </si>
  <si>
    <t>운영주체</t>
    <phoneticPr fontId="3" type="noConversion"/>
  </si>
  <si>
    <t>Types of</t>
    <phoneticPr fontId="3" type="noConversion"/>
  </si>
  <si>
    <t>Operating</t>
    <phoneticPr fontId="3" type="noConversion"/>
  </si>
  <si>
    <t>disinfection</t>
    <phoneticPr fontId="3" type="noConversion"/>
  </si>
  <si>
    <t>수  계</t>
    <phoneticPr fontId="3" type="noConversion"/>
  </si>
  <si>
    <t>Water System</t>
    <phoneticPr fontId="3" type="noConversion"/>
  </si>
  <si>
    <t>Detaild Unit Basin</t>
    <phoneticPr fontId="3" type="noConversion"/>
  </si>
  <si>
    <t>지역구분</t>
    <phoneticPr fontId="3" type="noConversion"/>
  </si>
  <si>
    <t>By region</t>
    <phoneticPr fontId="3" type="noConversion"/>
  </si>
  <si>
    <t>중권역</t>
    <phoneticPr fontId="3" type="noConversion"/>
  </si>
  <si>
    <t>목표수질(BOD)</t>
    <phoneticPr fontId="3" type="noConversion"/>
  </si>
  <si>
    <t>명칭</t>
    <phoneticPr fontId="3" type="noConversion"/>
  </si>
  <si>
    <t>연      별
처리장별</t>
    <phoneticPr fontId="3" type="noConversion"/>
  </si>
  <si>
    <t>연      별
처리장별</t>
    <phoneticPr fontId="3" type="noConversion"/>
  </si>
  <si>
    <t>시설용량</t>
    <phoneticPr fontId="3" type="noConversion"/>
  </si>
  <si>
    <t>연      별
처리장별</t>
    <phoneticPr fontId="3" type="noConversion"/>
  </si>
  <si>
    <t>세부단위유역</t>
    <phoneticPr fontId="3" type="noConversion"/>
  </si>
  <si>
    <t>제주북해</t>
  </si>
  <si>
    <t>500톤 이상(Ⅳ지역)</t>
  </si>
  <si>
    <t>제주</t>
    <phoneticPr fontId="3" type="noConversion"/>
  </si>
  <si>
    <t>제주서해</t>
  </si>
  <si>
    <t>영암방조제</t>
  </si>
  <si>
    <t>서해남부</t>
    <phoneticPr fontId="3" type="noConversion"/>
  </si>
  <si>
    <t>500톤 미만 50톤 이상</t>
  </si>
  <si>
    <t>제주동해</t>
  </si>
  <si>
    <t>50톤 미만</t>
  </si>
  <si>
    <t>영산강하류</t>
  </si>
  <si>
    <t>제주남해</t>
    <phoneticPr fontId="3" type="noConversion"/>
  </si>
  <si>
    <t>제주동해</t>
    <phoneticPr fontId="3" type="noConversion"/>
  </si>
  <si>
    <t>제주남해</t>
  </si>
  <si>
    <t>Sewage Treatment Plants(Cont'd)</t>
    <phoneticPr fontId="3" type="noConversion"/>
  </si>
  <si>
    <r>
      <t>제 주</t>
    </r>
    <r>
      <rPr>
        <b/>
        <vertAlign val="superscript"/>
        <sz val="9"/>
        <rFont val="함초롬돋움"/>
        <family val="3"/>
        <charset val="129"/>
      </rPr>
      <t xml:space="preserve">1)  </t>
    </r>
    <r>
      <rPr>
        <b/>
        <sz val="9"/>
        <rFont val="함초롬돋움"/>
        <family val="3"/>
        <charset val="129"/>
      </rPr>
      <t>Jeju</t>
    </r>
  </si>
  <si>
    <r>
      <t>서귀포</t>
    </r>
    <r>
      <rPr>
        <b/>
        <vertAlign val="superscript"/>
        <sz val="9"/>
        <rFont val="함초롬돋움"/>
        <family val="3"/>
        <charset val="129"/>
      </rPr>
      <t>2)</t>
    </r>
    <r>
      <rPr>
        <b/>
        <sz val="9"/>
        <rFont val="함초롬돋움"/>
        <family val="3"/>
        <charset val="129"/>
      </rPr>
      <t xml:space="preserve">
Seogwipo</t>
    </r>
  </si>
  <si>
    <r>
      <t>2018</t>
    </r>
    <r>
      <rPr>
        <b/>
        <vertAlign val="superscript"/>
        <sz val="9"/>
        <rFont val="함초롬돋움"/>
        <family val="3"/>
        <charset val="129"/>
      </rPr>
      <t>P</t>
    </r>
    <phoneticPr fontId="3" type="noConversion"/>
  </si>
  <si>
    <r>
      <t>재활용률</t>
    </r>
    <r>
      <rPr>
        <b/>
        <vertAlign val="superscript"/>
        <sz val="9"/>
        <rFont val="함초롬돋움"/>
        <family val="3"/>
        <charset val="129"/>
      </rPr>
      <t xml:space="preserve">1)
</t>
    </r>
    <r>
      <rPr>
        <b/>
        <sz val="9"/>
        <rFont val="함초롬돋움"/>
        <family val="3"/>
        <charset val="129"/>
      </rPr>
      <t>(%)
Recycling rate</t>
    </r>
    <phoneticPr fontId="3" type="noConversion"/>
  </si>
  <si>
    <r>
      <t>합   계</t>
    </r>
    <r>
      <rPr>
        <b/>
        <vertAlign val="superscript"/>
        <sz val="9"/>
        <rFont val="함초롬돋움"/>
        <family val="3"/>
        <charset val="129"/>
      </rPr>
      <t>2)</t>
    </r>
    <r>
      <rPr>
        <b/>
        <sz val="9"/>
        <rFont val="함초롬돋움"/>
        <family val="3"/>
        <charset val="129"/>
      </rPr>
      <t xml:space="preserve">
Total</t>
    </r>
    <phoneticPr fontId="3" type="noConversion"/>
  </si>
  <si>
    <t xml:space="preserve">        * 2018년도 자료는 잠정치임</t>
    <phoneticPr fontId="3" type="noConversion"/>
  </si>
  <si>
    <r>
      <t>2018</t>
    </r>
    <r>
      <rPr>
        <b/>
        <vertAlign val="superscript"/>
        <sz val="9"/>
        <rFont val="함초롬돋움"/>
        <family val="3"/>
        <charset val="129"/>
      </rPr>
      <t>P</t>
    </r>
    <phoneticPr fontId="3" type="noConversion"/>
  </si>
  <si>
    <t>9. 공공하수처리시설</t>
    <phoneticPr fontId="3" type="noConversion"/>
  </si>
  <si>
    <t>9. 공공하수처리시설(계속)</t>
    <phoneticPr fontId="3" type="noConversion"/>
  </si>
  <si>
    <t>10. 시설녹지 현황</t>
    <phoneticPr fontId="3" type="noConversion"/>
  </si>
  <si>
    <t>11. 전기자동차 보급현황</t>
    <phoneticPr fontId="3" type="noConversion"/>
  </si>
  <si>
    <t>9. 공공하수처리시설</t>
    <phoneticPr fontId="3" type="noConversion"/>
  </si>
  <si>
    <t>Sewage Treatment Plants</t>
    <phoneticPr fontId="3" type="noConversion"/>
  </si>
  <si>
    <t>10. 시설녹지현황</t>
    <phoneticPr fontId="3" type="noConversion"/>
  </si>
  <si>
    <t>11. 전기자동차 보급현황</t>
    <phoneticPr fontId="3" type="noConversion"/>
  </si>
  <si>
    <t>ⅩⅢ.  환 경</t>
    <phoneticPr fontId="3" type="noConversion"/>
  </si>
  <si>
    <t>ENVIRONMENT</t>
    <phoneticPr fontId="3" type="noConversion"/>
  </si>
  <si>
    <t xml:space="preserve">Inspection and Administrative Measures for
Environmental Pollutant Emitting Facilities </t>
    <phoneticPr fontId="3" type="noConversion"/>
  </si>
  <si>
    <t>2. 환경오염배출 사업장 단속 및 행정조치</t>
    <phoneticPr fontId="3" type="noConversion"/>
  </si>
  <si>
    <r>
      <t xml:space="preserve">폐 기 물 </t>
    </r>
    <r>
      <rPr>
        <b/>
        <vertAlign val="superscript"/>
        <sz val="9"/>
        <color theme="1"/>
        <rFont val="함초롬돋움"/>
        <family val="3"/>
        <charset val="129"/>
      </rPr>
      <t xml:space="preserve">3)  </t>
    </r>
  </si>
  <si>
    <t>생활계 폐기물  Domestic wastes</t>
    <phoneticPr fontId="3" type="noConversion"/>
  </si>
  <si>
    <t>장비</t>
    <phoneticPr fontId="3" type="noConversion"/>
  </si>
  <si>
    <t>차량</t>
    <phoneticPr fontId="3" type="noConversion"/>
  </si>
  <si>
    <r>
      <rPr>
        <sz val="8"/>
        <color theme="0"/>
        <rFont val="함초롬돋움"/>
        <family val="3"/>
        <charset val="129"/>
      </rPr>
      <t>주</t>
    </r>
    <r>
      <rPr>
        <sz val="8"/>
        <color theme="1"/>
        <rFont val="함초롬돋움"/>
        <family val="3"/>
        <charset val="129"/>
      </rPr>
      <t>주 : 1) 폐기물 재활용률 = (B)/(A)*100</t>
    </r>
    <phoneticPr fontId="3" type="noConversion"/>
  </si>
  <si>
    <r>
      <rPr>
        <sz val="8"/>
        <color theme="0"/>
        <rFont val="함초롬돋움"/>
        <family val="3"/>
        <charset val="129"/>
      </rPr>
      <t xml:space="preserve">주주 : </t>
    </r>
    <r>
      <rPr>
        <sz val="8"/>
        <color theme="1"/>
        <rFont val="함초롬돋움"/>
        <family val="3"/>
        <charset val="129"/>
      </rPr>
      <t>2) 폐기물 합계는 지정폐기물 연 발생량을 일 발생량으로 환산하여 작성</t>
    </r>
    <phoneticPr fontId="3" type="noConversion"/>
  </si>
  <si>
    <r>
      <t>(500m</t>
    </r>
    <r>
      <rPr>
        <b/>
        <vertAlign val="superscript"/>
        <sz val="9"/>
        <rFont val="함초롬돋움"/>
        <family val="3"/>
        <charset val="129"/>
      </rPr>
      <t>3</t>
    </r>
    <r>
      <rPr>
        <b/>
        <sz val="9"/>
        <rFont val="함초롬돋움"/>
        <family val="3"/>
        <charset val="129"/>
      </rPr>
      <t>/일</t>
    </r>
    <phoneticPr fontId="3" type="noConversion"/>
  </si>
  <si>
    <t xml:space="preserve"> 이상/미만)</t>
    <phoneticPr fontId="3" type="noConversion"/>
  </si>
  <si>
    <t>500톤 미만 50톤 이상</t>
    <phoneticPr fontId="3" type="noConversion"/>
  </si>
  <si>
    <t>500톤 이상(Ⅳ지역)</t>
    <phoneticPr fontId="3" type="noConversion"/>
  </si>
  <si>
    <t>Sewage Treatment Plants(Cont'd)</t>
    <phoneticPr fontId="3" type="noConversion"/>
  </si>
  <si>
    <t>9. 공공하수처리시설(계속)</t>
    <phoneticPr fontId="3" type="noConversion"/>
  </si>
  <si>
    <t>처리방법</t>
    <phoneticPr fontId="3" type="noConversion"/>
  </si>
  <si>
    <t>처리방법</t>
    <phoneticPr fontId="3" type="noConversion"/>
  </si>
  <si>
    <t>초미세먼지(Ultra-fine dust)
(㎍/㎥)/year</t>
    <phoneticPr fontId="3" type="noConversion"/>
  </si>
  <si>
    <t xml:space="preserve">          3) 서귀포시 성산읍 대기오염측정소 신설(2017년말)</t>
    <phoneticPr fontId="3" type="noConversion"/>
  </si>
  <si>
    <t xml:space="preserve">
Total</t>
    <phoneticPr fontId="3" type="noConversion"/>
  </si>
  <si>
    <t>Amount 
of
 dis-charged 
waste</t>
    <phoneticPr fontId="3" type="noConversion"/>
  </si>
  <si>
    <t>주 : 1) 주민등록인구통계 결과임(외국인 포함)</t>
    <phoneticPr fontId="3" type="noConversion"/>
  </si>
  <si>
    <t xml:space="preserve">       2) 생활폐기물 기준임</t>
    <phoneticPr fontId="3" type="noConversion"/>
  </si>
  <si>
    <t xml:space="preserve">    주 : 1)  이도동(이도2동 제주시청 옥상), 연동(도청 제2청사 옥상*산성비 : 보건환경연구원), 
               해안동(어승생수원지(산림지역))</t>
    <phoneticPr fontId="3" type="noConversion"/>
  </si>
  <si>
    <t xml:space="preserve">   Wastes</t>
    <phoneticPr fontId="3" type="noConversion"/>
  </si>
  <si>
    <t>7. 생활폐기물 매립지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</si>
</sst>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#\ ###\ ##0;;\-;"/>
    <numFmt numFmtId="177" formatCode="#,##0;;\-;"/>
    <numFmt numFmtId="178" formatCode="#,##0.000;;\-;"/>
    <numFmt numFmtId="179" formatCode="#,##0.0;;\-;"/>
    <numFmt numFmtId="180" formatCode="0.0_);[Red]\(0.0\)"/>
    <numFmt numFmtId="181" formatCode="0.000_);[Red]\(0.000\)"/>
    <numFmt numFmtId="182" formatCode="#,##0.0_ "/>
    <numFmt numFmtId="183" formatCode="0_);[Red]\(0\)"/>
    <numFmt numFmtId="184" formatCode="#\ ###\ ##0.0;;\-;"/>
    <numFmt numFmtId="185" formatCode="0.0_ "/>
    <numFmt numFmtId="186" formatCode="#,##0_ "/>
    <numFmt numFmtId="187" formatCode="_ * #,##0_ ;_ * \-#,##0_ ;_ * &quot;-&quot;_ ;_ @_ "/>
    <numFmt numFmtId="188" formatCode="_ * #,##0.00_ ;_ * \-#,##0.00_ ;_ * &quot;-&quot;??_ ;_ @_ "/>
    <numFmt numFmtId="189" formatCode="_ * #,##0.00_ ;_ * \-#,##0.00_ ;_ * &quot;-&quot;_ ;_ @_ "/>
    <numFmt numFmtId="190" formatCode="&quot;₩&quot;#,##0.00;&quot;₩&quot;\-#,##0.00"/>
    <numFmt numFmtId="191" formatCode="_-[$€-2]* #,##0.00_-;\-[$€-2]* #,##0.00_-;_-[$€-2]* &quot;-&quot;??_-"/>
    <numFmt numFmtId="192" formatCode="_ &quot;₩&quot;* #,##0.00_ ;_ &quot;₩&quot;* &quot;₩&quot;\-#,##0.00_ ;_ &quot;₩&quot;* &quot;-&quot;??_ ;_ @_ "/>
    <numFmt numFmtId="193" formatCode="&quot;₩&quot;#,##0;&quot;₩&quot;&quot;₩&quot;&quot;₩&quot;\-#,##0"/>
    <numFmt numFmtId="19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5" formatCode="&quot;R$&quot;#,##0.00;&quot;R$&quot;\-#,##0.00"/>
    <numFmt numFmtId="196" formatCode="&quot;₩&quot;#,##0;[Red]&quot;₩&quot;&quot;₩&quot;\-#,##0"/>
    <numFmt numFmtId="197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8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99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200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201" formatCode="_-* #,##0.0_-;\-* #,##0.0_-;_-* &quot;-&quot;_-;_-@_-"/>
    <numFmt numFmtId="202" formatCode="0_ "/>
    <numFmt numFmtId="203" formatCode="_-* #,##0.0_-;\-* #,##0_-;_-* &quot;-&quot;_-;_-@_-"/>
    <numFmt numFmtId="204" formatCode="&quot;₩&quot;#,##0.00;[Red]&quot;₩&quot;\-#,##0.00"/>
    <numFmt numFmtId="205" formatCode="_ &quot;₩&quot;* #,##0_ ;_ &quot;₩&quot;* \-#,##0_ ;_ &quot;₩&quot;* &quot;-&quot;_ ;_ @_ "/>
    <numFmt numFmtId="206" formatCode="&quot;$&quot;#,##0_);[Red]\(&quot;$&quot;#,##0\)"/>
    <numFmt numFmtId="207" formatCode="&quot;₩&quot;#,##0;[Red]&quot;₩&quot;\-#,##0"/>
    <numFmt numFmtId="208" formatCode="_ &quot;₩&quot;* #,##0.00_ ;_ &quot;₩&quot;* \-#,##0.00_ ;_ &quot;₩&quot;* &quot;-&quot;??_ ;_ @_ "/>
    <numFmt numFmtId="209" formatCode="&quot;$&quot;#,##0.00_);[Red]\(&quot;$&quot;#,##0.00\)"/>
    <numFmt numFmtId="210" formatCode="#,##0;[Red]&quot;-&quot;#,##0"/>
    <numFmt numFmtId="211" formatCode="#,##0.00;[Red]&quot;-&quot;#,##0.00"/>
    <numFmt numFmtId="212" formatCode="&quot;₩&quot;#,##0;&quot;₩&quot;\-#,##0"/>
    <numFmt numFmtId="213" formatCode="#\ ##0.0;;\-;"/>
    <numFmt numFmtId="214" formatCode="#\ ##0;;\-;"/>
    <numFmt numFmtId="215" formatCode="#,##0.0;;\-"/>
    <numFmt numFmtId="216" formatCode="0.0"/>
    <numFmt numFmtId="217" formatCode="0.000"/>
    <numFmt numFmtId="218" formatCode="#,##0;;\-"/>
    <numFmt numFmtId="219" formatCode="000\-000"/>
  </numFmts>
  <fonts count="139">
    <font>
      <sz val="11"/>
      <color theme="1"/>
      <name val="맑은 고딕"/>
      <family val="2"/>
      <charset val="129"/>
      <scheme val="minor"/>
    </font>
    <font>
      <sz val="10"/>
      <color theme="1"/>
      <name val="Arial"/>
      <family val="2"/>
    </font>
    <font>
      <b/>
      <sz val="18"/>
      <name val="Arial"/>
      <family val="2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0"/>
      <name val="돋움"/>
      <family val="3"/>
      <charset val="129"/>
    </font>
    <font>
      <b/>
      <sz val="10"/>
      <name val="Arial"/>
      <family val="2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0"/>
      <name val="Helv"/>
      <family val="2"/>
    </font>
    <font>
      <sz val="12"/>
      <name val="Times New Roman"/>
      <family val="1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rgb="FFFFFFFF"/>
      <name val="맑은 고딕"/>
      <family val="3"/>
      <charset val="129"/>
    </font>
    <font>
      <sz val="11"/>
      <color rgb="FFFFFFFF"/>
      <name val="돋움"/>
      <family val="3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1"/>
      <color rgb="FF800080"/>
      <name val="맑은 고딕"/>
      <family val="3"/>
      <charset val="129"/>
    </font>
    <font>
      <sz val="12"/>
      <name val="System"/>
      <family val="2"/>
      <charset val="129"/>
    </font>
    <font>
      <sz val="12"/>
      <name val="±¼¸²A¼"/>
      <family val="3"/>
      <charset val="129"/>
    </font>
    <font>
      <b/>
      <sz val="11"/>
      <color rgb="FFFF9900"/>
      <name val="맑은 고딕"/>
      <family val="3"/>
      <charset val="129"/>
    </font>
    <font>
      <b/>
      <sz val="10"/>
      <name val="Helv"/>
      <family val="2"/>
    </font>
    <font>
      <b/>
      <sz val="11"/>
      <color rgb="FFFFFFFF"/>
      <name val="맑은 고딕"/>
      <family val="3"/>
      <charset val="129"/>
    </font>
    <font>
      <sz val="10"/>
      <name val="굴림체"/>
      <family val="3"/>
      <charset val="129"/>
    </font>
    <font>
      <sz val="10"/>
      <name val="Times New Roman"/>
      <family val="1"/>
    </font>
    <font>
      <i/>
      <sz val="11"/>
      <color rgb="FF808080"/>
      <name val="맑은 고딕"/>
      <family val="3"/>
      <charset val="129"/>
    </font>
    <font>
      <sz val="11"/>
      <color rgb="FF008000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color rgb="FF003366"/>
      <name val="맑은 고딕"/>
      <family val="3"/>
      <charset val="129"/>
    </font>
    <font>
      <u/>
      <sz val="8"/>
      <color rgb="FF0000FF"/>
      <name val="Times New Roman"/>
      <family val="1"/>
    </font>
    <font>
      <sz val="11"/>
      <color rgb="FF333399"/>
      <name val="맑은 고딕"/>
      <family val="3"/>
      <charset val="129"/>
    </font>
    <font>
      <sz val="11"/>
      <color rgb="FFFF9900"/>
      <name val="맑은 고딕"/>
      <family val="3"/>
      <charset val="129"/>
    </font>
    <font>
      <b/>
      <sz val="11"/>
      <name val="Helv"/>
      <family val="2"/>
    </font>
    <font>
      <sz val="11"/>
      <color rgb="FF993300"/>
      <name val="맑은 고딕"/>
      <family val="3"/>
      <charset val="129"/>
    </font>
    <font>
      <b/>
      <sz val="11"/>
      <color rgb="FF333333"/>
      <name val="맑은 고딕"/>
      <family val="3"/>
      <charset val="129"/>
    </font>
    <font>
      <b/>
      <sz val="18"/>
      <color rgb="FF003366"/>
      <name val="맑은 고딕"/>
      <family val="3"/>
      <charset val="129"/>
    </font>
    <font>
      <sz val="8"/>
      <name val="바탕체"/>
      <family val="1"/>
      <charset val="129"/>
    </font>
    <font>
      <sz val="11"/>
      <color rgb="FFFF0000"/>
      <name val="맑은 고딕"/>
      <family val="3"/>
      <charset val="129"/>
    </font>
    <font>
      <sz val="11"/>
      <color rgb="FFFF0000"/>
      <name val="돋움"/>
      <family val="3"/>
      <charset val="129"/>
    </font>
    <font>
      <b/>
      <sz val="11"/>
      <color rgb="FFFF9900"/>
      <name val="돋움"/>
      <family val="3"/>
      <charset val="129"/>
    </font>
    <font>
      <b/>
      <sz val="1"/>
      <color rgb="FF000000"/>
      <name val="Courier"/>
      <family val="3"/>
    </font>
    <font>
      <sz val="11"/>
      <color rgb="FF800080"/>
      <name val="돋움"/>
      <family val="3"/>
      <charset val="129"/>
    </font>
    <font>
      <sz val="1"/>
      <color rgb="FF000000"/>
      <name val="Courier"/>
      <family val="3"/>
    </font>
    <font>
      <u/>
      <sz val="11"/>
      <color rgb="FF800080"/>
      <name val="돋움"/>
      <family val="3"/>
      <charset val="129"/>
    </font>
    <font>
      <sz val="14"/>
      <name val="뼻뮝"/>
      <family val="1"/>
      <charset val="129"/>
    </font>
    <font>
      <sz val="10"/>
      <name val="바탕"/>
      <family val="1"/>
      <charset val="129"/>
    </font>
    <font>
      <sz val="11"/>
      <color rgb="FF99330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i/>
      <sz val="11"/>
      <color rgb="FF808080"/>
      <name val="돋움"/>
      <family val="3"/>
      <charset val="129"/>
    </font>
    <font>
      <b/>
      <sz val="11"/>
      <color rgb="FFFFFFFF"/>
      <name val="돋움"/>
      <family val="3"/>
      <charset val="129"/>
    </font>
    <font>
      <sz val="11"/>
      <name val="굴림체"/>
      <family val="3"/>
      <charset val="129"/>
    </font>
    <font>
      <sz val="10"/>
      <name val="명조"/>
      <family val="3"/>
      <charset val="129"/>
    </font>
    <font>
      <sz val="11"/>
      <color rgb="FFFF9900"/>
      <name val="돋움"/>
      <family val="3"/>
      <charset val="129"/>
    </font>
    <font>
      <b/>
      <sz val="11"/>
      <color rgb="FF000000"/>
      <name val="돋움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333399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rgb="FF003366"/>
      <name val="돋움"/>
      <family val="3"/>
      <charset val="129"/>
    </font>
    <font>
      <b/>
      <sz val="15"/>
      <color rgb="FF003366"/>
      <name val="맑은 고딕"/>
      <family val="3"/>
      <charset val="129"/>
    </font>
    <font>
      <b/>
      <sz val="13"/>
      <color rgb="FF003366"/>
      <name val="돋움"/>
      <family val="3"/>
      <charset val="129"/>
    </font>
    <font>
      <b/>
      <sz val="13"/>
      <color rgb="FF003366"/>
      <name val="맑은 고딕"/>
      <family val="3"/>
      <charset val="129"/>
    </font>
    <font>
      <b/>
      <sz val="11"/>
      <color rgb="FF003366"/>
      <name val="돋움"/>
      <family val="3"/>
      <charset val="129"/>
    </font>
    <font>
      <sz val="11"/>
      <color rgb="FF008000"/>
      <name val="돋움"/>
      <family val="3"/>
      <charset val="129"/>
    </font>
    <font>
      <b/>
      <sz val="11"/>
      <color rgb="FF333333"/>
      <name val="돋움"/>
      <family val="3"/>
      <charset val="129"/>
    </font>
    <font>
      <b/>
      <sz val="16"/>
      <name val="바탕"/>
      <family val="1"/>
      <charset val="129"/>
    </font>
    <font>
      <u/>
      <sz val="11"/>
      <color rgb="FF0000FF"/>
      <name val="맑은 고딕"/>
      <family val="3"/>
      <charset val="129"/>
    </font>
    <font>
      <sz val="9"/>
      <name val="굴림"/>
      <family val="3"/>
      <charset val="129"/>
    </font>
    <font>
      <b/>
      <sz val="11"/>
      <name val="돋움"/>
      <family val="3"/>
      <charset val="129"/>
    </font>
    <font>
      <sz val="11"/>
      <name val="Arial"/>
      <family val="2"/>
    </font>
    <font>
      <u/>
      <sz val="13.2"/>
      <color rgb="FF0000FF"/>
      <name val="돋움"/>
      <family val="3"/>
      <charset val="129"/>
    </font>
    <font>
      <sz val="16"/>
      <name val="돋움"/>
      <family val="3"/>
      <charset val="129"/>
    </font>
    <font>
      <sz val="12"/>
      <name val="돋움"/>
      <family val="3"/>
      <charset val="129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돋움"/>
      <family val="3"/>
      <charset val="129"/>
    </font>
    <font>
      <sz val="10"/>
      <color rgb="FFFFFFFF"/>
      <name val="돋움"/>
      <family val="3"/>
      <charset val="129"/>
    </font>
    <font>
      <sz val="12"/>
      <name val="¸íÁ¶"/>
      <family val="3"/>
      <charset val="129"/>
    </font>
    <font>
      <sz val="12"/>
      <name val="¸iA¶"/>
      <family val="3"/>
      <charset val="129"/>
    </font>
    <font>
      <sz val="11"/>
      <name val="µ¸¿ò"/>
      <family val="3"/>
      <charset val="129"/>
    </font>
    <font>
      <sz val="12"/>
      <name val="¹UAAA¼"/>
      <family val="3"/>
      <charset val="129"/>
    </font>
    <font>
      <sz val="12"/>
      <name val="¹ÙÅÁÃ¼"/>
      <family val="1"/>
      <charset val="129"/>
    </font>
    <font>
      <sz val="10"/>
      <name val="Geneva"/>
      <family val="2"/>
    </font>
    <font>
      <sz val="12"/>
      <name val="±¼¸²Ã¼"/>
      <family val="3"/>
      <charset val="129"/>
    </font>
    <font>
      <sz val="12"/>
      <name val="Arial"/>
      <family val="2"/>
    </font>
    <font>
      <sz val="10"/>
      <color rgb="FFFF0000"/>
      <name val="돋움"/>
      <family val="3"/>
      <charset val="129"/>
    </font>
    <font>
      <b/>
      <sz val="10"/>
      <color rgb="FFFF9900"/>
      <name val="돋움"/>
      <family val="3"/>
      <charset val="129"/>
    </font>
    <font>
      <sz val="12"/>
      <color rgb="FF9999FF"/>
      <name val="바탕체"/>
      <family val="1"/>
      <charset val="129"/>
    </font>
    <font>
      <b/>
      <sz val="18"/>
      <color rgb="FF9999FF"/>
      <name val="바탕체"/>
      <family val="1"/>
      <charset val="129"/>
    </font>
    <font>
      <b/>
      <sz val="15"/>
      <color rgb="FF9999FF"/>
      <name val="바탕체"/>
      <family val="1"/>
      <charset val="129"/>
    </font>
    <font>
      <sz val="10"/>
      <color rgb="FF800080"/>
      <name val="돋움"/>
      <family val="3"/>
      <charset val="129"/>
    </font>
    <font>
      <sz val="10"/>
      <color rgb="FF993300"/>
      <name val="돋움"/>
      <family val="3"/>
      <charset val="129"/>
    </font>
    <font>
      <i/>
      <sz val="10"/>
      <color rgb="FF808080"/>
      <name val="돋움"/>
      <family val="3"/>
      <charset val="129"/>
    </font>
    <font>
      <b/>
      <sz val="10"/>
      <color rgb="FFFFFFFF"/>
      <name val="돋움"/>
      <family val="3"/>
      <charset val="129"/>
    </font>
    <font>
      <sz val="12"/>
      <name val="굴림"/>
      <family val="3"/>
      <charset val="129"/>
    </font>
    <font>
      <sz val="10"/>
      <color rgb="FFFF99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333399"/>
      <name val="돋움"/>
      <family val="3"/>
      <charset val="129"/>
    </font>
    <font>
      <sz val="10"/>
      <color rgb="FF008000"/>
      <name val="돋움"/>
      <family val="3"/>
      <charset val="129"/>
    </font>
    <font>
      <b/>
      <sz val="10"/>
      <color rgb="FF333333"/>
      <name val="돋움"/>
      <family val="3"/>
      <charset val="129"/>
    </font>
    <font>
      <sz val="9"/>
      <name val="굴림체"/>
      <family val="3"/>
      <charset val="129"/>
    </font>
    <font>
      <sz val="8"/>
      <name val="돋움"/>
      <family val="3"/>
      <charset val="129"/>
    </font>
    <font>
      <b/>
      <sz val="18"/>
      <name val="함초롬돋움"/>
      <family val="3"/>
      <charset val="129"/>
    </font>
    <font>
      <sz val="10"/>
      <name val="함초롬돋움"/>
      <family val="3"/>
      <charset val="129"/>
    </font>
    <font>
      <sz val="18"/>
      <name val="함초롬돋움"/>
      <family val="3"/>
      <charset val="129"/>
    </font>
    <font>
      <sz val="10"/>
      <color theme="1"/>
      <name val="함초롬돋움"/>
      <family val="3"/>
      <charset val="129"/>
    </font>
    <font>
      <b/>
      <sz val="18"/>
      <color theme="1"/>
      <name val="함초롬돋움"/>
      <family val="3"/>
      <charset val="129"/>
    </font>
    <font>
      <sz val="18"/>
      <color theme="1"/>
      <name val="함초롬돋움"/>
      <family val="3"/>
      <charset val="129"/>
    </font>
    <font>
      <b/>
      <sz val="10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1"/>
      <name val="함초롬돋움"/>
      <family val="3"/>
      <charset val="129"/>
    </font>
    <font>
      <b/>
      <sz val="10"/>
      <color rgb="FFFF0000"/>
      <name val="함초롬돋움"/>
      <family val="3"/>
      <charset val="129"/>
    </font>
    <font>
      <sz val="9"/>
      <name val="함초롬돋움"/>
      <family val="3"/>
      <charset val="129"/>
    </font>
    <font>
      <b/>
      <sz val="17"/>
      <name val="함초롬돋움"/>
      <family val="3"/>
      <charset val="129"/>
    </font>
    <font>
      <sz val="8"/>
      <name val="함초롬돋움"/>
      <family val="3"/>
      <charset val="129"/>
    </font>
    <font>
      <sz val="12"/>
      <name val="함초롬돋움"/>
      <family val="3"/>
      <charset val="129"/>
    </font>
    <font>
      <sz val="16"/>
      <name val="함초롬돋움"/>
      <family val="3"/>
      <charset val="129"/>
    </font>
    <font>
      <sz val="8"/>
      <color theme="1"/>
      <name val="함초롬돋움"/>
      <family val="3"/>
      <charset val="129"/>
    </font>
    <font>
      <b/>
      <sz val="9"/>
      <color theme="1"/>
      <name val="함초롬돋움"/>
      <family val="3"/>
      <charset val="129"/>
    </font>
    <font>
      <sz val="9"/>
      <color theme="1"/>
      <name val="함초롬돋움"/>
      <family val="3"/>
      <charset val="129"/>
    </font>
    <font>
      <b/>
      <sz val="9"/>
      <name val="함초롬돋움"/>
      <family val="3"/>
      <charset val="129"/>
    </font>
    <font>
      <b/>
      <vertAlign val="superscript"/>
      <sz val="9"/>
      <name val="함초롬돋움"/>
      <family val="3"/>
      <charset val="129"/>
    </font>
    <font>
      <sz val="8"/>
      <color theme="1"/>
      <name val="Arial"/>
      <family val="2"/>
    </font>
    <font>
      <b/>
      <vertAlign val="subscript"/>
      <sz val="9"/>
      <name val="함초롬돋움"/>
      <family val="3"/>
      <charset val="129"/>
    </font>
    <font>
      <b/>
      <vertAlign val="superscript"/>
      <sz val="9"/>
      <color theme="1"/>
      <name val="함초롬돋움"/>
      <family val="3"/>
      <charset val="129"/>
    </font>
    <font>
      <sz val="9"/>
      <color rgb="FFFF0000"/>
      <name val="함초롬돋움"/>
      <family val="3"/>
      <charset val="129"/>
    </font>
    <font>
      <sz val="8"/>
      <color theme="1"/>
      <name val="맑은 고딕"/>
      <family val="2"/>
      <charset val="129"/>
      <scheme val="minor"/>
    </font>
    <font>
      <sz val="8"/>
      <color theme="0"/>
      <name val="함초롬돋움"/>
      <family val="3"/>
      <charset val="129"/>
    </font>
    <font>
      <b/>
      <sz val="22"/>
      <name val="함초롬돋움"/>
      <family val="3"/>
      <charset val="129"/>
    </font>
    <font>
      <b/>
      <sz val="12"/>
      <name val="함초롬돋움"/>
      <family val="3"/>
      <charset val="129"/>
    </font>
    <font>
      <b/>
      <sz val="14"/>
      <color theme="1"/>
      <name val="함초롬돋움"/>
      <family val="3"/>
      <charset val="129"/>
    </font>
    <font>
      <b/>
      <sz val="12"/>
      <color theme="1"/>
      <name val="함초롬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b/>
      <sz val="16"/>
      <name val="함초롬돋움"/>
      <family val="3"/>
      <charset val="129"/>
    </font>
  </fonts>
  <fills count="2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66CC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</fills>
  <borders count="7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0066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9900"/>
      </bottom>
      <diagonal/>
    </border>
    <border>
      <left/>
      <right/>
      <top/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rgb="FF000000"/>
      </left>
      <right/>
      <top/>
      <bottom/>
      <diagonal/>
    </border>
    <border>
      <left/>
      <right style="hair">
        <color auto="1"/>
      </right>
      <top style="thin">
        <color rgb="FF000000"/>
      </top>
      <bottom/>
      <diagonal/>
    </border>
    <border>
      <left style="hair">
        <color auto="1"/>
      </left>
      <right style="hair">
        <color auto="1"/>
      </right>
      <top style="thin">
        <color rgb="FF000000"/>
      </top>
      <bottom/>
      <diagonal/>
    </border>
    <border>
      <left style="hair">
        <color auto="1"/>
      </left>
      <right style="hair">
        <color auto="1"/>
      </right>
      <top/>
      <bottom style="thin">
        <color rgb="FF000000"/>
      </bottom>
      <diagonal/>
    </border>
    <border>
      <left style="hair">
        <color auto="1"/>
      </left>
      <right/>
      <top/>
      <bottom style="thin">
        <color rgb="FF000000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hair">
        <color auto="1"/>
      </left>
      <right/>
      <top style="thin">
        <color rgb="FF000000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rgb="FF000000"/>
      </top>
      <bottom/>
      <diagonal/>
    </border>
    <border>
      <left style="hair">
        <color rgb="FF000000"/>
      </left>
      <right/>
      <top style="thin">
        <color rgb="FF000000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rgb="FF000000"/>
      </left>
      <right style="hair">
        <color auto="1"/>
      </right>
      <top style="thin">
        <color rgb="FF000000"/>
      </top>
      <bottom/>
      <diagonal/>
    </border>
    <border>
      <left style="hair">
        <color rgb="FF000000"/>
      </left>
      <right style="hair">
        <color auto="1"/>
      </right>
      <top/>
      <bottom/>
      <diagonal/>
    </border>
    <border>
      <left style="hair">
        <color rgb="FF000000"/>
      </left>
      <right style="hair">
        <color auto="1"/>
      </right>
      <top/>
      <bottom style="thin">
        <color rgb="FF000000"/>
      </bottom>
      <diagonal/>
    </border>
  </borders>
  <cellStyleXfs count="879">
    <xf numFmtId="0" fontId="0" fillId="0" borderId="0">
      <alignment vertical="center"/>
    </xf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4" fillId="0" borderId="0" applyNumberFormat="0" applyFill="0" applyBorder="0" applyAlignment="0" applyProtection="0"/>
    <xf numFmtId="0" fontId="8" fillId="0" borderId="0"/>
    <xf numFmtId="0" fontId="8" fillId="0" borderId="0"/>
    <xf numFmtId="0" fontId="10" fillId="0" borderId="0"/>
    <xf numFmtId="0" fontId="11" fillId="2" borderId="0" applyNumberFormat="0" applyBorder="0" applyProtection="0"/>
    <xf numFmtId="0" fontId="11" fillId="3" borderId="0" applyNumberFormat="0" applyBorder="0" applyProtection="0"/>
    <xf numFmtId="0" fontId="11" fillId="4" borderId="0" applyNumberFormat="0" applyBorder="0" applyProtection="0"/>
    <xf numFmtId="0" fontId="11" fillId="5" borderId="0" applyNumberFormat="0" applyBorder="0" applyProtection="0"/>
    <xf numFmtId="0" fontId="11" fillId="6" borderId="0" applyNumberFormat="0" applyBorder="0" applyProtection="0"/>
    <xf numFmtId="0" fontId="11" fillId="7" borderId="0" applyNumberFormat="0" applyBorder="0" applyProtection="0"/>
    <xf numFmtId="0" fontId="12" fillId="2" borderId="0" applyNumberFormat="0" applyBorder="0" applyProtection="0"/>
    <xf numFmtId="0" fontId="11" fillId="2" borderId="0" applyNumberFormat="0" applyBorder="0" applyProtection="0"/>
    <xf numFmtId="0" fontId="12" fillId="2" borderId="0" applyNumberFormat="0" applyBorder="0" applyProtection="0"/>
    <xf numFmtId="0" fontId="12" fillId="3" borderId="0" applyNumberFormat="0" applyBorder="0" applyProtection="0"/>
    <xf numFmtId="0" fontId="11" fillId="3" borderId="0" applyNumberFormat="0" applyBorder="0" applyProtection="0"/>
    <xf numFmtId="0" fontId="12" fillId="3" borderId="0" applyNumberFormat="0" applyBorder="0" applyProtection="0"/>
    <xf numFmtId="0" fontId="12" fillId="4" borderId="0" applyNumberFormat="0" applyBorder="0" applyProtection="0"/>
    <xf numFmtId="0" fontId="11" fillId="4" borderId="0" applyNumberFormat="0" applyBorder="0" applyProtection="0"/>
    <xf numFmtId="0" fontId="12" fillId="4" borderId="0" applyNumberFormat="0" applyBorder="0" applyProtection="0"/>
    <xf numFmtId="0" fontId="12" fillId="5" borderId="0" applyNumberFormat="0" applyBorder="0" applyProtection="0"/>
    <xf numFmtId="0" fontId="11" fillId="5" borderId="0" applyNumberFormat="0" applyBorder="0" applyProtection="0"/>
    <xf numFmtId="0" fontId="12" fillId="5" borderId="0" applyNumberFormat="0" applyBorder="0" applyProtection="0"/>
    <xf numFmtId="0" fontId="12" fillId="6" borderId="0" applyNumberFormat="0" applyBorder="0" applyProtection="0"/>
    <xf numFmtId="0" fontId="11" fillId="6" borderId="0" applyNumberFormat="0" applyBorder="0" applyProtection="0"/>
    <xf numFmtId="0" fontId="12" fillId="6" borderId="0" applyNumberFormat="0" applyBorder="0" applyProtection="0"/>
    <xf numFmtId="0" fontId="12" fillId="7" borderId="0" applyNumberFormat="0" applyBorder="0" applyProtection="0"/>
    <xf numFmtId="0" fontId="11" fillId="7" borderId="0" applyNumberFormat="0" applyBorder="0" applyProtection="0"/>
    <xf numFmtId="0" fontId="12" fillId="7" borderId="0" applyNumberFormat="0" applyBorder="0" applyProtection="0"/>
    <xf numFmtId="0" fontId="11" fillId="8" borderId="0" applyNumberFormat="0" applyBorder="0" applyProtection="0"/>
    <xf numFmtId="0" fontId="11" fillId="9" borderId="0" applyNumberFormat="0" applyBorder="0" applyProtection="0"/>
    <xf numFmtId="0" fontId="11" fillId="10" borderId="0" applyNumberFormat="0" applyBorder="0" applyProtection="0"/>
    <xf numFmtId="0" fontId="11" fillId="5" borderId="0" applyNumberFormat="0" applyBorder="0" applyProtection="0"/>
    <xf numFmtId="0" fontId="11" fillId="8" borderId="0" applyNumberFormat="0" applyBorder="0" applyProtection="0"/>
    <xf numFmtId="0" fontId="11" fillId="11" borderId="0" applyNumberFormat="0" applyBorder="0" applyProtection="0"/>
    <xf numFmtId="0" fontId="12" fillId="8" borderId="0" applyNumberFormat="0" applyBorder="0" applyProtection="0"/>
    <xf numFmtId="0" fontId="11" fillId="8" borderId="0" applyNumberFormat="0" applyBorder="0" applyProtection="0"/>
    <xf numFmtId="0" fontId="12" fillId="8" borderId="0" applyNumberFormat="0" applyBorder="0" applyProtection="0"/>
    <xf numFmtId="0" fontId="12" fillId="9" borderId="0" applyNumberFormat="0" applyBorder="0" applyProtection="0"/>
    <xf numFmtId="0" fontId="11" fillId="9" borderId="0" applyNumberFormat="0" applyBorder="0" applyProtection="0"/>
    <xf numFmtId="0" fontId="12" fillId="9" borderId="0" applyNumberFormat="0" applyBorder="0" applyProtection="0"/>
    <xf numFmtId="0" fontId="12" fillId="10" borderId="0" applyNumberFormat="0" applyBorder="0" applyProtection="0"/>
    <xf numFmtId="0" fontId="11" fillId="10" borderId="0" applyNumberFormat="0" applyBorder="0" applyProtection="0"/>
    <xf numFmtId="0" fontId="12" fillId="10" borderId="0" applyNumberFormat="0" applyBorder="0" applyProtection="0"/>
    <xf numFmtId="0" fontId="12" fillId="5" borderId="0" applyNumberFormat="0" applyBorder="0" applyProtection="0"/>
    <xf numFmtId="0" fontId="11" fillId="5" borderId="0" applyNumberFormat="0" applyBorder="0" applyProtection="0"/>
    <xf numFmtId="0" fontId="12" fillId="5" borderId="0" applyNumberFormat="0" applyBorder="0" applyProtection="0"/>
    <xf numFmtId="0" fontId="12" fillId="8" borderId="0" applyNumberFormat="0" applyBorder="0" applyProtection="0"/>
    <xf numFmtId="0" fontId="11" fillId="8" borderId="0" applyNumberFormat="0" applyBorder="0" applyProtection="0"/>
    <xf numFmtId="0" fontId="12" fillId="8" borderId="0" applyNumberFormat="0" applyBorder="0" applyProtection="0"/>
    <xf numFmtId="0" fontId="12" fillId="11" borderId="0" applyNumberFormat="0" applyBorder="0" applyProtection="0"/>
    <xf numFmtId="0" fontId="11" fillId="11" borderId="0" applyNumberFormat="0" applyBorder="0" applyProtection="0"/>
    <xf numFmtId="0" fontId="12" fillId="11" borderId="0" applyNumberFormat="0" applyBorder="0" applyProtection="0"/>
    <xf numFmtId="0" fontId="13" fillId="12" borderId="0" applyNumberFormat="0" applyBorder="0" applyProtection="0"/>
    <xf numFmtId="0" fontId="13" fillId="9" borderId="0" applyNumberFormat="0" applyBorder="0" applyProtection="0"/>
    <xf numFmtId="0" fontId="13" fillId="10" borderId="0" applyNumberFormat="0" applyBorder="0" applyProtection="0"/>
    <xf numFmtId="0" fontId="13" fillId="13" borderId="0" applyNumberFormat="0" applyBorder="0" applyProtection="0"/>
    <xf numFmtId="0" fontId="13" fillId="14" borderId="0" applyNumberFormat="0" applyBorder="0" applyProtection="0"/>
    <xf numFmtId="0" fontId="13" fillId="15" borderId="0" applyNumberFormat="0" applyBorder="0" applyProtection="0"/>
    <xf numFmtId="0" fontId="14" fillId="12" borderId="0" applyNumberFormat="0" applyBorder="0" applyProtection="0"/>
    <xf numFmtId="0" fontId="13" fillId="12" borderId="0" applyNumberFormat="0" applyBorder="0" applyProtection="0"/>
    <xf numFmtId="0" fontId="14" fillId="12" borderId="0" applyNumberFormat="0" applyBorder="0" applyProtection="0"/>
    <xf numFmtId="0" fontId="14" fillId="9" borderId="0" applyNumberFormat="0" applyBorder="0" applyProtection="0"/>
    <xf numFmtId="0" fontId="13" fillId="9" borderId="0" applyNumberFormat="0" applyBorder="0" applyProtection="0"/>
    <xf numFmtId="0" fontId="14" fillId="9" borderId="0" applyNumberFormat="0" applyBorder="0" applyProtection="0"/>
    <xf numFmtId="0" fontId="14" fillId="10" borderId="0" applyNumberFormat="0" applyBorder="0" applyProtection="0"/>
    <xf numFmtId="0" fontId="13" fillId="10" borderId="0" applyNumberFormat="0" applyBorder="0" applyProtection="0"/>
    <xf numFmtId="0" fontId="14" fillId="10" borderId="0" applyNumberFormat="0" applyBorder="0" applyProtection="0"/>
    <xf numFmtId="0" fontId="14" fillId="13" borderId="0" applyNumberFormat="0" applyBorder="0" applyProtection="0"/>
    <xf numFmtId="0" fontId="13" fillId="13" borderId="0" applyNumberFormat="0" applyBorder="0" applyProtection="0"/>
    <xf numFmtId="0" fontId="14" fillId="13" borderId="0" applyNumberFormat="0" applyBorder="0" applyProtection="0"/>
    <xf numFmtId="0" fontId="14" fillId="14" borderId="0" applyNumberFormat="0" applyBorder="0" applyProtection="0"/>
    <xf numFmtId="0" fontId="13" fillId="14" borderId="0" applyNumberFormat="0" applyBorder="0" applyProtection="0"/>
    <xf numFmtId="0" fontId="14" fillId="14" borderId="0" applyNumberFormat="0" applyBorder="0" applyProtection="0"/>
    <xf numFmtId="0" fontId="14" fillId="15" borderId="0" applyNumberFormat="0" applyBorder="0" applyProtection="0"/>
    <xf numFmtId="0" fontId="13" fillId="15" borderId="0" applyNumberFormat="0" applyBorder="0" applyProtection="0"/>
    <xf numFmtId="0" fontId="14" fillId="15" borderId="0" applyNumberFormat="0" applyBorder="0" applyProtection="0"/>
    <xf numFmtId="0" fontId="1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3" fillId="16" borderId="0" applyNumberFormat="0" applyBorder="0" applyProtection="0"/>
    <xf numFmtId="0" fontId="13" fillId="17" borderId="0" applyNumberFormat="0" applyBorder="0" applyProtection="0"/>
    <xf numFmtId="0" fontId="13" fillId="18" borderId="0" applyNumberFormat="0" applyBorder="0" applyProtection="0"/>
    <xf numFmtId="0" fontId="13" fillId="13" borderId="0" applyNumberFormat="0" applyBorder="0" applyProtection="0"/>
    <xf numFmtId="0" fontId="13" fillId="14" borderId="0" applyNumberFormat="0" applyBorder="0" applyProtection="0"/>
    <xf numFmtId="0" fontId="13" fillId="19" borderId="0" applyNumberFormat="0" applyBorder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8" fillId="0" borderId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9" fillId="3" borderId="0" applyNumberFormat="0" applyBorder="0" applyProtection="0"/>
    <xf numFmtId="0" fontId="20" fillId="0" borderId="0"/>
    <xf numFmtId="0" fontId="21" fillId="0" borderId="0"/>
    <xf numFmtId="0" fontId="7" fillId="0" borderId="0" applyFill="0" applyBorder="0" applyAlignment="0"/>
    <xf numFmtId="0" fontId="22" fillId="20" borderId="1" applyNumberFormat="0" applyProtection="0"/>
    <xf numFmtId="0" fontId="23" fillId="0" borderId="0"/>
    <xf numFmtId="0" fontId="24" fillId="21" borderId="2" applyNumberFormat="0" applyProtection="0"/>
    <xf numFmtId="0" fontId="7" fillId="0" borderId="0"/>
    <xf numFmtId="188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0" fontId="25" fillId="0" borderId="0" applyFont="0" applyFill="0" applyBorder="0" applyAlignment="0" applyProtection="0"/>
    <xf numFmtId="189" fontId="7" fillId="0" borderId="0" applyFont="0" applyFill="0" applyBorder="0" applyAlignment="0" applyProtection="0"/>
    <xf numFmtId="190" fontId="7" fillId="0" borderId="0" applyFont="0" applyFill="0" applyBorder="0" applyAlignment="0" applyProtection="0"/>
    <xf numFmtId="0" fontId="26" fillId="0" borderId="0"/>
    <xf numFmtId="0" fontId="4" fillId="0" borderId="0" applyFont="0" applyFill="0" applyBorder="0" applyAlignment="0" applyProtection="0"/>
    <xf numFmtId="0" fontId="26" fillId="0" borderId="0"/>
    <xf numFmtId="191" fontId="8" fillId="0" borderId="0" applyFont="0" applyFill="0" applyBorder="0" applyAlignment="0" applyProtection="0"/>
    <xf numFmtId="0" fontId="27" fillId="0" borderId="0" applyNumberFormat="0" applyFill="0" applyBorder="0" applyProtection="0"/>
    <xf numFmtId="2" fontId="4" fillId="0" borderId="0" applyFont="0" applyFill="0" applyBorder="0" applyAlignment="0" applyProtection="0"/>
    <xf numFmtId="0" fontId="28" fillId="4" borderId="0" applyNumberFormat="0" applyBorder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30" fillId="0" borderId="0">
      <alignment horizontal="left"/>
    </xf>
    <xf numFmtId="0" fontId="31" fillId="0" borderId="3" applyNumberFormat="0" applyProtection="0"/>
    <xf numFmtId="0" fontId="31" fillId="0" borderId="4">
      <alignment horizontal="left" vertical="center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5" applyNumberFormat="0" applyFill="0" applyProtection="0"/>
    <xf numFmtId="0" fontId="32" fillId="0" borderId="0" applyNumberFormat="0" applyFill="0" applyBorder="0" applyProtection="0"/>
    <xf numFmtId="0" fontId="33" fillId="0" borderId="0" applyNumberFormat="0" applyFill="0" applyBorder="0">
      <protection locked="0"/>
    </xf>
    <xf numFmtId="0" fontId="34" fillId="7" borderId="1" applyNumberFormat="0" applyProtection="0"/>
    <xf numFmtId="0" fontId="29" fillId="22" borderId="6" applyNumberFormat="0" applyBorder="0" applyAlignment="0" applyProtection="0"/>
    <xf numFmtId="0" fontId="29" fillId="22" borderId="6" applyNumberFormat="0" applyBorder="0" applyAlignment="0" applyProtection="0"/>
    <xf numFmtId="0" fontId="35" fillId="0" borderId="7" applyNumberFormat="0" applyFill="0" applyProtection="0"/>
    <xf numFmtId="187" fontId="4" fillId="0" borderId="0" applyFont="0" applyFill="0" applyBorder="0" applyAlignment="0" applyProtection="0"/>
    <xf numFmtId="192" fontId="7" fillId="0" borderId="0" applyFont="0" applyFill="0" applyBorder="0" applyAlignment="0" applyProtection="0"/>
    <xf numFmtId="193" fontId="7" fillId="0" borderId="0" applyFont="0" applyFill="0" applyBorder="0" applyAlignment="0" applyProtection="0"/>
    <xf numFmtId="0" fontId="36" fillId="0" borderId="8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37" fillId="23" borderId="0" applyNumberFormat="0" applyBorder="0" applyProtection="0"/>
    <xf numFmtId="0" fontId="8" fillId="0" borderId="0"/>
    <xf numFmtId="0" fontId="8" fillId="0" borderId="0"/>
    <xf numFmtId="0" fontId="4" fillId="0" borderId="0"/>
    <xf numFmtId="0" fontId="7" fillId="24" borderId="9" applyNumberFormat="0" applyFont="0" applyProtection="0"/>
    <xf numFmtId="0" fontId="38" fillId="20" borderId="10" applyNumberFormat="0" applyProtection="0"/>
    <xf numFmtId="10" fontId="4" fillId="0" borderId="0" applyFont="0" applyFill="0" applyBorder="0" applyAlignment="0" applyProtection="0"/>
    <xf numFmtId="0" fontId="36" fillId="0" borderId="0"/>
    <xf numFmtId="0" fontId="39" fillId="0" borderId="0" applyNumberFormat="0" applyFill="0" applyBorder="0" applyProtection="0"/>
    <xf numFmtId="0" fontId="4" fillId="0" borderId="11" applyNumberFormat="0" applyFont="0" applyFill="0" applyAlignment="0" applyProtection="0"/>
    <xf numFmtId="0" fontId="4" fillId="0" borderId="11" applyNumberFormat="0" applyFont="0" applyFill="0" applyAlignment="0" applyProtection="0"/>
    <xf numFmtId="0" fontId="40" fillId="0" borderId="12">
      <alignment horizontal="left"/>
    </xf>
    <xf numFmtId="0" fontId="41" fillId="0" borderId="0" applyNumberFormat="0" applyFill="0" applyBorder="0" applyProtection="0"/>
    <xf numFmtId="0" fontId="14" fillId="16" borderId="0" applyNumberFormat="0" applyBorder="0" applyProtection="0"/>
    <xf numFmtId="0" fontId="13" fillId="16" borderId="0" applyNumberFormat="0" applyBorder="0" applyProtection="0"/>
    <xf numFmtId="0" fontId="14" fillId="16" borderId="0" applyNumberFormat="0" applyBorder="0" applyProtection="0"/>
    <xf numFmtId="0" fontId="14" fillId="17" borderId="0" applyNumberFormat="0" applyBorder="0" applyProtection="0"/>
    <xf numFmtId="0" fontId="13" fillId="17" borderId="0" applyNumberFormat="0" applyBorder="0" applyProtection="0"/>
    <xf numFmtId="0" fontId="14" fillId="17" borderId="0" applyNumberFormat="0" applyBorder="0" applyProtection="0"/>
    <xf numFmtId="0" fontId="14" fillId="18" borderId="0" applyNumberFormat="0" applyBorder="0" applyProtection="0"/>
    <xf numFmtId="0" fontId="13" fillId="18" borderId="0" applyNumberFormat="0" applyBorder="0" applyProtection="0"/>
    <xf numFmtId="0" fontId="14" fillId="18" borderId="0" applyNumberFormat="0" applyBorder="0" applyProtection="0"/>
    <xf numFmtId="0" fontId="14" fillId="13" borderId="0" applyNumberFormat="0" applyBorder="0" applyProtection="0"/>
    <xf numFmtId="0" fontId="13" fillId="13" borderId="0" applyNumberFormat="0" applyBorder="0" applyProtection="0"/>
    <xf numFmtId="0" fontId="14" fillId="13" borderId="0" applyNumberFormat="0" applyBorder="0" applyProtection="0"/>
    <xf numFmtId="0" fontId="14" fillId="14" borderId="0" applyNumberFormat="0" applyBorder="0" applyProtection="0"/>
    <xf numFmtId="0" fontId="13" fillId="14" borderId="0" applyNumberFormat="0" applyBorder="0" applyProtection="0"/>
    <xf numFmtId="0" fontId="14" fillId="14" borderId="0" applyNumberFormat="0" applyBorder="0" applyProtection="0"/>
    <xf numFmtId="0" fontId="14" fillId="19" borderId="0" applyNumberFormat="0" applyBorder="0" applyProtection="0"/>
    <xf numFmtId="0" fontId="13" fillId="19" borderId="0" applyNumberFormat="0" applyBorder="0" applyProtection="0"/>
    <xf numFmtId="0" fontId="14" fillId="19" borderId="0" applyNumberFormat="0" applyBorder="0" applyProtection="0"/>
    <xf numFmtId="0" fontId="42" fillId="0" borderId="0" applyNumberFormat="0" applyFill="0" applyBorder="0" applyProtection="0"/>
    <xf numFmtId="0" fontId="41" fillId="0" borderId="0" applyNumberFormat="0" applyFill="0" applyBorder="0" applyProtection="0"/>
    <xf numFmtId="0" fontId="42" fillId="0" borderId="0" applyNumberFormat="0" applyFill="0" applyBorder="0" applyProtection="0"/>
    <xf numFmtId="0" fontId="43" fillId="20" borderId="1" applyNumberFormat="0" applyProtection="0"/>
    <xf numFmtId="0" fontId="22" fillId="20" borderId="1" applyNumberFormat="0" applyProtection="0"/>
    <xf numFmtId="0" fontId="43" fillId="20" borderId="1" applyNumberFormat="0" applyProtection="0"/>
    <xf numFmtId="194" fontId="8" fillId="0" borderId="0">
      <protection locked="0"/>
    </xf>
    <xf numFmtId="0" fontId="44" fillId="0" borderId="0">
      <protection locked="0"/>
    </xf>
    <xf numFmtId="0" fontId="44" fillId="0" borderId="0">
      <protection locked="0"/>
    </xf>
    <xf numFmtId="195" fontId="8" fillId="0" borderId="0"/>
    <xf numFmtId="195" fontId="8" fillId="0" borderId="0"/>
    <xf numFmtId="195" fontId="8" fillId="0" borderId="0"/>
    <xf numFmtId="195" fontId="8" fillId="0" borderId="0"/>
    <xf numFmtId="195" fontId="8" fillId="0" borderId="0"/>
    <xf numFmtId="195" fontId="8" fillId="0" borderId="0"/>
    <xf numFmtId="195" fontId="8" fillId="0" borderId="0"/>
    <xf numFmtId="195" fontId="8" fillId="0" borderId="0"/>
    <xf numFmtId="195" fontId="8" fillId="0" borderId="0"/>
    <xf numFmtId="195" fontId="8" fillId="0" borderId="0"/>
    <xf numFmtId="195" fontId="8" fillId="0" borderId="0"/>
    <xf numFmtId="0" fontId="45" fillId="3" borderId="0" applyNumberFormat="0" applyBorder="0" applyProtection="0"/>
    <xf numFmtId="0" fontId="19" fillId="3" borderId="0" applyNumberFormat="0" applyBorder="0" applyProtection="0"/>
    <xf numFmtId="0" fontId="45" fillId="3" borderId="0" applyNumberFormat="0" applyBorder="0" applyProtection="0"/>
    <xf numFmtId="0" fontId="46" fillId="0" borderId="0">
      <protection locked="0"/>
    </xf>
    <xf numFmtId="0" fontId="46" fillId="0" borderId="0">
      <protection locked="0"/>
    </xf>
    <xf numFmtId="0" fontId="47" fillId="0" borderId="0" applyNumberFormat="0" applyFill="0" applyBorder="0">
      <protection locked="0"/>
    </xf>
    <xf numFmtId="40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0" fontId="7" fillId="24" borderId="9" applyNumberFormat="0" applyFont="0" applyProtection="0"/>
    <xf numFmtId="0" fontId="11" fillId="24" borderId="9" applyNumberFormat="0" applyFont="0" applyProtection="0"/>
    <xf numFmtId="0" fontId="7" fillId="24" borderId="9" applyNumberFormat="0" applyFont="0" applyProtection="0"/>
    <xf numFmtId="0" fontId="8" fillId="24" borderId="9" applyNumberFormat="0" applyFont="0" applyProtection="0"/>
    <xf numFmtId="0" fontId="48" fillId="0" borderId="0" applyFont="0" applyFill="0" applyBorder="0" applyAlignment="0" applyProtection="0"/>
    <xf numFmtId="0" fontId="48" fillId="0" borderId="0" applyFont="0" applyFill="0" applyBorder="0" applyAlignment="0" applyProtection="0"/>
    <xf numFmtId="0" fontId="49" fillId="0" borderId="0">
      <alignment vertical="center"/>
    </xf>
    <xf numFmtId="9" fontId="7" fillId="0" borderId="0" applyFont="0" applyFill="0" applyBorder="0" applyAlignment="0" applyProtection="0"/>
    <xf numFmtId="9" fontId="136" fillId="0" borderId="0" applyFont="0" applyFill="0" applyBorder="0" applyProtection="0"/>
    <xf numFmtId="0" fontId="50" fillId="23" borderId="0" applyNumberFormat="0" applyBorder="0" applyProtection="0"/>
    <xf numFmtId="0" fontId="37" fillId="23" borderId="0" applyNumberFormat="0" applyBorder="0" applyProtection="0"/>
    <xf numFmtId="0" fontId="50" fillId="23" borderId="0" applyNumberFormat="0" applyBorder="0" applyProtection="0"/>
    <xf numFmtId="0" fontId="51" fillId="0" borderId="0">
      <alignment horizontal="center" vertical="center"/>
    </xf>
    <xf numFmtId="0" fontId="52" fillId="0" borderId="0">
      <alignment horizontal="center" vertical="center"/>
    </xf>
    <xf numFmtId="0" fontId="7" fillId="0" borderId="0"/>
    <xf numFmtId="0" fontId="53" fillId="0" borderId="0" applyNumberFormat="0" applyFill="0" applyBorder="0" applyProtection="0"/>
    <xf numFmtId="0" fontId="27" fillId="0" borderId="0" applyNumberFormat="0" applyFill="0" applyBorder="0" applyProtection="0"/>
    <xf numFmtId="0" fontId="53" fillId="0" borderId="0" applyNumberFormat="0" applyFill="0" applyBorder="0" applyProtection="0"/>
    <xf numFmtId="0" fontId="54" fillId="21" borderId="2" applyNumberFormat="0" applyProtection="0"/>
    <xf numFmtId="0" fontId="24" fillId="21" borderId="2" applyNumberFormat="0" applyProtection="0"/>
    <xf numFmtId="0" fontId="54" fillId="21" borderId="2" applyNumberFormat="0" applyProtection="0"/>
    <xf numFmtId="196" fontId="4" fillId="0" borderId="0">
      <alignment vertical="center"/>
    </xf>
    <xf numFmtId="41" fontId="7" fillId="0" borderId="0" applyFont="0" applyFill="0" applyBorder="0" applyProtection="0"/>
    <xf numFmtId="41" fontId="7" fillId="0" borderId="0" applyFont="0" applyFill="0" applyBorder="0" applyAlignment="0" applyProtection="0"/>
    <xf numFmtId="41" fontId="55" fillId="0" borderId="0" applyFont="0" applyFill="0" applyBorder="0" applyProtection="0"/>
    <xf numFmtId="0" fontId="8" fillId="0" borderId="0" applyFont="0" applyFill="0" applyBorder="0" applyAlignment="0" applyProtection="0"/>
    <xf numFmtId="41" fontId="11" fillId="0" borderId="0" applyFont="0" applyFill="0" applyBorder="0" applyProtection="0"/>
    <xf numFmtId="41" fontId="11" fillId="0" borderId="0" applyFont="0" applyFill="0" applyBorder="0" applyProtection="0"/>
    <xf numFmtId="41" fontId="7" fillId="0" borderId="0" applyFont="0" applyFill="0" applyBorder="0" applyAlignment="0" applyProtection="0"/>
    <xf numFmtId="41" fontId="7" fillId="0" borderId="0" applyFont="0" applyFill="0" applyBorder="0" applyProtection="0"/>
    <xf numFmtId="41" fontId="7" fillId="0" borderId="0" applyFont="0" applyFill="0" applyBorder="0" applyAlignment="0" applyProtection="0"/>
    <xf numFmtId="41" fontId="11" fillId="0" borderId="0" applyFont="0" applyFill="0" applyBorder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Protection="0"/>
    <xf numFmtId="41" fontId="7" fillId="0" borderId="0" applyFont="0" applyFill="0" applyBorder="0" applyProtection="0"/>
    <xf numFmtId="41" fontId="7" fillId="0" borderId="0" applyFont="0" applyFill="0" applyBorder="0" applyProtection="0"/>
    <xf numFmtId="41" fontId="7" fillId="0" borderId="0" applyFont="0" applyFill="0" applyBorder="0" applyProtection="0"/>
    <xf numFmtId="41" fontId="7" fillId="0" borderId="0" applyFont="0" applyFill="0" applyBorder="0" applyAlignment="0" applyProtection="0"/>
    <xf numFmtId="41" fontId="7" fillId="0" borderId="0" applyFont="0" applyFill="0" applyBorder="0" applyProtection="0"/>
    <xf numFmtId="41" fontId="7" fillId="0" borderId="0" applyFont="0" applyFill="0" applyBorder="0" applyProtection="0"/>
    <xf numFmtId="41" fontId="7" fillId="0" borderId="0" applyFont="0" applyFill="0" applyBorder="0" applyProtection="0"/>
    <xf numFmtId="41" fontId="7" fillId="0" borderId="0" applyFont="0" applyFill="0" applyBorder="0" applyProtection="0"/>
    <xf numFmtId="41" fontId="7" fillId="0" borderId="0" applyFont="0" applyFill="0" applyBorder="0" applyProtection="0"/>
    <xf numFmtId="41" fontId="7" fillId="0" borderId="0" applyFont="0" applyFill="0" applyBorder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56" fillId="0" borderId="13"/>
    <xf numFmtId="0" fontId="57" fillId="0" borderId="7" applyNumberFormat="0" applyFill="0" applyProtection="0"/>
    <xf numFmtId="0" fontId="35" fillId="0" borderId="7" applyNumberFormat="0" applyFill="0" applyProtection="0"/>
    <xf numFmtId="0" fontId="57" fillId="0" borderId="7" applyNumberFormat="0" applyFill="0" applyProtection="0"/>
    <xf numFmtId="0" fontId="58" fillId="0" borderId="14" applyNumberFormat="0" applyFill="0" applyProtection="0"/>
    <xf numFmtId="0" fontId="59" fillId="0" borderId="14" applyNumberFormat="0" applyFill="0" applyProtection="0"/>
    <xf numFmtId="0" fontId="58" fillId="0" borderId="14" applyNumberFormat="0" applyFill="0" applyProtection="0"/>
    <xf numFmtId="0" fontId="60" fillId="7" borderId="1" applyNumberFormat="0" applyProtection="0"/>
    <xf numFmtId="0" fontId="34" fillId="7" borderId="1" applyNumberFormat="0" applyProtection="0"/>
    <xf numFmtId="0" fontId="60" fillId="7" borderId="1" applyNumberFormat="0" applyProtection="0"/>
    <xf numFmtId="4" fontId="46" fillId="0" borderId="0">
      <protection locked="0"/>
    </xf>
    <xf numFmtId="197" fontId="8" fillId="0" borderId="0">
      <protection locked="0"/>
    </xf>
    <xf numFmtId="0" fontId="61" fillId="0" borderId="0">
      <alignment vertical="center"/>
    </xf>
    <xf numFmtId="0" fontId="62" fillId="0" borderId="15" applyNumberFormat="0" applyFill="0" applyProtection="0"/>
    <xf numFmtId="0" fontId="63" fillId="0" borderId="15" applyNumberFormat="0" applyFill="0" applyProtection="0"/>
    <xf numFmtId="0" fontId="62" fillId="0" borderId="15" applyNumberFormat="0" applyFill="0" applyProtection="0"/>
    <xf numFmtId="0" fontId="64" fillId="0" borderId="16" applyNumberFormat="0" applyFill="0" applyProtection="0"/>
    <xf numFmtId="0" fontId="65" fillId="0" borderId="16" applyNumberFormat="0" applyFill="0" applyProtection="0"/>
    <xf numFmtId="0" fontId="64" fillId="0" borderId="16" applyNumberFormat="0" applyFill="0" applyProtection="0"/>
    <xf numFmtId="0" fontId="66" fillId="0" borderId="5" applyNumberFormat="0" applyFill="0" applyProtection="0"/>
    <xf numFmtId="0" fontId="32" fillId="0" borderId="5" applyNumberFormat="0" applyFill="0" applyProtection="0"/>
    <xf numFmtId="0" fontId="66" fillId="0" borderId="5" applyNumberFormat="0" applyFill="0" applyProtection="0"/>
    <xf numFmtId="0" fontId="66" fillId="0" borderId="0" applyNumberFormat="0" applyFill="0" applyBorder="0" applyProtection="0"/>
    <xf numFmtId="0" fontId="32" fillId="0" borderId="0" applyNumberFormat="0" applyFill="0" applyBorder="0" applyProtection="0"/>
    <xf numFmtId="0" fontId="66" fillId="0" borderId="0" applyNumberFormat="0" applyFill="0" applyBorder="0" applyProtection="0"/>
    <xf numFmtId="0" fontId="39" fillId="0" borderId="0" applyNumberFormat="0" applyFill="0" applyBorder="0" applyProtection="0"/>
    <xf numFmtId="0" fontId="39" fillId="0" borderId="0" applyNumberFormat="0" applyFill="0" applyBorder="0" applyProtection="0"/>
    <xf numFmtId="0" fontId="39" fillId="0" borderId="0" applyNumberFormat="0" applyFill="0" applyBorder="0" applyProtection="0"/>
    <xf numFmtId="0" fontId="67" fillId="4" borderId="0" applyNumberFormat="0" applyBorder="0" applyProtection="0"/>
    <xf numFmtId="0" fontId="28" fillId="4" borderId="0" applyNumberFormat="0" applyBorder="0" applyProtection="0"/>
    <xf numFmtId="0" fontId="67" fillId="4" borderId="0" applyNumberFormat="0" applyBorder="0" applyProtection="0"/>
    <xf numFmtId="0" fontId="68" fillId="20" borderId="10" applyNumberFormat="0" applyProtection="0"/>
    <xf numFmtId="0" fontId="38" fillId="20" borderId="10" applyNumberFormat="0" applyProtection="0"/>
    <xf numFmtId="0" fontId="68" fillId="20" borderId="10" applyNumberFormat="0" applyProtection="0"/>
    <xf numFmtId="41" fontId="7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69" fillId="0" borderId="0">
      <alignment vertical="center"/>
    </xf>
    <xf numFmtId="0" fontId="69" fillId="0" borderId="0">
      <alignment vertical="center"/>
    </xf>
    <xf numFmtId="42" fontId="11" fillId="0" borderId="0" applyFont="0" applyFill="0" applyBorder="0" applyProtection="0"/>
    <xf numFmtId="198" fontId="8" fillId="0" borderId="0"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13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/>
    <xf numFmtId="0" fontId="4" fillId="0" borderId="0"/>
    <xf numFmtId="0" fontId="7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6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>
      <alignment vertical="center"/>
    </xf>
    <xf numFmtId="0" fontId="55" fillId="0" borderId="0"/>
    <xf numFmtId="0" fontId="7" fillId="0" borderId="0">
      <alignment vertical="center"/>
    </xf>
    <xf numFmtId="0" fontId="8" fillId="0" borderId="0"/>
    <xf numFmtId="0" fontId="11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3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136" fillId="0" borderId="0">
      <alignment vertical="center"/>
    </xf>
    <xf numFmtId="0" fontId="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13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6" fillId="0" borderId="0">
      <alignment vertical="center"/>
    </xf>
    <xf numFmtId="0" fontId="11" fillId="0" borderId="0">
      <alignment vertical="center"/>
    </xf>
    <xf numFmtId="0" fontId="136" fillId="0" borderId="0">
      <alignment vertical="center"/>
    </xf>
    <xf numFmtId="0" fontId="4" fillId="0" borderId="0"/>
    <xf numFmtId="0" fontId="4" fillId="0" borderId="0"/>
    <xf numFmtId="0" fontId="4" fillId="0" borderId="0"/>
    <xf numFmtId="0" fontId="1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0" fillId="0" borderId="0" applyNumberFormat="0" applyFill="0" applyBorder="0">
      <protection locked="0"/>
    </xf>
    <xf numFmtId="0" fontId="46" fillId="0" borderId="11">
      <protection locked="0"/>
    </xf>
    <xf numFmtId="199" fontId="8" fillId="0" borderId="0">
      <protection locked="0"/>
    </xf>
    <xf numFmtId="200" fontId="8" fillId="0" borderId="0">
      <protection locked="0"/>
    </xf>
    <xf numFmtId="187" fontId="8" fillId="0" borderId="0" applyFont="0" applyFill="0" applyBorder="0" applyAlignment="0" applyProtection="0"/>
    <xf numFmtId="41" fontId="136" fillId="0" borderId="0" applyFont="0" applyFill="0" applyBorder="0" applyProtection="0"/>
    <xf numFmtId="0" fontId="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71" fillId="0" borderId="0">
      <alignment vertical="center"/>
    </xf>
    <xf numFmtId="0" fontId="74" fillId="0" borderId="0" applyNumberFormat="0" applyFill="0" applyBorder="0">
      <protection locked="0"/>
    </xf>
    <xf numFmtId="0" fontId="7" fillId="0" borderId="0"/>
    <xf numFmtId="0" fontId="136" fillId="0" borderId="0">
      <alignment vertical="center"/>
    </xf>
    <xf numFmtId="38" fontId="5" fillId="0" borderId="17">
      <alignment horizontal="right" vertical="center"/>
      <protection locked="0"/>
    </xf>
    <xf numFmtId="0" fontId="79" fillId="2" borderId="0" applyNumberFormat="0" applyBorder="0" applyProtection="0"/>
    <xf numFmtId="0" fontId="79" fillId="3" borderId="0" applyNumberFormat="0" applyBorder="0" applyProtection="0"/>
    <xf numFmtId="0" fontId="79" fillId="4" borderId="0" applyNumberFormat="0" applyBorder="0" applyProtection="0"/>
    <xf numFmtId="0" fontId="79" fillId="5" borderId="0" applyNumberFormat="0" applyBorder="0" applyProtection="0"/>
    <xf numFmtId="0" fontId="79" fillId="6" borderId="0" applyNumberFormat="0" applyBorder="0" applyProtection="0"/>
    <xf numFmtId="0" fontId="79" fillId="7" borderId="0" applyNumberFormat="0" applyBorder="0" applyProtection="0"/>
    <xf numFmtId="0" fontId="79" fillId="8" borderId="0" applyNumberFormat="0" applyBorder="0" applyProtection="0"/>
    <xf numFmtId="0" fontId="79" fillId="9" borderId="0" applyNumberFormat="0" applyBorder="0" applyProtection="0"/>
    <xf numFmtId="0" fontId="79" fillId="10" borderId="0" applyNumberFormat="0" applyBorder="0" applyProtection="0"/>
    <xf numFmtId="0" fontId="79" fillId="5" borderId="0" applyNumberFormat="0" applyBorder="0" applyProtection="0"/>
    <xf numFmtId="0" fontId="79" fillId="8" borderId="0" applyNumberFormat="0" applyBorder="0" applyProtection="0"/>
    <xf numFmtId="0" fontId="79" fillId="11" borderId="0" applyNumberFormat="0" applyBorder="0" applyProtection="0"/>
    <xf numFmtId="0" fontId="80" fillId="12" borderId="0" applyNumberFormat="0" applyBorder="0" applyProtection="0"/>
    <xf numFmtId="0" fontId="80" fillId="9" borderId="0" applyNumberFormat="0" applyBorder="0" applyProtection="0"/>
    <xf numFmtId="0" fontId="80" fillId="10" borderId="0" applyNumberFormat="0" applyBorder="0" applyProtection="0"/>
    <xf numFmtId="0" fontId="80" fillId="13" borderId="0" applyNumberFormat="0" applyBorder="0" applyProtection="0"/>
    <xf numFmtId="0" fontId="80" fillId="14" borderId="0" applyNumberFormat="0" applyBorder="0" applyProtection="0"/>
    <xf numFmtId="0" fontId="80" fillId="15" borderId="0" applyNumberFormat="0" applyBorder="0" applyProtection="0"/>
    <xf numFmtId="204" fontId="81" fillId="0" borderId="0" applyFont="0" applyFill="0" applyBorder="0" applyAlignment="0" applyProtection="0"/>
    <xf numFmtId="204" fontId="82" fillId="0" borderId="0" applyFont="0" applyFill="0" applyBorder="0" applyAlignment="0" applyProtection="0"/>
    <xf numFmtId="205" fontId="83" fillId="0" borderId="0" applyFont="0" applyFill="0" applyBorder="0" applyAlignment="0" applyProtection="0"/>
    <xf numFmtId="204" fontId="82" fillId="0" borderId="0" applyFont="0" applyFill="0" applyBorder="0" applyAlignment="0" applyProtection="0"/>
    <xf numFmtId="205" fontId="83" fillId="0" borderId="0" applyFont="0" applyFill="0" applyBorder="0" applyAlignment="0" applyProtection="0"/>
    <xf numFmtId="204" fontId="84" fillId="0" borderId="0" applyFont="0" applyFill="0" applyBorder="0" applyAlignment="0" applyProtection="0"/>
    <xf numFmtId="204" fontId="85" fillId="0" borderId="0" applyFont="0" applyFill="0" applyBorder="0" applyAlignment="0" applyProtection="0"/>
    <xf numFmtId="204" fontId="84" fillId="0" borderId="0" applyFont="0" applyFill="0" applyBorder="0" applyAlignment="0" applyProtection="0"/>
    <xf numFmtId="204" fontId="85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 applyFont="0" applyFill="0" applyBorder="0" applyAlignment="0" applyProtection="0"/>
    <xf numFmtId="204" fontId="84" fillId="0" borderId="0" applyFont="0" applyFill="0" applyBorder="0" applyAlignment="0" applyProtection="0"/>
    <xf numFmtId="204" fontId="85" fillId="0" borderId="0" applyFont="0" applyFill="0" applyBorder="0" applyAlignment="0" applyProtection="0"/>
    <xf numFmtId="206" fontId="86" fillId="0" borderId="0" applyFont="0" applyFill="0" applyBorder="0" applyAlignment="0" applyProtection="0"/>
    <xf numFmtId="206" fontId="86" fillId="0" borderId="0" applyFont="0" applyFill="0" applyBorder="0" applyAlignment="0" applyProtection="0"/>
    <xf numFmtId="206" fontId="86" fillId="0" borderId="0" applyFont="0" applyFill="0" applyBorder="0" applyAlignment="0" applyProtection="0"/>
    <xf numFmtId="206" fontId="86" fillId="0" borderId="0" applyFont="0" applyFill="0" applyBorder="0" applyAlignment="0" applyProtection="0"/>
    <xf numFmtId="206" fontId="86" fillId="0" borderId="0" applyFont="0" applyFill="0" applyBorder="0" applyAlignment="0" applyProtection="0"/>
    <xf numFmtId="206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206" fontId="86" fillId="0" borderId="0" applyFont="0" applyFill="0" applyBorder="0" applyAlignment="0" applyProtection="0"/>
    <xf numFmtId="206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206" fontId="86" fillId="0" borderId="0" applyFont="0" applyFill="0" applyBorder="0" applyAlignment="0" applyProtection="0"/>
    <xf numFmtId="206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206" fontId="86" fillId="0" borderId="0" applyFont="0" applyFill="0" applyBorder="0" applyAlignment="0" applyProtection="0"/>
    <xf numFmtId="206" fontId="86" fillId="0" borderId="0" applyFont="0" applyFill="0" applyBorder="0" applyAlignment="0" applyProtection="0"/>
    <xf numFmtId="205" fontId="84" fillId="0" borderId="0" applyFont="0" applyFill="0" applyBorder="0" applyAlignment="0" applyProtection="0"/>
    <xf numFmtId="205" fontId="85" fillId="0" borderId="0" applyFont="0" applyFill="0" applyBorder="0" applyAlignment="0" applyProtection="0"/>
    <xf numFmtId="205" fontId="84" fillId="0" borderId="0" applyFont="0" applyFill="0" applyBorder="0" applyAlignment="0" applyProtection="0"/>
    <xf numFmtId="205" fontId="85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 applyFont="0" applyFill="0" applyBorder="0" applyAlignment="0" applyProtection="0"/>
    <xf numFmtId="205" fontId="84" fillId="0" borderId="0" applyFont="0" applyFill="0" applyBorder="0" applyAlignment="0" applyProtection="0"/>
    <xf numFmtId="205" fontId="85" fillId="0" borderId="0" applyFont="0" applyFill="0" applyBorder="0" applyAlignment="0" applyProtection="0"/>
    <xf numFmtId="207" fontId="81" fillId="0" borderId="0" applyFont="0" applyFill="0" applyBorder="0" applyAlignment="0" applyProtection="0"/>
    <xf numFmtId="207" fontId="82" fillId="0" borderId="0" applyFont="0" applyFill="0" applyBorder="0" applyAlignment="0" applyProtection="0"/>
    <xf numFmtId="208" fontId="83" fillId="0" borderId="0" applyFont="0" applyFill="0" applyBorder="0" applyAlignment="0" applyProtection="0"/>
    <xf numFmtId="207" fontId="82" fillId="0" borderId="0" applyFont="0" applyFill="0" applyBorder="0" applyAlignment="0" applyProtection="0"/>
    <xf numFmtId="208" fontId="83" fillId="0" borderId="0" applyFont="0" applyFill="0" applyBorder="0" applyAlignment="0" applyProtection="0"/>
    <xf numFmtId="207" fontId="84" fillId="0" borderId="0" applyFont="0" applyFill="0" applyBorder="0" applyAlignment="0" applyProtection="0"/>
    <xf numFmtId="207" fontId="85" fillId="0" borderId="0" applyFont="0" applyFill="0" applyBorder="0" applyAlignment="0" applyProtection="0"/>
    <xf numFmtId="207" fontId="84" fillId="0" borderId="0" applyFont="0" applyFill="0" applyBorder="0" applyAlignment="0" applyProtection="0"/>
    <xf numFmtId="207" fontId="85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 applyFont="0" applyFill="0" applyBorder="0" applyAlignment="0" applyProtection="0"/>
    <xf numFmtId="207" fontId="84" fillId="0" borderId="0" applyFont="0" applyFill="0" applyBorder="0" applyAlignment="0" applyProtection="0"/>
    <xf numFmtId="207" fontId="85" fillId="0" borderId="0" applyFont="0" applyFill="0" applyBorder="0" applyAlignment="0" applyProtection="0"/>
    <xf numFmtId="209" fontId="86" fillId="0" borderId="0" applyFont="0" applyFill="0" applyBorder="0" applyAlignment="0" applyProtection="0"/>
    <xf numFmtId="209" fontId="86" fillId="0" borderId="0" applyFont="0" applyFill="0" applyBorder="0" applyAlignment="0" applyProtection="0"/>
    <xf numFmtId="209" fontId="86" fillId="0" borderId="0" applyFont="0" applyFill="0" applyBorder="0" applyAlignment="0" applyProtection="0"/>
    <xf numFmtId="209" fontId="86" fillId="0" borderId="0" applyFont="0" applyFill="0" applyBorder="0" applyAlignment="0" applyProtection="0"/>
    <xf numFmtId="209" fontId="86" fillId="0" borderId="0" applyFont="0" applyFill="0" applyBorder="0" applyAlignment="0" applyProtection="0"/>
    <xf numFmtId="209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209" fontId="86" fillId="0" borderId="0" applyFont="0" applyFill="0" applyBorder="0" applyAlignment="0" applyProtection="0"/>
    <xf numFmtId="209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209" fontId="86" fillId="0" borderId="0" applyFont="0" applyFill="0" applyBorder="0" applyAlignment="0" applyProtection="0"/>
    <xf numFmtId="209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209" fontId="86" fillId="0" borderId="0" applyFont="0" applyFill="0" applyBorder="0" applyAlignment="0" applyProtection="0"/>
    <xf numFmtId="209" fontId="86" fillId="0" borderId="0" applyFont="0" applyFill="0" applyBorder="0" applyAlignment="0" applyProtection="0"/>
    <xf numFmtId="208" fontId="84" fillId="0" borderId="0" applyFont="0" applyFill="0" applyBorder="0" applyAlignment="0" applyProtection="0"/>
    <xf numFmtId="208" fontId="85" fillId="0" borderId="0" applyFont="0" applyFill="0" applyBorder="0" applyAlignment="0" applyProtection="0"/>
    <xf numFmtId="208" fontId="84" fillId="0" borderId="0" applyFont="0" applyFill="0" applyBorder="0" applyAlignment="0" applyProtection="0"/>
    <xf numFmtId="208" fontId="85" fillId="0" borderId="0" applyFont="0" applyFill="0" applyBorder="0" applyAlignment="0" applyProtection="0"/>
    <xf numFmtId="208" fontId="84" fillId="0" borderId="0" applyFont="0" applyFill="0" applyBorder="0" applyAlignment="0" applyProtection="0"/>
    <xf numFmtId="208" fontId="85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 applyFont="0" applyFill="0" applyBorder="0" applyAlignment="0" applyProtection="0"/>
    <xf numFmtId="208" fontId="84" fillId="0" borderId="0" applyFont="0" applyFill="0" applyBorder="0" applyAlignment="0" applyProtection="0"/>
    <xf numFmtId="208" fontId="85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 applyFont="0" applyFill="0" applyBorder="0" applyAlignment="0" applyProtection="0"/>
    <xf numFmtId="208" fontId="84" fillId="0" borderId="0" applyFont="0" applyFill="0" applyBorder="0" applyAlignment="0" applyProtection="0"/>
    <xf numFmtId="208" fontId="85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 applyFont="0" applyFill="0" applyBorder="0" applyAlignment="0" applyProtection="0"/>
    <xf numFmtId="208" fontId="84" fillId="0" borderId="0" applyFont="0" applyFill="0" applyBorder="0" applyAlignment="0" applyProtection="0"/>
    <xf numFmtId="208" fontId="85" fillId="0" borderId="0" applyFont="0" applyFill="0" applyBorder="0" applyAlignment="0" applyProtection="0"/>
    <xf numFmtId="210" fontId="81" fillId="0" borderId="0" applyFont="0" applyFill="0" applyBorder="0" applyAlignment="0" applyProtection="0"/>
    <xf numFmtId="210" fontId="82" fillId="0" borderId="0" applyFont="0" applyFill="0" applyBorder="0" applyAlignment="0" applyProtection="0"/>
    <xf numFmtId="187" fontId="83" fillId="0" borderId="0" applyFont="0" applyFill="0" applyBorder="0" applyAlignment="0" applyProtection="0"/>
    <xf numFmtId="210" fontId="82" fillId="0" borderId="0" applyFont="0" applyFill="0" applyBorder="0" applyAlignment="0" applyProtection="0"/>
    <xf numFmtId="187" fontId="83" fillId="0" borderId="0" applyFont="0" applyFill="0" applyBorder="0" applyAlignment="0" applyProtection="0"/>
    <xf numFmtId="38" fontId="84" fillId="0" borderId="0" applyFont="0" applyFill="0" applyBorder="0" applyAlignment="0" applyProtection="0"/>
    <xf numFmtId="38" fontId="85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5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5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 applyFont="0" applyFill="0" applyBorder="0" applyAlignment="0" applyProtection="0"/>
    <xf numFmtId="187" fontId="84" fillId="0" borderId="0" applyFont="0" applyFill="0" applyBorder="0" applyAlignment="0" applyProtection="0"/>
    <xf numFmtId="187" fontId="85" fillId="0" borderId="0" applyFont="0" applyFill="0" applyBorder="0" applyAlignment="0" applyProtection="0"/>
    <xf numFmtId="211" fontId="81" fillId="0" borderId="0" applyFont="0" applyFill="0" applyBorder="0" applyAlignment="0" applyProtection="0"/>
    <xf numFmtId="211" fontId="82" fillId="0" borderId="0" applyFont="0" applyFill="0" applyBorder="0" applyAlignment="0" applyProtection="0"/>
    <xf numFmtId="188" fontId="83" fillId="0" borderId="0" applyFont="0" applyFill="0" applyBorder="0" applyAlignment="0" applyProtection="0"/>
    <xf numFmtId="211" fontId="82" fillId="0" borderId="0" applyFont="0" applyFill="0" applyBorder="0" applyAlignment="0" applyProtection="0"/>
    <xf numFmtId="188" fontId="83" fillId="0" borderId="0" applyFont="0" applyFill="0" applyBorder="0" applyAlignment="0" applyProtection="0"/>
    <xf numFmtId="40" fontId="84" fillId="0" borderId="0" applyFont="0" applyFill="0" applyBorder="0" applyAlignment="0" applyProtection="0"/>
    <xf numFmtId="40" fontId="85" fillId="0" borderId="0" applyFont="0" applyFill="0" applyBorder="0" applyAlignment="0" applyProtection="0"/>
    <xf numFmtId="188" fontId="84" fillId="0" borderId="0" applyFont="0" applyFill="0" applyBorder="0" applyAlignment="0" applyProtection="0"/>
    <xf numFmtId="188" fontId="85" fillId="0" borderId="0" applyFont="0" applyFill="0" applyBorder="0" applyAlignment="0" applyProtection="0"/>
    <xf numFmtId="188" fontId="84" fillId="0" borderId="0" applyFont="0" applyFill="0" applyBorder="0" applyAlignment="0" applyProtection="0"/>
    <xf numFmtId="188" fontId="85" fillId="0" borderId="0" applyFont="0" applyFill="0" applyBorder="0" applyAlignment="0" applyProtection="0"/>
    <xf numFmtId="188" fontId="84" fillId="0" borderId="0" applyFont="0" applyFill="0" applyBorder="0" applyAlignment="0" applyProtection="0"/>
    <xf numFmtId="188" fontId="85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 applyFont="0" applyFill="0" applyBorder="0" applyAlignment="0" applyProtection="0"/>
    <xf numFmtId="188" fontId="84" fillId="0" borderId="0" applyFont="0" applyFill="0" applyBorder="0" applyAlignment="0" applyProtection="0"/>
    <xf numFmtId="188" fontId="85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 applyFont="0" applyFill="0" applyBorder="0" applyAlignment="0" applyProtection="0"/>
    <xf numFmtId="188" fontId="84" fillId="0" borderId="0" applyFont="0" applyFill="0" applyBorder="0" applyAlignment="0" applyProtection="0"/>
    <xf numFmtId="188" fontId="85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 applyFont="0" applyFill="0" applyBorder="0" applyAlignment="0" applyProtection="0"/>
    <xf numFmtId="188" fontId="84" fillId="0" borderId="0" applyFont="0" applyFill="0" applyBorder="0" applyAlignment="0" applyProtection="0"/>
    <xf numFmtId="188" fontId="85" fillId="0" borderId="0" applyFont="0" applyFill="0" applyBorder="0" applyAlignment="0" applyProtection="0"/>
    <xf numFmtId="0" fontId="81" fillId="0" borderId="0"/>
    <xf numFmtId="0" fontId="82" fillId="0" borderId="0"/>
    <xf numFmtId="0" fontId="83" fillId="0" borderId="0"/>
    <xf numFmtId="0" fontId="82" fillId="0" borderId="0"/>
    <xf numFmtId="0" fontId="85" fillId="0" borderId="0"/>
    <xf numFmtId="0" fontId="17" fillId="0" borderId="0"/>
    <xf numFmtId="0" fontId="83" fillId="0" borderId="0"/>
    <xf numFmtId="0" fontId="84" fillId="0" borderId="0"/>
    <xf numFmtId="0" fontId="85" fillId="0" borderId="0"/>
    <xf numFmtId="0" fontId="84" fillId="0" borderId="0"/>
    <xf numFmtId="0" fontId="85" fillId="0" borderId="0"/>
    <xf numFmtId="0" fontId="17" fillId="0" borderId="0"/>
    <xf numFmtId="0" fontId="83" fillId="0" borderId="0"/>
    <xf numFmtId="0" fontId="21" fillId="0" borderId="0"/>
    <xf numFmtId="0" fontId="87" fillId="0" borderId="0"/>
    <xf numFmtId="0" fontId="86" fillId="0" borderId="0"/>
    <xf numFmtId="0" fontId="86" fillId="0" borderId="0"/>
    <xf numFmtId="0" fontId="21" fillId="0" borderId="0"/>
    <xf numFmtId="0" fontId="87" fillId="0" borderId="0"/>
    <xf numFmtId="0" fontId="84" fillId="0" borderId="0"/>
    <xf numFmtId="0" fontId="85" fillId="0" borderId="0"/>
    <xf numFmtId="0" fontId="88" fillId="0" borderId="0" applyFill="0" applyBorder="0" applyAlignment="0" applyProtection="0"/>
    <xf numFmtId="2" fontId="88" fillId="0" borderId="0" applyFill="0" applyBorder="0" applyAlignment="0" applyProtection="0"/>
    <xf numFmtId="0" fontId="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88" fillId="0" borderId="18" applyNumberFormat="0" applyFill="0" applyAlignment="0" applyProtection="0"/>
    <xf numFmtId="0" fontId="80" fillId="16" borderId="0" applyNumberFormat="0" applyBorder="0" applyProtection="0"/>
    <xf numFmtId="0" fontId="80" fillId="17" borderId="0" applyNumberFormat="0" applyBorder="0" applyProtection="0"/>
    <xf numFmtId="0" fontId="80" fillId="18" borderId="0" applyNumberFormat="0" applyBorder="0" applyProtection="0"/>
    <xf numFmtId="0" fontId="80" fillId="13" borderId="0" applyNumberFormat="0" applyBorder="0" applyProtection="0"/>
    <xf numFmtId="0" fontId="80" fillId="14" borderId="0" applyNumberFormat="0" applyBorder="0" applyProtection="0"/>
    <xf numFmtId="0" fontId="80" fillId="19" borderId="0" applyNumberFormat="0" applyBorder="0" applyProtection="0"/>
    <xf numFmtId="0" fontId="89" fillId="0" borderId="0" applyNumberFormat="0" applyFill="0" applyBorder="0" applyProtection="0"/>
    <xf numFmtId="0" fontId="90" fillId="20" borderId="1" applyNumberFormat="0" applyProtection="0"/>
    <xf numFmtId="2" fontId="91" fillId="0" borderId="0" applyFont="0" applyFill="0" applyBorder="0" applyAlignment="0" applyProtection="0"/>
    <xf numFmtId="0" fontId="92" fillId="0" borderId="0" applyNumberFormat="0" applyFill="0" applyBorder="0" applyAlignment="0" applyProtection="0"/>
    <xf numFmtId="0" fontId="93" fillId="0" borderId="0" applyNumberFormat="0" applyFill="0" applyBorder="0" applyAlignment="0" applyProtection="0"/>
    <xf numFmtId="0" fontId="94" fillId="3" borderId="0" applyNumberFormat="0" applyBorder="0" applyProtection="0"/>
    <xf numFmtId="0" fontId="91" fillId="0" borderId="0" applyFont="0" applyFill="0" applyBorder="0" applyAlignment="0" applyProtection="0"/>
    <xf numFmtId="0" fontId="91" fillId="0" borderId="0" applyFont="0" applyFill="0" applyBorder="0" applyAlignment="0" applyProtection="0"/>
    <xf numFmtId="0" fontId="136" fillId="24" borderId="19" applyNumberFormat="0" applyFont="0" applyProtection="0"/>
    <xf numFmtId="0" fontId="95" fillId="23" borderId="0" applyNumberFormat="0" applyBorder="0" applyProtection="0"/>
    <xf numFmtId="0" fontId="96" fillId="0" borderId="0" applyNumberFormat="0" applyFill="0" applyBorder="0" applyProtection="0"/>
    <xf numFmtId="0" fontId="97" fillId="21" borderId="2" applyNumberFormat="0" applyProtection="0"/>
    <xf numFmtId="41" fontId="98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Protection="0"/>
    <xf numFmtId="41" fontId="7" fillId="0" borderId="0" applyFont="0" applyFill="0" applyBorder="0" applyProtection="0"/>
    <xf numFmtId="41" fontId="7" fillId="0" borderId="0" applyFont="0" applyFill="0" applyBorder="0" applyProtection="0"/>
    <xf numFmtId="41" fontId="7" fillId="0" borderId="0" applyFont="0" applyFill="0" applyBorder="0" applyProtection="0"/>
    <xf numFmtId="0" fontId="99" fillId="0" borderId="7" applyNumberFormat="0" applyFill="0" applyProtection="0"/>
    <xf numFmtId="0" fontId="100" fillId="0" borderId="14" applyNumberFormat="0" applyFill="0" applyProtection="0"/>
    <xf numFmtId="0" fontId="101" fillId="7" borderId="1" applyNumberFormat="0" applyProtection="0"/>
    <xf numFmtId="4" fontId="91" fillId="0" borderId="0" applyFont="0" applyFill="0" applyBorder="0" applyAlignment="0" applyProtection="0"/>
    <xf numFmtId="3" fontId="91" fillId="0" borderId="0" applyFont="0" applyFill="0" applyBorder="0" applyAlignment="0" applyProtection="0"/>
    <xf numFmtId="0" fontId="62" fillId="0" borderId="15" applyNumberFormat="0" applyFill="0" applyProtection="0"/>
    <xf numFmtId="0" fontId="64" fillId="0" borderId="16" applyNumberFormat="0" applyFill="0" applyProtection="0"/>
    <xf numFmtId="0" fontId="66" fillId="0" borderId="5" applyNumberFormat="0" applyFill="0" applyProtection="0"/>
    <xf numFmtId="0" fontId="66" fillId="0" borderId="0" applyNumberFormat="0" applyFill="0" applyBorder="0" applyProtection="0"/>
    <xf numFmtId="0" fontId="39" fillId="0" borderId="0" applyNumberFormat="0" applyFill="0" applyBorder="0" applyProtection="0"/>
    <xf numFmtId="0" fontId="102" fillId="4" borderId="0" applyNumberFormat="0" applyBorder="0" applyProtection="0"/>
    <xf numFmtId="0" fontId="103" fillId="20" borderId="10" applyNumberFormat="0" applyProtection="0"/>
    <xf numFmtId="42" fontId="11" fillId="0" borderId="0" applyFont="0" applyFill="0" applyBorder="0" applyProtection="0"/>
    <xf numFmtId="42" fontId="11" fillId="0" borderId="0" applyFont="0" applyFill="0" applyBorder="0" applyProtection="0"/>
    <xf numFmtId="42" fontId="11" fillId="0" borderId="0" applyFont="0" applyFill="0" applyBorder="0" applyProtection="0"/>
    <xf numFmtId="42" fontId="11" fillId="0" borderId="0" applyFont="0" applyFill="0" applyBorder="0" applyProtection="0"/>
    <xf numFmtId="42" fontId="11" fillId="0" borderId="0" applyFont="0" applyFill="0" applyBorder="0" applyProtection="0"/>
    <xf numFmtId="10" fontId="91" fillId="0" borderId="0" applyFont="0" applyFill="0" applyBorder="0" applyAlignment="0" applyProtection="0"/>
    <xf numFmtId="0" fontId="7" fillId="0" borderId="0">
      <alignment vertical="center"/>
    </xf>
    <xf numFmtId="0" fontId="136" fillId="0" borderId="0">
      <alignment vertical="center"/>
    </xf>
    <xf numFmtId="0" fontId="7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71" fillId="0" borderId="0">
      <alignment vertical="center"/>
    </xf>
    <xf numFmtId="0" fontId="71" fillId="0" borderId="0">
      <alignment vertical="center"/>
    </xf>
    <xf numFmtId="0" fontId="7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04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7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98" fillId="0" borderId="0"/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136" fillId="0" borderId="0">
      <alignment vertical="center"/>
    </xf>
    <xf numFmtId="0" fontId="74" fillId="0" borderId="0" applyNumberFormat="0" applyFill="0" applyBorder="0">
      <protection locked="0"/>
    </xf>
    <xf numFmtId="0" fontId="91" fillId="0" borderId="11" applyNumberFormat="0" applyFont="0" applyFill="0" applyAlignment="0" applyProtection="0"/>
    <xf numFmtId="0" fontId="7" fillId="0" borderId="0" applyFont="0" applyFill="0" applyBorder="0" applyAlignment="0" applyProtection="0"/>
    <xf numFmtId="212" fontId="91" fillId="0" borderId="0" applyFont="0" applyFill="0" applyBorder="0" applyAlignment="0" applyProtection="0"/>
    <xf numFmtId="0" fontId="71" fillId="0" borderId="0">
      <alignment vertical="center"/>
    </xf>
    <xf numFmtId="0" fontId="136" fillId="0" borderId="0">
      <alignment vertical="center"/>
    </xf>
    <xf numFmtId="9" fontId="136" fillId="0" borderId="0" applyFont="0" applyFill="0" applyBorder="0" applyProtection="0"/>
    <xf numFmtId="0" fontId="136" fillId="0" borderId="0">
      <alignment vertical="center"/>
    </xf>
  </cellStyleXfs>
  <cellXfs count="943">
    <xf numFmtId="0" fontId="0" fillId="0" borderId="0" xfId="0" applyAlignment="1">
      <alignment vertical="center"/>
    </xf>
    <xf numFmtId="0" fontId="4" fillId="0" borderId="0" xfId="878" applyFont="1" applyFill="1" applyAlignment="1">
      <alignment vertical="center"/>
    </xf>
    <xf numFmtId="0" fontId="6" fillId="0" borderId="0" xfId="878" applyFont="1" applyFill="1" applyAlignment="1">
      <alignment vertical="center"/>
    </xf>
    <xf numFmtId="0" fontId="4" fillId="0" borderId="0" xfId="878" applyFont="1" applyFill="1" applyAlignment="1">
      <alignment horizontal="center" vertical="center"/>
    </xf>
    <xf numFmtId="0" fontId="0" fillId="0" borderId="0" xfId="878" applyFont="1" applyFill="1" applyAlignment="1">
      <alignment horizontal="center"/>
    </xf>
    <xf numFmtId="0" fontId="7" fillId="0" borderId="0" xfId="7" applyFont="1" applyFill="1" applyAlignment="1">
      <alignment vertical="center"/>
    </xf>
    <xf numFmtId="0" fontId="4" fillId="0" borderId="0" xfId="7" applyFont="1" applyFill="1" applyAlignment="1">
      <alignment vertical="center"/>
    </xf>
    <xf numFmtId="0" fontId="6" fillId="0" borderId="0" xfId="7" applyFont="1" applyFill="1" applyAlignment="1">
      <alignment vertical="center"/>
    </xf>
    <xf numFmtId="0" fontId="7" fillId="0" borderId="0" xfId="345" applyFont="1" applyFill="1" applyAlignment="1">
      <alignment vertical="center"/>
    </xf>
    <xf numFmtId="0" fontId="4" fillId="0" borderId="0" xfId="345" applyFont="1" applyFill="1" applyAlignment="1">
      <alignment vertical="center"/>
    </xf>
    <xf numFmtId="180" fontId="71" fillId="0" borderId="0" xfId="345" applyNumberFormat="1" applyFont="1" applyFill="1" applyAlignment="1">
      <alignment vertical="center"/>
    </xf>
    <xf numFmtId="183" fontId="71" fillId="0" borderId="0" xfId="345" applyNumberFormat="1" applyFont="1" applyFill="1" applyAlignment="1">
      <alignment vertical="center"/>
    </xf>
    <xf numFmtId="0" fontId="7" fillId="0" borderId="0" xfId="8"/>
    <xf numFmtId="0" fontId="75" fillId="0" borderId="0" xfId="8" applyFont="1"/>
    <xf numFmtId="0" fontId="7" fillId="0" borderId="0" xfId="8" applyAlignment="1">
      <alignment vertical="center"/>
    </xf>
    <xf numFmtId="0" fontId="76" fillId="0" borderId="0" xfId="8" applyFont="1" applyAlignment="1">
      <alignment vertical="center"/>
    </xf>
    <xf numFmtId="0" fontId="76" fillId="0" borderId="0" xfId="8" applyFont="1"/>
    <xf numFmtId="0" fontId="7" fillId="0" borderId="0" xfId="8" applyFill="1"/>
    <xf numFmtId="0" fontId="0" fillId="0" borderId="0" xfId="878" applyFont="1" applyFill="1" applyAlignment="1"/>
    <xf numFmtId="182" fontId="4" fillId="0" borderId="0" xfId="878" applyNumberFormat="1" applyFont="1" applyFill="1" applyAlignment="1">
      <alignment vertical="center"/>
    </xf>
    <xf numFmtId="179" fontId="4" fillId="0" borderId="0" xfId="878" applyNumberFormat="1" applyFont="1" applyFill="1" applyAlignment="1">
      <alignment vertical="center"/>
    </xf>
    <xf numFmtId="185" fontId="4" fillId="0" borderId="0" xfId="878" applyNumberFormat="1" applyFont="1" applyFill="1" applyAlignment="1">
      <alignment vertical="center"/>
    </xf>
    <xf numFmtId="202" fontId="4" fillId="0" borderId="0" xfId="878" applyNumberFormat="1" applyFont="1" applyFill="1" applyAlignment="1">
      <alignment vertical="center"/>
    </xf>
    <xf numFmtId="179" fontId="5" fillId="0" borderId="0" xfId="878" applyNumberFormat="1" applyFont="1" applyFill="1" applyAlignment="1">
      <alignment vertical="center"/>
    </xf>
    <xf numFmtId="0" fontId="5" fillId="0" borderId="0" xfId="878" applyFont="1" applyFill="1" applyAlignment="1">
      <alignment horizontal="center" vertical="center"/>
    </xf>
    <xf numFmtId="0" fontId="5" fillId="0" borderId="0" xfId="878" applyFont="1" applyFill="1" applyAlignment="1">
      <alignment vertical="center"/>
    </xf>
    <xf numFmtId="0" fontId="72" fillId="0" borderId="0" xfId="878" applyFont="1" applyFill="1" applyAlignment="1">
      <alignment vertical="center"/>
    </xf>
    <xf numFmtId="14" fontId="0" fillId="0" borderId="0" xfId="878" applyNumberFormat="1" applyFont="1" applyFill="1" applyAlignment="1"/>
    <xf numFmtId="0" fontId="0" fillId="0" borderId="0" xfId="878" applyFont="1" applyFill="1" applyAlignment="1">
      <alignment horizontal="center" vertical="center"/>
    </xf>
    <xf numFmtId="0" fontId="78" fillId="0" borderId="0" xfId="878" applyFont="1" applyFill="1" applyBorder="1" applyAlignment="1"/>
    <xf numFmtId="0" fontId="78" fillId="0" borderId="0" xfId="878" applyFont="1" applyFill="1" applyAlignment="1"/>
    <xf numFmtId="14" fontId="0" fillId="0" borderId="0" xfId="878" applyNumberFormat="1" applyFont="1" applyFill="1" applyAlignment="1">
      <alignment horizontal="center" vertical="center"/>
    </xf>
    <xf numFmtId="0" fontId="72" fillId="0" borderId="0" xfId="878" applyFont="1" applyFill="1" applyAlignment="1">
      <alignment horizontal="center" vertical="center"/>
    </xf>
    <xf numFmtId="14" fontId="72" fillId="0" borderId="0" xfId="878" applyNumberFormat="1" applyFont="1" applyFill="1" applyAlignment="1">
      <alignment vertical="center"/>
    </xf>
    <xf numFmtId="14" fontId="5" fillId="0" borderId="0" xfId="878" applyNumberFormat="1" applyFont="1" applyFill="1" applyAlignment="1">
      <alignment vertical="center"/>
    </xf>
    <xf numFmtId="0" fontId="0" fillId="0" borderId="0" xfId="878" applyFont="1" applyFill="1" applyBorder="1" applyAlignment="1">
      <alignment horizontal="center"/>
    </xf>
    <xf numFmtId="0" fontId="0" fillId="0" borderId="0" xfId="878" applyFont="1" applyFill="1" applyBorder="1" applyAlignment="1"/>
    <xf numFmtId="14" fontId="0" fillId="0" borderId="0" xfId="878" applyNumberFormat="1" applyFont="1" applyFill="1" applyBorder="1" applyAlignment="1"/>
    <xf numFmtId="0" fontId="7" fillId="0" borderId="0" xfId="8" applyFill="1" applyBorder="1"/>
    <xf numFmtId="0" fontId="4" fillId="0" borderId="0" xfId="406" applyFont="1" applyFill="1" applyAlignment="1">
      <alignment vertical="center"/>
    </xf>
    <xf numFmtId="177" fontId="4" fillId="0" borderId="0" xfId="406" applyNumberFormat="1" applyFont="1" applyFill="1" applyAlignment="1">
      <alignment vertical="center"/>
    </xf>
    <xf numFmtId="0" fontId="6" fillId="0" borderId="0" xfId="406" applyFont="1" applyFill="1" applyAlignment="1">
      <alignment vertical="center"/>
    </xf>
    <xf numFmtId="0" fontId="1" fillId="0" borderId="0" xfId="878" applyFont="1" applyFill="1" applyAlignment="1">
      <alignment vertical="center"/>
    </xf>
    <xf numFmtId="0" fontId="0" fillId="0" borderId="0" xfId="878" applyFont="1" applyFill="1" applyAlignment="1"/>
    <xf numFmtId="0" fontId="0" fillId="0" borderId="0" xfId="878" applyFont="1" applyAlignment="1">
      <alignment vertical="center"/>
    </xf>
    <xf numFmtId="182" fontId="1" fillId="0" borderId="0" xfId="878" applyNumberFormat="1" applyFont="1" applyFill="1" applyAlignment="1">
      <alignment vertical="center"/>
    </xf>
    <xf numFmtId="0" fontId="1" fillId="0" borderId="0" xfId="878" applyFont="1" applyFill="1" applyAlignment="1">
      <alignment horizontal="center" vertical="center"/>
    </xf>
    <xf numFmtId="0" fontId="77" fillId="0" borderId="0" xfId="878" applyFont="1" applyFill="1" applyAlignment="1">
      <alignment vertical="center"/>
    </xf>
    <xf numFmtId="0" fontId="77" fillId="0" borderId="0" xfId="878" applyFont="1" applyFill="1" applyAlignment="1">
      <alignment horizontal="center" vertical="center"/>
    </xf>
    <xf numFmtId="0" fontId="106" fillId="0" borderId="0" xfId="406" applyFont="1" applyFill="1" applyAlignment="1">
      <alignment horizontal="centerContinuous" vertical="center"/>
    </xf>
    <xf numFmtId="0" fontId="107" fillId="0" borderId="0" xfId="406" applyFont="1" applyFill="1" applyAlignment="1">
      <alignment horizontal="centerContinuous" vertical="center"/>
    </xf>
    <xf numFmtId="0" fontId="107" fillId="0" borderId="0" xfId="406" applyFont="1" applyFill="1" applyAlignment="1">
      <alignment vertical="center"/>
    </xf>
    <xf numFmtId="177" fontId="109" fillId="0" borderId="0" xfId="406" applyNumberFormat="1" applyFont="1" applyFill="1" applyBorder="1" applyAlignment="1">
      <alignment horizontal="right" vertical="center" wrapText="1" indent="1"/>
    </xf>
    <xf numFmtId="0" fontId="110" fillId="0" borderId="0" xfId="406" applyFont="1" applyFill="1" applyAlignment="1">
      <alignment horizontal="centerContinuous" vertical="center"/>
    </xf>
    <xf numFmtId="0" fontId="109" fillId="0" borderId="0" xfId="406" applyFont="1" applyFill="1" applyAlignment="1">
      <alignment horizontal="centerContinuous" vertical="center"/>
    </xf>
    <xf numFmtId="214" fontId="107" fillId="0" borderId="0" xfId="406" applyNumberFormat="1" applyFont="1" applyFill="1" applyBorder="1" applyAlignment="1">
      <alignment horizontal="right" vertical="center" wrapText="1" indent="1"/>
    </xf>
    <xf numFmtId="177" fontId="107" fillId="0" borderId="0" xfId="406" applyNumberFormat="1" applyFont="1" applyFill="1" applyAlignment="1">
      <alignment vertical="center"/>
    </xf>
    <xf numFmtId="0" fontId="113" fillId="0" borderId="0" xfId="878" applyFont="1" applyAlignment="1">
      <alignment vertical="center"/>
    </xf>
    <xf numFmtId="0" fontId="109" fillId="0" borderId="0" xfId="6" applyFont="1" applyFill="1" applyBorder="1" applyAlignment="1">
      <alignment horizontal="right" vertical="center" wrapText="1" indent="1"/>
    </xf>
    <xf numFmtId="0" fontId="107" fillId="0" borderId="0" xfId="878" applyFont="1" applyFill="1" applyBorder="1" applyAlignment="1">
      <alignment vertical="center"/>
    </xf>
    <xf numFmtId="0" fontId="107" fillId="0" borderId="0" xfId="878" applyFont="1" applyFill="1" applyAlignment="1">
      <alignment vertical="center"/>
    </xf>
    <xf numFmtId="0" fontId="109" fillId="0" borderId="0" xfId="878" applyFont="1" applyFill="1" applyBorder="1" applyAlignment="1">
      <alignment horizontal="center" vertical="center" shrinkToFit="1"/>
    </xf>
    <xf numFmtId="0" fontId="107" fillId="0" borderId="0" xfId="7" applyFont="1" applyFill="1" applyAlignment="1">
      <alignment vertical="center"/>
    </xf>
    <xf numFmtId="176" fontId="109" fillId="0" borderId="0" xfId="878" applyNumberFormat="1" applyFont="1" applyFill="1" applyBorder="1" applyAlignment="1">
      <alignment horizontal="right" vertical="center" wrapText="1" indent="1"/>
    </xf>
    <xf numFmtId="0" fontId="114" fillId="0" borderId="0" xfId="345" applyFont="1" applyFill="1" applyAlignment="1">
      <alignment vertical="center"/>
    </xf>
    <xf numFmtId="184" fontId="109" fillId="0" borderId="0" xfId="345" applyNumberFormat="1" applyFont="1" applyFill="1" applyBorder="1" applyAlignment="1">
      <alignment horizontal="right" vertical="center" wrapText="1" indent="1"/>
    </xf>
    <xf numFmtId="184" fontId="109" fillId="0" borderId="0" xfId="878" applyNumberFormat="1" applyFont="1" applyFill="1" applyBorder="1" applyAlignment="1">
      <alignment horizontal="right" vertical="center" wrapText="1" indent="1"/>
    </xf>
    <xf numFmtId="184" fontId="109" fillId="0" borderId="0" xfId="878" applyNumberFormat="1" applyFont="1" applyFill="1" applyBorder="1" applyAlignment="1">
      <alignment horizontal="right" vertical="center" wrapText="1" indent="1" shrinkToFit="1"/>
    </xf>
    <xf numFmtId="184" fontId="109" fillId="0" borderId="0" xfId="878" applyNumberFormat="1" applyFont="1" applyFill="1" applyBorder="1" applyAlignment="1">
      <alignment horizontal="center" vertical="center" wrapText="1"/>
    </xf>
    <xf numFmtId="0" fontId="109" fillId="0" borderId="0" xfId="878" applyFont="1" applyFill="1" applyBorder="1" applyAlignment="1">
      <alignment vertical="center"/>
    </xf>
    <xf numFmtId="0" fontId="109" fillId="0" borderId="0" xfId="878" applyFont="1" applyFill="1" applyAlignment="1">
      <alignment vertical="center"/>
    </xf>
    <xf numFmtId="0" fontId="107" fillId="0" borderId="0" xfId="878" applyFont="1" applyFill="1" applyAlignment="1">
      <alignment horizontal="center" vertical="center"/>
    </xf>
    <xf numFmtId="176" fontId="107" fillId="0" borderId="0" xfId="878" applyNumberFormat="1" applyFont="1" applyFill="1" applyAlignment="1">
      <alignment horizontal="center" vertical="center"/>
    </xf>
    <xf numFmtId="176" fontId="109" fillId="0" borderId="0" xfId="878" applyNumberFormat="1" applyFont="1" applyFill="1" applyAlignment="1">
      <alignment horizontal="center" vertical="center"/>
    </xf>
    <xf numFmtId="177" fontId="109" fillId="0" borderId="0" xfId="878" applyNumberFormat="1" applyFont="1" applyFill="1" applyAlignment="1">
      <alignment horizontal="center" vertical="center"/>
    </xf>
    <xf numFmtId="0" fontId="109" fillId="0" borderId="0" xfId="878" applyFont="1" applyFill="1" applyAlignment="1">
      <alignment horizontal="center" vertical="center"/>
    </xf>
    <xf numFmtId="176" fontId="107" fillId="0" borderId="0" xfId="878" applyNumberFormat="1" applyFont="1" applyFill="1" applyAlignment="1">
      <alignment vertical="center"/>
    </xf>
    <xf numFmtId="176" fontId="107" fillId="0" borderId="0" xfId="878" applyNumberFormat="1" applyFont="1" applyFill="1" applyBorder="1" applyAlignment="1">
      <alignment horizontal="right" vertical="center" wrapText="1" indent="1"/>
    </xf>
    <xf numFmtId="184" fontId="109" fillId="0" borderId="0" xfId="216" applyNumberFormat="1" applyFont="1" applyFill="1" applyBorder="1" applyAlignment="1">
      <alignment horizontal="right" vertical="center" wrapText="1" indent="1"/>
    </xf>
    <xf numFmtId="178" fontId="107" fillId="0" borderId="0" xfId="878" applyNumberFormat="1" applyFont="1" applyFill="1" applyBorder="1" applyAlignment="1">
      <alignment horizontal="right" vertical="center" wrapText="1" indent="1"/>
    </xf>
    <xf numFmtId="179" fontId="107" fillId="0" borderId="0" xfId="878" applyNumberFormat="1" applyFont="1" applyFill="1" applyBorder="1" applyAlignment="1">
      <alignment horizontal="right" vertical="center" wrapText="1" indent="1"/>
    </xf>
    <xf numFmtId="181" fontId="107" fillId="0" borderId="0" xfId="878" applyNumberFormat="1" applyFont="1" applyFill="1" applyBorder="1" applyAlignment="1">
      <alignment horizontal="right" vertical="center" wrapText="1" indent="1"/>
    </xf>
    <xf numFmtId="177" fontId="107" fillId="0" borderId="0" xfId="878" applyNumberFormat="1" applyFont="1" applyFill="1" applyBorder="1" applyAlignment="1">
      <alignment horizontal="right" vertical="center" wrapText="1" indent="1"/>
    </xf>
    <xf numFmtId="0" fontId="114" fillId="0" borderId="0" xfId="7" applyFont="1" applyFill="1" applyAlignment="1">
      <alignment vertical="center"/>
    </xf>
    <xf numFmtId="0" fontId="112" fillId="0" borderId="0" xfId="7" applyFont="1" applyFill="1" applyAlignment="1">
      <alignment vertical="center"/>
    </xf>
    <xf numFmtId="0" fontId="115" fillId="0" borderId="0" xfId="7" applyFont="1" applyFill="1" applyAlignment="1">
      <alignment vertical="center"/>
    </xf>
    <xf numFmtId="0" fontId="116" fillId="0" borderId="0" xfId="7" applyFont="1" applyFill="1" applyAlignment="1">
      <alignment vertical="center"/>
    </xf>
    <xf numFmtId="176" fontId="116" fillId="0" borderId="0" xfId="7" applyNumberFormat="1" applyFont="1" applyFill="1" applyAlignment="1">
      <alignment vertical="center"/>
    </xf>
    <xf numFmtId="0" fontId="114" fillId="0" borderId="0" xfId="8" applyFont="1"/>
    <xf numFmtId="0" fontId="120" fillId="0" borderId="0" xfId="8" applyFont="1"/>
    <xf numFmtId="0" fontId="114" fillId="0" borderId="0" xfId="8" applyFont="1" applyAlignment="1">
      <alignment vertical="center"/>
    </xf>
    <xf numFmtId="0" fontId="119" fillId="0" borderId="0" xfId="8" applyFont="1" applyAlignment="1">
      <alignment vertical="center"/>
    </xf>
    <xf numFmtId="0" fontId="119" fillId="0" borderId="0" xfId="8" applyFont="1"/>
    <xf numFmtId="0" fontId="118" fillId="0" borderId="0" xfId="406" applyFont="1" applyFill="1" applyAlignment="1">
      <alignment vertical="center"/>
    </xf>
    <xf numFmtId="0" fontId="29" fillId="0" borderId="0" xfId="406" applyFont="1" applyFill="1" applyAlignment="1">
      <alignment vertical="center"/>
    </xf>
    <xf numFmtId="0" fontId="109" fillId="0" borderId="0" xfId="406" applyFont="1" applyFill="1" applyBorder="1" applyAlignment="1">
      <alignment horizontal="center" vertical="center"/>
    </xf>
    <xf numFmtId="0" fontId="109" fillId="0" borderId="0" xfId="406" applyFont="1" applyFill="1" applyBorder="1" applyAlignment="1">
      <alignment horizontal="center" vertical="center" shrinkToFit="1"/>
    </xf>
    <xf numFmtId="177" fontId="116" fillId="0" borderId="0" xfId="406" applyNumberFormat="1" applyFont="1" applyFill="1" applyBorder="1" applyAlignment="1">
      <alignment horizontal="right" vertical="center" wrapText="1" indent="1"/>
    </xf>
    <xf numFmtId="177" fontId="123" fillId="0" borderId="0" xfId="406" applyNumberFormat="1" applyFont="1" applyFill="1" applyBorder="1" applyAlignment="1">
      <alignment horizontal="right" vertical="center" wrapText="1" indent="1"/>
    </xf>
    <xf numFmtId="0" fontId="124" fillId="0" borderId="22" xfId="406" applyFont="1" applyFill="1" applyBorder="1" applyAlignment="1">
      <alignment horizontal="center" vertical="center" shrinkToFit="1"/>
    </xf>
    <xf numFmtId="0" fontId="124" fillId="0" borderId="23" xfId="406" applyFont="1" applyFill="1" applyBorder="1" applyAlignment="1">
      <alignment horizontal="center" vertical="center" shrinkToFit="1"/>
    </xf>
    <xf numFmtId="0" fontId="118" fillId="0" borderId="0" xfId="406" applyFont="1" applyFill="1" applyAlignment="1">
      <alignment horizontal="left"/>
    </xf>
    <xf numFmtId="0" fontId="118" fillId="0" borderId="0" xfId="406" applyFont="1" applyFill="1" applyAlignment="1"/>
    <xf numFmtId="0" fontId="29" fillId="0" borderId="0" xfId="406" applyFont="1" applyFill="1" applyAlignment="1"/>
    <xf numFmtId="0" fontId="118" fillId="0" borderId="0" xfId="406" applyFont="1" applyFill="1" applyBorder="1" applyAlignment="1">
      <alignment vertical="center"/>
    </xf>
    <xf numFmtId="0" fontId="118" fillId="0" borderId="0" xfId="878" applyFont="1" applyFill="1" applyAlignment="1">
      <alignment vertical="center"/>
    </xf>
    <xf numFmtId="0" fontId="118" fillId="0" borderId="0" xfId="878" applyFont="1" applyFill="1" applyAlignment="1">
      <alignment horizontal="center" vertical="center"/>
    </xf>
    <xf numFmtId="0" fontId="29" fillId="0" borderId="0" xfId="878" applyFont="1" applyFill="1" applyAlignment="1">
      <alignment vertical="center"/>
    </xf>
    <xf numFmtId="0" fontId="109" fillId="0" borderId="0" xfId="878" applyFont="1" applyFill="1" applyBorder="1" applyAlignment="1">
      <alignment horizontal="center" vertical="center"/>
    </xf>
    <xf numFmtId="0" fontId="116" fillId="0" borderId="0" xfId="406" applyFont="1" applyFill="1" applyBorder="1" applyAlignment="1">
      <alignment horizontal="center" vertical="center"/>
    </xf>
    <xf numFmtId="0" fontId="123" fillId="0" borderId="0" xfId="406" applyFont="1" applyFill="1" applyBorder="1" applyAlignment="1">
      <alignment horizontal="center" vertical="center"/>
    </xf>
    <xf numFmtId="177" fontId="116" fillId="0" borderId="24" xfId="406" applyNumberFormat="1" applyFont="1" applyFill="1" applyBorder="1" applyAlignment="1">
      <alignment horizontal="right" vertical="center" wrapText="1" indent="1"/>
    </xf>
    <xf numFmtId="177" fontId="116" fillId="0" borderId="21" xfId="406" applyNumberFormat="1" applyFont="1" applyFill="1" applyBorder="1" applyAlignment="1">
      <alignment horizontal="right" vertical="center" wrapText="1" indent="1"/>
    </xf>
    <xf numFmtId="177" fontId="116" fillId="0" borderId="25" xfId="406" applyNumberFormat="1" applyFont="1" applyFill="1" applyBorder="1" applyAlignment="1">
      <alignment horizontal="right" vertical="center" wrapText="1" indent="1"/>
    </xf>
    <xf numFmtId="177" fontId="116" fillId="0" borderId="26" xfId="406" applyNumberFormat="1" applyFont="1" applyFill="1" applyBorder="1" applyAlignment="1">
      <alignment horizontal="right" vertical="center" wrapText="1" indent="1"/>
    </xf>
    <xf numFmtId="177" fontId="116" fillId="0" borderId="27" xfId="406" applyNumberFormat="1" applyFont="1" applyFill="1" applyBorder="1" applyAlignment="1">
      <alignment horizontal="right" vertical="center" wrapText="1" indent="1"/>
    </xf>
    <xf numFmtId="177" fontId="123" fillId="0" borderId="26" xfId="406" applyNumberFormat="1" applyFont="1" applyFill="1" applyBorder="1" applyAlignment="1">
      <alignment horizontal="right" vertical="center" wrapText="1" indent="1"/>
    </xf>
    <xf numFmtId="177" fontId="123" fillId="0" borderId="27" xfId="406" applyNumberFormat="1" applyFont="1" applyFill="1" applyBorder="1" applyAlignment="1">
      <alignment horizontal="right" vertical="center" wrapText="1" indent="1"/>
    </xf>
    <xf numFmtId="176" fontId="116" fillId="0" borderId="0" xfId="878" applyNumberFormat="1" applyFont="1" applyFill="1" applyBorder="1" applyAlignment="1">
      <alignment horizontal="right" vertical="center" wrapText="1" indent="1"/>
    </xf>
    <xf numFmtId="0" fontId="116" fillId="0" borderId="0" xfId="878" applyFont="1" applyFill="1" applyBorder="1" applyAlignment="1">
      <alignment horizontal="center" vertical="center" shrinkToFit="1"/>
    </xf>
    <xf numFmtId="176" fontId="123" fillId="0" borderId="0" xfId="878" applyNumberFormat="1" applyFont="1" applyFill="1" applyBorder="1" applyAlignment="1">
      <alignment horizontal="right" vertical="center" wrapText="1" indent="1"/>
    </xf>
    <xf numFmtId="176" fontId="116" fillId="0" borderId="24" xfId="878" applyNumberFormat="1" applyFont="1" applyFill="1" applyBorder="1" applyAlignment="1">
      <alignment horizontal="right" vertical="center" wrapText="1" indent="1"/>
    </xf>
    <xf numFmtId="176" fontId="116" fillId="0" borderId="21" xfId="878" applyNumberFormat="1" applyFont="1" applyFill="1" applyBorder="1" applyAlignment="1">
      <alignment horizontal="right" vertical="center" wrapText="1" indent="1"/>
    </xf>
    <xf numFmtId="176" fontId="116" fillId="0" borderId="25" xfId="878" applyNumberFormat="1" applyFont="1" applyFill="1" applyBorder="1" applyAlignment="1">
      <alignment horizontal="right" vertical="center" wrapText="1" indent="1"/>
    </xf>
    <xf numFmtId="176" fontId="116" fillId="0" borderId="26" xfId="878" applyNumberFormat="1" applyFont="1" applyFill="1" applyBorder="1" applyAlignment="1">
      <alignment horizontal="right" vertical="center" wrapText="1" indent="1"/>
    </xf>
    <xf numFmtId="176" fontId="116" fillId="0" borderId="27" xfId="878" applyNumberFormat="1" applyFont="1" applyFill="1" applyBorder="1" applyAlignment="1">
      <alignment horizontal="right" vertical="center" wrapText="1" indent="1"/>
    </xf>
    <xf numFmtId="176" fontId="123" fillId="0" borderId="26" xfId="878" applyNumberFormat="1" applyFont="1" applyFill="1" applyBorder="1" applyAlignment="1">
      <alignment horizontal="right" vertical="center" wrapText="1" indent="1"/>
    </xf>
    <xf numFmtId="176" fontId="123" fillId="0" borderId="27" xfId="878" applyNumberFormat="1" applyFont="1" applyFill="1" applyBorder="1" applyAlignment="1">
      <alignment horizontal="right" vertical="center" wrapText="1" indent="1"/>
    </xf>
    <xf numFmtId="0" fontId="118" fillId="0" borderId="0" xfId="878" applyFont="1" applyFill="1" applyAlignment="1"/>
    <xf numFmtId="0" fontId="29" fillId="0" borderId="0" xfId="878" applyFont="1" applyFill="1" applyAlignment="1"/>
    <xf numFmtId="0" fontId="118" fillId="0" borderId="0" xfId="878" applyFont="1" applyFill="1" applyBorder="1" applyAlignment="1">
      <alignment vertical="center"/>
    </xf>
    <xf numFmtId="0" fontId="118" fillId="0" borderId="0" xfId="7" applyFont="1" applyFill="1" applyAlignment="1"/>
    <xf numFmtId="0" fontId="29" fillId="0" borderId="0" xfId="7" applyFont="1" applyFill="1" applyAlignment="1"/>
    <xf numFmtId="0" fontId="114" fillId="0" borderId="0" xfId="7" applyFont="1" applyFill="1" applyBorder="1" applyAlignment="1">
      <alignment vertical="center"/>
    </xf>
    <xf numFmtId="0" fontId="118" fillId="0" borderId="0" xfId="7" applyFont="1" applyFill="1" applyBorder="1" applyAlignment="1"/>
    <xf numFmtId="0" fontId="118" fillId="0" borderId="0" xfId="7" applyFont="1" applyFill="1" applyBorder="1" applyAlignment="1">
      <alignment horizontal="right"/>
    </xf>
    <xf numFmtId="0" fontId="121" fillId="0" borderId="0" xfId="878" applyFont="1" applyFill="1" applyBorder="1" applyAlignment="1">
      <alignment horizontal="right" vertical="center"/>
    </xf>
    <xf numFmtId="0" fontId="116" fillId="0" borderId="0" xfId="7" applyFont="1" applyFill="1" applyBorder="1" applyAlignment="1">
      <alignment horizontal="center" vertical="center"/>
    </xf>
    <xf numFmtId="0" fontId="126" fillId="0" borderId="0" xfId="878" applyFont="1" applyFill="1" applyAlignment="1">
      <alignment vertical="center"/>
    </xf>
    <xf numFmtId="0" fontId="116" fillId="0" borderId="0" xfId="878" applyFont="1" applyFill="1" applyBorder="1" applyAlignment="1">
      <alignment vertical="center"/>
    </xf>
    <xf numFmtId="0" fontId="118" fillId="0" borderId="0" xfId="878" applyFont="1" applyFill="1" applyBorder="1" applyAlignment="1"/>
    <xf numFmtId="177" fontId="116" fillId="0" borderId="0" xfId="878" applyNumberFormat="1" applyFont="1" applyFill="1" applyBorder="1" applyAlignment="1">
      <alignment vertical="center"/>
    </xf>
    <xf numFmtId="0" fontId="112" fillId="0" borderId="21" xfId="878" applyFont="1" applyFill="1" applyBorder="1" applyAlignment="1">
      <alignment horizontal="center" vertical="center"/>
    </xf>
    <xf numFmtId="176" fontId="112" fillId="0" borderId="0" xfId="878" applyNumberFormat="1" applyFont="1" applyFill="1" applyBorder="1" applyAlignment="1">
      <alignment horizontal="right" vertical="center" wrapText="1" indent="1"/>
    </xf>
    <xf numFmtId="0" fontId="112" fillId="0" borderId="0" xfId="878" applyFont="1" applyFill="1" applyBorder="1" applyAlignment="1">
      <alignment horizontal="center" vertical="center"/>
    </xf>
    <xf numFmtId="0" fontId="121" fillId="0" borderId="0" xfId="878" applyFont="1" applyFill="1" applyBorder="1" applyAlignment="1">
      <alignment vertical="center"/>
    </xf>
    <xf numFmtId="183" fontId="107" fillId="0" borderId="0" xfId="878" applyNumberFormat="1" applyFont="1" applyFill="1" applyBorder="1" applyAlignment="1">
      <alignment horizontal="right" vertical="center" wrapText="1" indent="1"/>
    </xf>
    <xf numFmtId="0" fontId="107" fillId="0" borderId="0" xfId="878" applyFont="1" applyFill="1" applyBorder="1" applyAlignment="1">
      <alignment horizontal="center" vertical="center"/>
    </xf>
    <xf numFmtId="0" fontId="121" fillId="0" borderId="0" xfId="878" applyFont="1" applyFill="1" applyBorder="1" applyAlignment="1">
      <alignment vertical="center" wrapText="1"/>
    </xf>
    <xf numFmtId="0" fontId="129" fillId="0" borderId="0" xfId="878" applyFont="1" applyFill="1" applyBorder="1" applyAlignment="1">
      <alignment vertical="center"/>
    </xf>
    <xf numFmtId="201" fontId="116" fillId="0" borderId="0" xfId="878" applyNumberFormat="1" applyFont="1" applyFill="1" applyBorder="1" applyAlignment="1">
      <alignment vertical="center"/>
    </xf>
    <xf numFmtId="0" fontId="123" fillId="0" borderId="0" xfId="878" applyFont="1" applyFill="1" applyBorder="1" applyAlignment="1">
      <alignment horizontal="center" vertical="center" wrapText="1"/>
    </xf>
    <xf numFmtId="0" fontId="124" fillId="0" borderId="28" xfId="878" applyFont="1" applyFill="1" applyBorder="1" applyAlignment="1">
      <alignment horizontal="center" vertical="center" wrapText="1" shrinkToFit="1"/>
    </xf>
    <xf numFmtId="0" fontId="124" fillId="0" borderId="22" xfId="878" applyFont="1" applyFill="1" applyBorder="1" applyAlignment="1">
      <alignment horizontal="center" vertical="center" shrinkToFit="1"/>
    </xf>
    <xf numFmtId="0" fontId="124" fillId="0" borderId="23" xfId="878" applyFont="1" applyFill="1" applyBorder="1" applyAlignment="1">
      <alignment horizontal="center" vertical="center" shrinkToFit="1"/>
    </xf>
    <xf numFmtId="0" fontId="121" fillId="0" borderId="0" xfId="878" applyFont="1" applyFill="1" applyAlignment="1">
      <alignment vertical="center"/>
    </xf>
    <xf numFmtId="176" fontId="109" fillId="0" borderId="0" xfId="878" applyNumberFormat="1" applyFont="1" applyFill="1" applyBorder="1" applyAlignment="1">
      <alignment horizontal="center" vertical="center"/>
    </xf>
    <xf numFmtId="0" fontId="124" fillId="0" borderId="25" xfId="878" applyFont="1" applyFill="1" applyBorder="1" applyAlignment="1">
      <alignment horizontal="center" vertical="center" shrinkToFit="1"/>
    </xf>
    <xf numFmtId="0" fontId="109" fillId="0" borderId="21" xfId="878" applyFont="1" applyFill="1" applyBorder="1" applyAlignment="1">
      <alignment horizontal="center" vertical="center" shrinkToFit="1"/>
    </xf>
    <xf numFmtId="176" fontId="109" fillId="0" borderId="21" xfId="878" applyNumberFormat="1" applyFont="1" applyFill="1" applyBorder="1" applyAlignment="1">
      <alignment horizontal="right" vertical="center" wrapText="1" indent="1" shrinkToFit="1"/>
    </xf>
    <xf numFmtId="176" fontId="109" fillId="0" borderId="21" xfId="400" applyNumberFormat="1" applyFont="1" applyFill="1" applyBorder="1" applyAlignment="1">
      <alignment horizontal="right" vertical="center" wrapText="1" indent="1"/>
    </xf>
    <xf numFmtId="0" fontId="121" fillId="0" borderId="0" xfId="345" applyFont="1" applyFill="1" applyBorder="1" applyAlignment="1">
      <alignment horizontal="center" vertical="center"/>
    </xf>
    <xf numFmtId="0" fontId="126" fillId="0" borderId="0" xfId="345" applyFont="1" applyFill="1" applyAlignment="1">
      <alignment vertical="center"/>
    </xf>
    <xf numFmtId="0" fontId="118" fillId="0" borderId="0" xfId="345" applyFont="1" applyFill="1" applyAlignment="1">
      <alignment vertical="center"/>
    </xf>
    <xf numFmtId="0" fontId="105" fillId="0" borderId="0" xfId="345" applyFont="1" applyFill="1" applyAlignment="1">
      <alignment vertical="center"/>
    </xf>
    <xf numFmtId="0" fontId="1" fillId="0" borderId="0" xfId="345" applyFont="1" applyFill="1" applyBorder="1" applyAlignment="1">
      <alignment vertical="center"/>
    </xf>
    <xf numFmtId="176" fontId="116" fillId="0" borderId="0" xfId="231" applyNumberFormat="1" applyFont="1" applyFill="1" applyBorder="1" applyAlignment="1">
      <alignment horizontal="right" vertical="center" wrapText="1" indent="1"/>
    </xf>
    <xf numFmtId="176" fontId="123" fillId="0" borderId="0" xfId="231" applyNumberFormat="1" applyFont="1" applyFill="1" applyBorder="1" applyAlignment="1">
      <alignment horizontal="right" vertical="center" wrapText="1" indent="1"/>
    </xf>
    <xf numFmtId="176" fontId="116" fillId="0" borderId="26" xfId="231" applyNumberFormat="1" applyFont="1" applyFill="1" applyBorder="1" applyAlignment="1">
      <alignment horizontal="right" vertical="center" wrapText="1" indent="1"/>
    </xf>
    <xf numFmtId="0" fontId="130" fillId="0" borderId="0" xfId="878" applyFont="1" applyFill="1" applyAlignment="1"/>
    <xf numFmtId="0" fontId="121" fillId="0" borderId="0" xfId="878" applyFont="1" applyAlignment="1">
      <alignment vertical="center"/>
    </xf>
    <xf numFmtId="0" fontId="130" fillId="0" borderId="0" xfId="878" applyFont="1" applyAlignment="1">
      <alignment vertical="center"/>
    </xf>
    <xf numFmtId="0" fontId="109" fillId="0" borderId="0" xfId="405" applyFont="1" applyFill="1" applyBorder="1" applyAlignment="1">
      <alignment horizontal="center" vertical="center" shrinkToFit="1"/>
    </xf>
    <xf numFmtId="0" fontId="118" fillId="0" borderId="0" xfId="6" applyFont="1" applyFill="1" applyBorder="1" applyAlignment="1">
      <alignment vertical="center"/>
    </xf>
    <xf numFmtId="0" fontId="113" fillId="0" borderId="0" xfId="878" applyFont="1" applyBorder="1" applyAlignment="1">
      <alignment vertical="center"/>
    </xf>
    <xf numFmtId="0" fontId="0" fillId="0" borderId="0" xfId="878" applyFont="1" applyBorder="1" applyAlignment="1">
      <alignment vertical="center"/>
    </xf>
    <xf numFmtId="0" fontId="121" fillId="0" borderId="0" xfId="878" applyFont="1" applyBorder="1" applyAlignment="1">
      <alignment vertical="center"/>
    </xf>
    <xf numFmtId="0" fontId="116" fillId="0" borderId="0" xfId="6" applyFont="1" applyFill="1" applyBorder="1" applyAlignment="1">
      <alignment horizontal="center" vertical="center"/>
    </xf>
    <xf numFmtId="0" fontId="116" fillId="0" borderId="0" xfId="6" applyFont="1" applyFill="1" applyBorder="1" applyAlignment="1">
      <alignment horizontal="center" vertical="center" wrapText="1"/>
    </xf>
    <xf numFmtId="0" fontId="123" fillId="0" borderId="0" xfId="6" applyFont="1" applyFill="1" applyBorder="1" applyAlignment="1">
      <alignment horizontal="center" vertical="center" wrapText="1"/>
    </xf>
    <xf numFmtId="0" fontId="116" fillId="0" borderId="0" xfId="7" applyFont="1" applyFill="1" applyBorder="1" applyAlignment="1">
      <alignment horizontal="center" vertical="center" wrapText="1"/>
    </xf>
    <xf numFmtId="0" fontId="116" fillId="0" borderId="0" xfId="405" applyFont="1" applyFill="1" applyBorder="1" applyAlignment="1">
      <alignment horizontal="center" vertical="center" shrinkToFit="1"/>
    </xf>
    <xf numFmtId="0" fontId="123" fillId="0" borderId="0" xfId="405" applyFont="1" applyFill="1" applyBorder="1" applyAlignment="1">
      <alignment horizontal="center" vertical="center" shrinkToFit="1"/>
    </xf>
    <xf numFmtId="0" fontId="109" fillId="0" borderId="0" xfId="6" applyFont="1" applyFill="1" applyBorder="1" applyAlignment="1">
      <alignment horizontal="center" vertical="center"/>
    </xf>
    <xf numFmtId="0" fontId="109" fillId="0" borderId="21" xfId="6" applyFont="1" applyFill="1" applyBorder="1" applyAlignment="1">
      <alignment horizontal="right" vertical="center" wrapText="1" indent="1"/>
    </xf>
    <xf numFmtId="0" fontId="121" fillId="0" borderId="0" xfId="406" applyFont="1" applyFill="1" applyAlignment="1">
      <alignment vertical="center"/>
    </xf>
    <xf numFmtId="177" fontId="121" fillId="0" borderId="0" xfId="406" applyNumberFormat="1" applyFont="1" applyFill="1" applyAlignment="1">
      <alignment vertical="center"/>
    </xf>
    <xf numFmtId="0" fontId="107" fillId="0" borderId="0" xfId="406" applyFont="1" applyFill="1" applyBorder="1" applyAlignment="1">
      <alignment horizontal="center" vertical="center"/>
    </xf>
    <xf numFmtId="0" fontId="107" fillId="0" borderId="0" xfId="406" applyFont="1" applyFill="1" applyBorder="1" applyAlignment="1">
      <alignment horizontal="center" vertical="center" shrinkToFit="1"/>
    </xf>
    <xf numFmtId="214" fontId="116" fillId="0" borderId="0" xfId="406" applyNumberFormat="1" applyFont="1" applyFill="1" applyBorder="1" applyAlignment="1">
      <alignment horizontal="right" vertical="center" wrapText="1" indent="1"/>
    </xf>
    <xf numFmtId="0" fontId="122" fillId="0" borderId="23" xfId="406" applyFont="1" applyFill="1" applyBorder="1" applyAlignment="1">
      <alignment horizontal="center" vertical="top" wrapText="1" shrinkToFit="1"/>
    </xf>
    <xf numFmtId="0" fontId="122" fillId="0" borderId="29" xfId="406" applyFont="1" applyFill="1" applyBorder="1" applyAlignment="1">
      <alignment horizontal="center" vertical="center" shrinkToFit="1"/>
    </xf>
    <xf numFmtId="0" fontId="124" fillId="0" borderId="29" xfId="406" applyFont="1" applyFill="1" applyBorder="1" applyAlignment="1">
      <alignment horizontal="center" vertical="center" wrapText="1" shrinkToFit="1"/>
    </xf>
    <xf numFmtId="214" fontId="116" fillId="0" borderId="24" xfId="406" applyNumberFormat="1" applyFont="1" applyFill="1" applyBorder="1" applyAlignment="1">
      <alignment horizontal="right" vertical="center" wrapText="1" indent="1"/>
    </xf>
    <xf numFmtId="214" fontId="116" fillId="0" borderId="21" xfId="406" applyNumberFormat="1" applyFont="1" applyFill="1" applyBorder="1" applyAlignment="1">
      <alignment horizontal="right" vertical="center" wrapText="1" indent="1"/>
    </xf>
    <xf numFmtId="214" fontId="116" fillId="0" borderId="25" xfId="406" applyNumberFormat="1" applyFont="1" applyFill="1" applyBorder="1" applyAlignment="1">
      <alignment horizontal="right" vertical="center" wrapText="1" indent="1"/>
    </xf>
    <xf numFmtId="214" fontId="116" fillId="0" borderId="26" xfId="406" applyNumberFormat="1" applyFont="1" applyFill="1" applyBorder="1" applyAlignment="1">
      <alignment horizontal="right" vertical="center" wrapText="1" indent="1"/>
    </xf>
    <xf numFmtId="214" fontId="116" fillId="0" borderId="27" xfId="406" applyNumberFormat="1" applyFont="1" applyFill="1" applyBorder="1" applyAlignment="1">
      <alignment horizontal="right" vertical="center" wrapText="1" indent="1"/>
    </xf>
    <xf numFmtId="0" fontId="121" fillId="0" borderId="0" xfId="406" applyFont="1" applyFill="1" applyBorder="1" applyAlignment="1">
      <alignment vertical="center"/>
    </xf>
    <xf numFmtId="177" fontId="107" fillId="0" borderId="0" xfId="406" applyNumberFormat="1" applyFont="1" applyFill="1" applyBorder="1" applyAlignment="1">
      <alignment vertical="center"/>
    </xf>
    <xf numFmtId="0" fontId="107" fillId="0" borderId="0" xfId="406" applyFont="1" applyFill="1" applyBorder="1" applyAlignment="1">
      <alignment vertical="center"/>
    </xf>
    <xf numFmtId="0" fontId="4" fillId="0" borderId="0" xfId="406" applyFont="1" applyFill="1" applyBorder="1" applyAlignment="1">
      <alignment vertical="center"/>
    </xf>
    <xf numFmtId="0" fontId="121" fillId="0" borderId="0" xfId="406" applyFont="1" applyFill="1" applyAlignment="1">
      <alignment horizontal="left"/>
    </xf>
    <xf numFmtId="0" fontId="121" fillId="0" borderId="0" xfId="406" applyFont="1" applyFill="1" applyAlignment="1"/>
    <xf numFmtId="0" fontId="106" fillId="0" borderId="0" xfId="878" applyFont="1" applyFill="1" applyBorder="1" applyAlignment="1">
      <alignment horizontal="center" vertical="center"/>
    </xf>
    <xf numFmtId="0" fontId="116" fillId="0" borderId="0" xfId="878" applyFont="1" applyFill="1" applyBorder="1" applyAlignment="1">
      <alignment horizontal="center" vertical="center"/>
    </xf>
    <xf numFmtId="0" fontId="123" fillId="0" borderId="0" xfId="878" applyFont="1" applyFill="1" applyBorder="1" applyAlignment="1">
      <alignment horizontal="center" vertical="center" shrinkToFit="1"/>
    </xf>
    <xf numFmtId="0" fontId="124" fillId="0" borderId="28" xfId="878" applyFont="1" applyFill="1" applyBorder="1" applyAlignment="1">
      <alignment horizontal="center" vertical="center" shrinkToFit="1"/>
    </xf>
    <xf numFmtId="0" fontId="124" fillId="0" borderId="24" xfId="878" applyFont="1" applyFill="1" applyBorder="1" applyAlignment="1">
      <alignment horizontal="center" vertical="center" shrinkToFit="1"/>
    </xf>
    <xf numFmtId="0" fontId="107" fillId="0" borderId="0" xfId="406" applyFont="1" applyFill="1" applyBorder="1" applyAlignment="1">
      <alignment horizontal="centerContinuous" vertical="center"/>
    </xf>
    <xf numFmtId="0" fontId="118" fillId="0" borderId="0" xfId="406" applyFont="1" applyFill="1" applyBorder="1" applyAlignment="1"/>
    <xf numFmtId="0" fontId="118" fillId="0" borderId="0" xfId="406" applyFont="1" applyFill="1" applyBorder="1" applyAlignment="1">
      <alignment horizontal="right"/>
    </xf>
    <xf numFmtId="177" fontId="4" fillId="0" borderId="0" xfId="406" applyNumberFormat="1" applyFont="1" applyFill="1" applyBorder="1" applyAlignment="1">
      <alignment vertical="center"/>
    </xf>
    <xf numFmtId="0" fontId="124" fillId="0" borderId="28" xfId="406" applyFont="1" applyFill="1" applyBorder="1" applyAlignment="1">
      <alignment horizontal="center" shrinkToFit="1"/>
    </xf>
    <xf numFmtId="0" fontId="124" fillId="0" borderId="22" xfId="406" applyFont="1" applyFill="1" applyBorder="1" applyAlignment="1">
      <alignment horizontal="center" vertical="top" shrinkToFit="1"/>
    </xf>
    <xf numFmtId="0" fontId="124" fillId="0" borderId="29" xfId="406" applyFont="1" applyFill="1" applyBorder="1" applyAlignment="1">
      <alignment horizontal="center" shrinkToFit="1"/>
    </xf>
    <xf numFmtId="0" fontId="124" fillId="0" borderId="30" xfId="406" applyFont="1" applyFill="1" applyBorder="1" applyAlignment="1">
      <alignment horizontal="center" shrinkToFit="1"/>
    </xf>
    <xf numFmtId="0" fontId="124" fillId="0" borderId="27" xfId="406" applyFont="1" applyFill="1" applyBorder="1" applyAlignment="1">
      <alignment horizontal="center" shrinkToFit="1"/>
    </xf>
    <xf numFmtId="0" fontId="124" fillId="0" borderId="22" xfId="406" applyFont="1" applyFill="1" applyBorder="1" applyAlignment="1">
      <alignment horizontal="center" shrinkToFit="1"/>
    </xf>
    <xf numFmtId="0" fontId="124" fillId="0" borderId="23" xfId="406" applyFont="1" applyFill="1" applyBorder="1" applyAlignment="1">
      <alignment horizontal="center" vertical="top" shrinkToFit="1"/>
    </xf>
    <xf numFmtId="0" fontId="124" fillId="0" borderId="31" xfId="406" applyFont="1" applyFill="1" applyBorder="1" applyAlignment="1">
      <alignment horizontal="center" vertical="top" shrinkToFit="1"/>
    </xf>
    <xf numFmtId="0" fontId="124" fillId="0" borderId="32" xfId="406" applyFont="1" applyFill="1" applyBorder="1" applyAlignment="1">
      <alignment horizontal="center" vertical="top" shrinkToFit="1"/>
    </xf>
    <xf numFmtId="0" fontId="117" fillId="0" borderId="0" xfId="878" applyFont="1" applyFill="1" applyBorder="1" applyAlignment="1">
      <alignment horizontal="center" vertical="center" shrinkToFit="1"/>
    </xf>
    <xf numFmtId="176" fontId="107" fillId="0" borderId="0" xfId="878" applyNumberFormat="1" applyFont="1" applyFill="1" applyBorder="1" applyAlignment="1">
      <alignment vertical="center"/>
    </xf>
    <xf numFmtId="176" fontId="116" fillId="0" borderId="0" xfId="7" applyNumberFormat="1" applyFont="1" applyFill="1" applyBorder="1" applyAlignment="1">
      <alignment vertical="center"/>
    </xf>
    <xf numFmtId="0" fontId="7" fillId="0" borderId="0" xfId="7" applyFont="1" applyFill="1" applyBorder="1" applyAlignment="1">
      <alignment vertical="center"/>
    </xf>
    <xf numFmtId="176" fontId="116" fillId="0" borderId="26" xfId="878" applyNumberFormat="1" applyFont="1" applyFill="1" applyBorder="1" applyAlignment="1">
      <alignment horizontal="right" vertical="center" wrapText="1" indent="2"/>
    </xf>
    <xf numFmtId="176" fontId="116" fillId="0" borderId="0" xfId="878" applyNumberFormat="1" applyFont="1" applyFill="1" applyBorder="1" applyAlignment="1">
      <alignment horizontal="right" vertical="center" wrapText="1" indent="2"/>
    </xf>
    <xf numFmtId="176" fontId="116" fillId="0" borderId="0" xfId="878" applyNumberFormat="1" applyFont="1" applyFill="1" applyBorder="1" applyAlignment="1">
      <alignment horizontal="right" vertical="center" wrapText="1" indent="4"/>
    </xf>
    <xf numFmtId="176" fontId="116" fillId="0" borderId="27" xfId="878" applyNumberFormat="1" applyFont="1" applyFill="1" applyBorder="1" applyAlignment="1">
      <alignment horizontal="right" vertical="center" wrapText="1" indent="4"/>
    </xf>
    <xf numFmtId="176" fontId="116" fillId="0" borderId="0" xfId="878" applyNumberFormat="1" applyFont="1" applyFill="1" applyBorder="1" applyAlignment="1">
      <alignment horizontal="right" vertical="center" wrapText="1" indent="3"/>
    </xf>
    <xf numFmtId="178" fontId="116" fillId="0" borderId="0" xfId="878" applyNumberFormat="1" applyFont="1" applyFill="1" applyBorder="1" applyAlignment="1">
      <alignment horizontal="right" vertical="center" wrapText="1"/>
    </xf>
    <xf numFmtId="176" fontId="123" fillId="0" borderId="26" xfId="878" applyNumberFormat="1" applyFont="1" applyFill="1" applyBorder="1" applyAlignment="1">
      <alignment horizontal="right" vertical="center" wrapText="1" indent="5" shrinkToFit="1"/>
    </xf>
    <xf numFmtId="176" fontId="123" fillId="0" borderId="0" xfId="878" applyNumberFormat="1" applyFont="1" applyFill="1" applyBorder="1" applyAlignment="1">
      <alignment horizontal="right" vertical="center" wrapText="1" indent="6" shrinkToFit="1"/>
    </xf>
    <xf numFmtId="176" fontId="123" fillId="0" borderId="27" xfId="878" applyNumberFormat="1" applyFont="1" applyFill="1" applyBorder="1" applyAlignment="1">
      <alignment horizontal="right" vertical="center" wrapText="1" indent="6" shrinkToFit="1"/>
    </xf>
    <xf numFmtId="176" fontId="123" fillId="0" borderId="0" xfId="878" applyNumberFormat="1" applyFont="1" applyFill="1" applyBorder="1" applyAlignment="1">
      <alignment horizontal="right" vertical="center" wrapText="1" indent="4" shrinkToFit="1"/>
    </xf>
    <xf numFmtId="0" fontId="118" fillId="0" borderId="0" xfId="878" applyFont="1" applyFill="1" applyBorder="1" applyAlignment="1">
      <alignment horizontal="right"/>
    </xf>
    <xf numFmtId="3" fontId="118" fillId="0" borderId="0" xfId="878" applyNumberFormat="1" applyFont="1" applyFill="1" applyBorder="1" applyAlignment="1">
      <alignment vertical="center"/>
    </xf>
    <xf numFmtId="0" fontId="118" fillId="0" borderId="0" xfId="345" applyFont="1" applyFill="1" applyAlignment="1"/>
    <xf numFmtId="0" fontId="118" fillId="0" borderId="20" xfId="345" applyFont="1" applyFill="1" applyBorder="1" applyAlignment="1">
      <alignment horizontal="right"/>
    </xf>
    <xf numFmtId="0" fontId="29" fillId="0" borderId="0" xfId="345" applyFont="1" applyFill="1" applyAlignment="1"/>
    <xf numFmtId="0" fontId="121" fillId="0" borderId="0" xfId="345" applyFont="1" applyFill="1" applyBorder="1" applyAlignment="1">
      <alignment horizontal="right" vertical="center"/>
    </xf>
    <xf numFmtId="0" fontId="121" fillId="0" borderId="0" xfId="345" applyFont="1" applyFill="1" applyAlignment="1">
      <alignment horizontal="right" vertical="center"/>
    </xf>
    <xf numFmtId="0" fontId="118" fillId="0" borderId="0" xfId="345" applyFont="1" applyFill="1" applyAlignment="1">
      <alignment horizontal="right" vertical="center"/>
    </xf>
    <xf numFmtId="0" fontId="114" fillId="0" borderId="0" xfId="345" applyFont="1" applyFill="1" applyBorder="1" applyAlignment="1">
      <alignment vertical="center"/>
    </xf>
    <xf numFmtId="0" fontId="118" fillId="0" borderId="0" xfId="345" applyFont="1" applyFill="1" applyBorder="1" applyAlignment="1"/>
    <xf numFmtId="0" fontId="122" fillId="0" borderId="32" xfId="406" applyFont="1" applyFill="1" applyBorder="1" applyAlignment="1">
      <alignment horizontal="center" vertical="center" shrinkToFit="1"/>
    </xf>
    <xf numFmtId="0" fontId="122" fillId="0" borderId="30" xfId="406" applyFont="1" applyFill="1" applyBorder="1" applyAlignment="1">
      <alignment horizontal="center" vertical="center" wrapText="1" shrinkToFit="1"/>
    </xf>
    <xf numFmtId="0" fontId="109" fillId="0" borderId="0" xfId="406" applyFont="1" applyFill="1" applyBorder="1" applyAlignment="1">
      <alignment horizontal="centerContinuous" vertical="center"/>
    </xf>
    <xf numFmtId="0" fontId="121" fillId="0" borderId="0" xfId="406" applyFont="1" applyFill="1" applyBorder="1" applyAlignment="1"/>
    <xf numFmtId="0" fontId="121" fillId="0" borderId="0" xfId="406" applyFont="1" applyFill="1" applyBorder="1" applyAlignment="1">
      <alignment horizontal="right"/>
    </xf>
    <xf numFmtId="177" fontId="121" fillId="0" borderId="0" xfId="406" applyNumberFormat="1" applyFont="1" applyFill="1" applyBorder="1" applyAlignment="1">
      <alignment vertical="center"/>
    </xf>
    <xf numFmtId="0" fontId="118" fillId="0" borderId="0" xfId="6" applyFont="1" applyFill="1" applyBorder="1" applyAlignment="1"/>
    <xf numFmtId="0" fontId="121" fillId="0" borderId="0" xfId="878" applyFont="1" applyAlignment="1"/>
    <xf numFmtId="0" fontId="130" fillId="0" borderId="0" xfId="878" applyFont="1" applyAlignment="1"/>
    <xf numFmtId="0" fontId="116" fillId="0" borderId="24" xfId="6" applyFont="1" applyFill="1" applyBorder="1" applyAlignment="1">
      <alignment horizontal="right" vertical="center" wrapText="1" indent="3"/>
    </xf>
    <xf numFmtId="0" fontId="116" fillId="0" borderId="21" xfId="6" applyFont="1" applyFill="1" applyBorder="1" applyAlignment="1">
      <alignment horizontal="right" vertical="center" wrapText="1" indent="3"/>
    </xf>
    <xf numFmtId="0" fontId="116" fillId="0" borderId="25" xfId="6" applyFont="1" applyFill="1" applyBorder="1" applyAlignment="1">
      <alignment horizontal="right" vertical="center" wrapText="1" indent="3"/>
    </xf>
    <xf numFmtId="0" fontId="116" fillId="0" borderId="26" xfId="6" applyFont="1" applyFill="1" applyBorder="1" applyAlignment="1">
      <alignment horizontal="right" vertical="center" wrapText="1" indent="3"/>
    </xf>
    <xf numFmtId="0" fontId="116" fillId="0" borderId="0" xfId="6" applyFont="1" applyFill="1" applyBorder="1" applyAlignment="1">
      <alignment horizontal="right" vertical="center" wrapText="1" indent="3"/>
    </xf>
    <xf numFmtId="0" fontId="116" fillId="0" borderId="27" xfId="6" applyFont="1" applyFill="1" applyBorder="1" applyAlignment="1">
      <alignment horizontal="right" vertical="center" wrapText="1" indent="3"/>
    </xf>
    <xf numFmtId="0" fontId="123" fillId="0" borderId="26" xfId="6" applyFont="1" applyFill="1" applyBorder="1" applyAlignment="1">
      <alignment horizontal="right" vertical="center" wrapText="1" indent="3"/>
    </xf>
    <xf numFmtId="0" fontId="123" fillId="0" borderId="0" xfId="6" applyFont="1" applyFill="1" applyBorder="1" applyAlignment="1">
      <alignment horizontal="right" vertical="center" wrapText="1" indent="3"/>
    </xf>
    <xf numFmtId="0" fontId="123" fillId="0" borderId="27" xfId="6" applyFont="1" applyFill="1" applyBorder="1" applyAlignment="1">
      <alignment horizontal="right" vertical="center" wrapText="1" indent="3"/>
    </xf>
    <xf numFmtId="0" fontId="118" fillId="0" borderId="0" xfId="6" applyFont="1" applyFill="1" applyBorder="1" applyAlignment="1">
      <alignment horizontal="left" vertical="center"/>
    </xf>
    <xf numFmtId="0" fontId="121" fillId="0" borderId="0" xfId="878" applyFont="1" applyBorder="1" applyAlignment="1">
      <alignment horizontal="left" vertical="center"/>
    </xf>
    <xf numFmtId="0" fontId="116" fillId="0" borderId="26" xfId="878" applyFont="1" applyFill="1" applyBorder="1" applyAlignment="1">
      <alignment horizontal="center" vertical="center" shrinkToFit="1"/>
    </xf>
    <xf numFmtId="0" fontId="116" fillId="0" borderId="27" xfId="878" applyFont="1" applyFill="1" applyBorder="1" applyAlignment="1">
      <alignment horizontal="center" vertical="center" shrinkToFit="1"/>
    </xf>
    <xf numFmtId="0" fontId="123" fillId="0" borderId="0" xfId="878" quotePrefix="1" applyFont="1" applyFill="1" applyBorder="1" applyAlignment="1">
      <alignment horizontal="center" vertical="center" shrinkToFit="1"/>
    </xf>
    <xf numFmtId="0" fontId="116" fillId="0" borderId="26" xfId="878" applyFont="1" applyFill="1" applyBorder="1" applyAlignment="1">
      <alignment horizontal="center" vertical="center"/>
    </xf>
    <xf numFmtId="0" fontId="123" fillId="0" borderId="26" xfId="878" applyFont="1" applyFill="1" applyBorder="1" applyAlignment="1">
      <alignment horizontal="center" vertical="center"/>
    </xf>
    <xf numFmtId="184" fontId="123" fillId="0" borderId="21" xfId="878" applyNumberFormat="1" applyFont="1" applyFill="1" applyBorder="1" applyAlignment="1">
      <alignment horizontal="center" vertical="center" wrapText="1" shrinkToFit="1"/>
    </xf>
    <xf numFmtId="0" fontId="116" fillId="0" borderId="27" xfId="878" applyFont="1" applyFill="1" applyBorder="1" applyAlignment="1">
      <alignment horizontal="center" vertical="center"/>
    </xf>
    <xf numFmtId="0" fontId="123" fillId="0" borderId="27" xfId="878" applyFont="1" applyFill="1" applyBorder="1" applyAlignment="1">
      <alignment horizontal="center" vertical="center"/>
    </xf>
    <xf numFmtId="0" fontId="106" fillId="0" borderId="0" xfId="878" applyFont="1" applyFill="1" applyBorder="1" applyAlignment="1">
      <alignment horizontal="center" vertical="center"/>
    </xf>
    <xf numFmtId="0" fontId="124" fillId="0" borderId="22" xfId="878" applyFont="1" applyFill="1" applyBorder="1" applyAlignment="1">
      <alignment horizontal="center" vertical="center"/>
    </xf>
    <xf numFmtId="0" fontId="124" fillId="0" borderId="29" xfId="878" quotePrefix="1" applyFont="1" applyFill="1" applyBorder="1" applyAlignment="1">
      <alignment horizontal="center" vertical="center" wrapText="1"/>
    </xf>
    <xf numFmtId="0" fontId="124" fillId="0" borderId="22" xfId="878" applyFont="1" applyFill="1" applyBorder="1" applyAlignment="1">
      <alignment horizontal="center" vertical="center" wrapText="1"/>
    </xf>
    <xf numFmtId="0" fontId="124" fillId="0" borderId="24" xfId="878" applyFont="1" applyFill="1" applyBorder="1" applyAlignment="1">
      <alignment horizontal="center" vertical="center" wrapText="1"/>
    </xf>
    <xf numFmtId="0" fontId="124" fillId="0" borderId="25" xfId="878" applyFont="1" applyFill="1" applyBorder="1" applyAlignment="1">
      <alignment horizontal="center" vertical="center" wrapText="1"/>
    </xf>
    <xf numFmtId="0" fontId="124" fillId="0" borderId="27" xfId="878" applyFont="1" applyFill="1" applyBorder="1" applyAlignment="1">
      <alignment horizontal="center" vertical="center" wrapText="1"/>
    </xf>
    <xf numFmtId="0" fontId="124" fillId="0" borderId="32" xfId="878" applyFont="1" applyFill="1" applyBorder="1" applyAlignment="1">
      <alignment horizontal="center" vertical="center" wrapText="1"/>
    </xf>
    <xf numFmtId="0" fontId="124" fillId="0" borderId="26" xfId="878" applyFont="1" applyFill="1" applyBorder="1" applyAlignment="1">
      <alignment horizontal="center" vertical="center" wrapText="1"/>
    </xf>
    <xf numFmtId="0" fontId="124" fillId="0" borderId="23" xfId="878" applyFont="1" applyFill="1" applyBorder="1" applyAlignment="1">
      <alignment horizontal="center" vertical="center" wrapText="1"/>
    </xf>
    <xf numFmtId="0" fontId="123" fillId="0" borderId="0" xfId="878" applyFont="1" applyFill="1" applyBorder="1" applyAlignment="1">
      <alignment horizontal="center" vertical="center"/>
    </xf>
    <xf numFmtId="184" fontId="123" fillId="0" borderId="0" xfId="878" applyNumberFormat="1" applyFont="1" applyFill="1" applyBorder="1" applyAlignment="1">
      <alignment horizontal="center" vertical="center" wrapText="1" shrinkToFit="1"/>
    </xf>
    <xf numFmtId="184" fontId="123" fillId="0" borderId="0" xfId="878" applyNumberFormat="1" applyFont="1" applyFill="1" applyBorder="1" applyAlignment="1">
      <alignment horizontal="center" vertical="center" wrapText="1"/>
    </xf>
    <xf numFmtId="0" fontId="123" fillId="0" borderId="0" xfId="878" applyFont="1" applyFill="1" applyBorder="1" applyAlignment="1">
      <alignment horizontal="center" vertical="center" shrinkToFit="1"/>
    </xf>
    <xf numFmtId="0" fontId="116" fillId="0" borderId="0" xfId="878" applyFont="1" applyFill="1" applyBorder="1" applyAlignment="1">
      <alignment horizontal="center" vertical="center"/>
    </xf>
    <xf numFmtId="0" fontId="123" fillId="0" borderId="21" xfId="878" applyFont="1" applyFill="1" applyBorder="1" applyAlignment="1">
      <alignment horizontal="center" vertical="center" wrapText="1"/>
    </xf>
    <xf numFmtId="0" fontId="124" fillId="0" borderId="29" xfId="878" applyFont="1" applyFill="1" applyBorder="1" applyAlignment="1">
      <alignment horizontal="center"/>
    </xf>
    <xf numFmtId="0" fontId="124" fillId="0" borderId="30" xfId="878" applyFont="1" applyFill="1" applyBorder="1" applyAlignment="1">
      <alignment horizontal="center"/>
    </xf>
    <xf numFmtId="0" fontId="124" fillId="0" borderId="22" xfId="878" applyFont="1" applyFill="1" applyBorder="1" applyAlignment="1">
      <alignment horizontal="center"/>
    </xf>
    <xf numFmtId="0" fontId="124" fillId="0" borderId="26" xfId="878" applyFont="1" applyFill="1" applyBorder="1" applyAlignment="1">
      <alignment horizontal="center" vertical="top"/>
    </xf>
    <xf numFmtId="0" fontId="124" fillId="0" borderId="36" xfId="878" applyFont="1" applyFill="1" applyBorder="1" applyAlignment="1">
      <alignment horizontal="center" vertical="top"/>
    </xf>
    <xf numFmtId="0" fontId="124" fillId="0" borderId="37" xfId="878" applyFont="1" applyFill="1" applyBorder="1" applyAlignment="1">
      <alignment horizontal="center" vertical="top"/>
    </xf>
    <xf numFmtId="0" fontId="122" fillId="0" borderId="0" xfId="878" quotePrefix="1" applyFont="1" applyFill="1" applyBorder="1" applyAlignment="1">
      <alignment horizontal="center" vertical="center" wrapText="1"/>
    </xf>
    <xf numFmtId="0" fontId="122" fillId="0" borderId="0" xfId="878" quotePrefix="1" applyNumberFormat="1" applyFont="1" applyFill="1" applyBorder="1" applyAlignment="1">
      <alignment horizontal="center" vertical="center" wrapText="1"/>
    </xf>
    <xf numFmtId="0" fontId="124" fillId="0" borderId="38" xfId="878" applyFont="1" applyFill="1" applyBorder="1" applyAlignment="1">
      <alignment horizontal="center"/>
    </xf>
    <xf numFmtId="0" fontId="124" fillId="0" borderId="27" xfId="878" applyFont="1" applyFill="1" applyBorder="1" applyAlignment="1">
      <alignment horizontal="center" vertical="top"/>
    </xf>
    <xf numFmtId="0" fontId="124" fillId="0" borderId="39" xfId="878" applyFont="1" applyFill="1" applyBorder="1" applyAlignment="1">
      <alignment horizontal="center" vertical="top"/>
    </xf>
    <xf numFmtId="0" fontId="124" fillId="0" borderId="37" xfId="878" applyFont="1" applyFill="1" applyBorder="1" applyAlignment="1">
      <alignment horizontal="center" vertical="center"/>
    </xf>
    <xf numFmtId="0" fontId="0" fillId="0" borderId="0" xfId="878" applyFont="1" applyFill="1" applyBorder="1" applyAlignment="1">
      <alignment horizontal="center" vertical="center"/>
    </xf>
    <xf numFmtId="0" fontId="113" fillId="0" borderId="40" xfId="878" applyFont="1" applyFill="1" applyBorder="1" applyAlignment="1"/>
    <xf numFmtId="0" fontId="113" fillId="0" borderId="40" xfId="878" applyFont="1" applyFill="1" applyBorder="1" applyAlignment="1">
      <alignment horizontal="center"/>
    </xf>
    <xf numFmtId="176" fontId="113" fillId="0" borderId="40" xfId="878" applyNumberFormat="1" applyFont="1" applyFill="1" applyBorder="1" applyAlignment="1"/>
    <xf numFmtId="41" fontId="123" fillId="0" borderId="21" xfId="231" applyFont="1" applyFill="1" applyBorder="1" applyAlignment="1">
      <alignment horizontal="center" vertical="center" wrapText="1"/>
    </xf>
    <xf numFmtId="41" fontId="123" fillId="0" borderId="0" xfId="231" applyFont="1" applyFill="1" applyBorder="1" applyAlignment="1">
      <alignment horizontal="center" vertical="center" wrapText="1"/>
    </xf>
    <xf numFmtId="41" fontId="121" fillId="0" borderId="0" xfId="878" applyNumberFormat="1" applyFont="1" applyFill="1" applyBorder="1" applyAlignment="1"/>
    <xf numFmtId="0" fontId="123" fillId="0" borderId="21" xfId="878" quotePrefix="1" applyFont="1" applyFill="1" applyBorder="1" applyAlignment="1">
      <alignment horizontal="center" vertical="center" shrinkToFit="1"/>
    </xf>
    <xf numFmtId="41" fontId="123" fillId="0" borderId="21" xfId="231" applyFont="1" applyFill="1" applyBorder="1" applyAlignment="1">
      <alignment horizontal="center" vertical="center"/>
    </xf>
    <xf numFmtId="41" fontId="123" fillId="0" borderId="21" xfId="231" applyFont="1" applyFill="1" applyBorder="1" applyAlignment="1">
      <alignment vertical="center" wrapText="1"/>
    </xf>
    <xf numFmtId="176" fontId="123" fillId="0" borderId="21" xfId="231" applyNumberFormat="1" applyFont="1" applyFill="1" applyBorder="1" applyAlignment="1">
      <alignment horizontal="right" vertical="center" wrapText="1" indent="1"/>
    </xf>
    <xf numFmtId="0" fontId="121" fillId="0" borderId="0" xfId="878" applyFont="1" applyFill="1" applyBorder="1" applyAlignment="1">
      <alignment horizontal="left" shrinkToFit="1"/>
    </xf>
    <xf numFmtId="41" fontId="123" fillId="0" borderId="0" xfId="231" applyFont="1" applyFill="1" applyBorder="1" applyAlignment="1">
      <alignment horizontal="center" vertical="center"/>
    </xf>
    <xf numFmtId="41" fontId="123" fillId="0" borderId="0" xfId="231" applyFont="1" applyFill="1" applyBorder="1" applyAlignment="1">
      <alignment vertical="center" wrapText="1"/>
    </xf>
    <xf numFmtId="0" fontId="123" fillId="0" borderId="21" xfId="878" applyFont="1" applyFill="1" applyBorder="1" applyAlignment="1">
      <alignment horizontal="center" vertical="center" shrinkToFit="1"/>
    </xf>
    <xf numFmtId="0" fontId="0" fillId="0" borderId="21" xfId="878" applyFont="1" applyFill="1" applyBorder="1" applyAlignment="1">
      <alignment horizontal="center" vertical="center"/>
    </xf>
    <xf numFmtId="14" fontId="0" fillId="0" borderId="0" xfId="878" applyNumberFormat="1" applyFont="1" applyFill="1" applyBorder="1" applyAlignment="1">
      <alignment horizontal="center" vertical="center"/>
    </xf>
    <xf numFmtId="14" fontId="124" fillId="0" borderId="41" xfId="878" applyNumberFormat="1" applyFont="1" applyFill="1" applyBorder="1" applyAlignment="1">
      <alignment horizontal="center" vertical="center"/>
    </xf>
    <xf numFmtId="14" fontId="124" fillId="0" borderId="26" xfId="878" applyNumberFormat="1" applyFont="1" applyFill="1" applyBorder="1" applyAlignment="1">
      <alignment horizontal="center" vertical="center"/>
    </xf>
    <xf numFmtId="14" fontId="124" fillId="0" borderId="26" xfId="878" applyNumberFormat="1" applyFont="1" applyFill="1" applyBorder="1" applyAlignment="1">
      <alignment horizontal="center"/>
    </xf>
    <xf numFmtId="14" fontId="124" fillId="0" borderId="26" xfId="878" applyNumberFormat="1" applyFont="1" applyFill="1" applyBorder="1" applyAlignment="1">
      <alignment horizontal="center" vertical="top"/>
    </xf>
    <xf numFmtId="14" fontId="123" fillId="0" borderId="0" xfId="231" applyNumberFormat="1" applyFont="1" applyFill="1" applyBorder="1" applyAlignment="1">
      <alignment horizontal="center" vertical="center" wrapText="1"/>
    </xf>
    <xf numFmtId="41" fontId="123" fillId="0" borderId="0" xfId="231" applyFont="1" applyFill="1" applyBorder="1" applyAlignment="1">
      <alignment horizontal="right" vertical="center" wrapText="1" indent="1"/>
    </xf>
    <xf numFmtId="0" fontId="121" fillId="0" borderId="0" xfId="878" applyFont="1" applyFill="1" applyBorder="1" applyAlignment="1"/>
    <xf numFmtId="14" fontId="121" fillId="0" borderId="0" xfId="878" applyNumberFormat="1" applyFont="1" applyFill="1" applyBorder="1" applyAlignment="1"/>
    <xf numFmtId="14" fontId="123" fillId="0" borderId="21" xfId="231" applyNumberFormat="1" applyFont="1" applyFill="1" applyBorder="1" applyAlignment="1">
      <alignment horizontal="center" vertical="center" wrapText="1"/>
    </xf>
    <xf numFmtId="41" fontId="123" fillId="0" borderId="21" xfId="231" applyFont="1" applyFill="1" applyBorder="1" applyAlignment="1">
      <alignment horizontal="right" vertical="center" wrapText="1" indent="1"/>
    </xf>
    <xf numFmtId="14" fontId="124" fillId="0" borderId="37" xfId="878" applyNumberFormat="1" applyFont="1" applyFill="1" applyBorder="1" applyAlignment="1">
      <alignment horizontal="center" vertical="top"/>
    </xf>
    <xf numFmtId="0" fontId="121" fillId="0" borderId="0" xfId="878" applyFont="1" applyFill="1" applyBorder="1" applyAlignment="1">
      <alignment vertical="center"/>
    </xf>
    <xf numFmtId="0" fontId="122" fillId="0" borderId="22" xfId="406" applyFont="1" applyFill="1" applyBorder="1" applyAlignment="1">
      <alignment horizontal="center" vertical="center" wrapText="1" shrinkToFit="1"/>
    </xf>
    <xf numFmtId="0" fontId="122" fillId="0" borderId="22" xfId="406" applyFont="1" applyFill="1" applyBorder="1" applyAlignment="1">
      <alignment horizontal="center" vertical="center" shrinkToFit="1"/>
    </xf>
    <xf numFmtId="0" fontId="122" fillId="0" borderId="23" xfId="406" applyFont="1" applyFill="1" applyBorder="1" applyAlignment="1">
      <alignment horizontal="center" vertical="center" shrinkToFit="1"/>
    </xf>
    <xf numFmtId="0" fontId="122" fillId="0" borderId="27" xfId="406" applyFont="1" applyFill="1" applyBorder="1" applyAlignment="1">
      <alignment horizontal="center" vertical="center" shrinkToFit="1"/>
    </xf>
    <xf numFmtId="179" fontId="121" fillId="0" borderId="0" xfId="878" applyNumberFormat="1" applyFont="1" applyFill="1" applyBorder="1" applyAlignment="1">
      <alignment vertical="center"/>
    </xf>
    <xf numFmtId="0" fontId="113" fillId="0" borderId="21" xfId="878" applyFont="1" applyFill="1" applyBorder="1" applyAlignment="1">
      <alignment horizontal="center" vertical="center"/>
    </xf>
    <xf numFmtId="0" fontId="113" fillId="0" borderId="0" xfId="878" applyFont="1" applyFill="1" applyBorder="1" applyAlignment="1">
      <alignment horizontal="center" vertical="center"/>
    </xf>
    <xf numFmtId="0" fontId="124" fillId="0" borderId="23" xfId="878" applyFont="1" applyFill="1" applyBorder="1" applyAlignment="1">
      <alignment horizontal="center" vertical="center" wrapText="1" shrinkToFit="1"/>
    </xf>
    <xf numFmtId="184" fontId="123" fillId="0" borderId="26" xfId="878" applyNumberFormat="1" applyFont="1" applyFill="1" applyBorder="1" applyAlignment="1">
      <alignment horizontal="right" vertical="center" wrapText="1" indent="1"/>
    </xf>
    <xf numFmtId="184" fontId="116" fillId="0" borderId="0" xfId="345" applyNumberFormat="1" applyFont="1" applyFill="1" applyBorder="1" applyAlignment="1">
      <alignment horizontal="right" vertical="center"/>
    </xf>
    <xf numFmtId="0" fontId="133" fillId="0" borderId="0" xfId="8" applyFont="1" applyFill="1" applyBorder="1"/>
    <xf numFmtId="0" fontId="133" fillId="0" borderId="42" xfId="8" applyFont="1" applyFill="1" applyBorder="1"/>
    <xf numFmtId="0" fontId="133" fillId="0" borderId="43" xfId="8" applyFont="1" applyFill="1" applyBorder="1"/>
    <xf numFmtId="0" fontId="133" fillId="0" borderId="44" xfId="8" applyFont="1" applyFill="1" applyBorder="1"/>
    <xf numFmtId="0" fontId="133" fillId="0" borderId="45" xfId="8" applyFont="1" applyFill="1" applyBorder="1"/>
    <xf numFmtId="0" fontId="133" fillId="0" borderId="46" xfId="8" applyFont="1" applyFill="1" applyBorder="1"/>
    <xf numFmtId="0" fontId="133" fillId="0" borderId="47" xfId="8" applyFont="1" applyFill="1" applyBorder="1"/>
    <xf numFmtId="0" fontId="133" fillId="0" borderId="8" xfId="8" applyFont="1" applyFill="1" applyBorder="1"/>
    <xf numFmtId="0" fontId="133" fillId="0" borderId="48" xfId="8" applyFont="1" applyFill="1" applyBorder="1"/>
    <xf numFmtId="176" fontId="116" fillId="0" borderId="26" xfId="878" applyNumberFormat="1" applyFont="1" applyFill="1" applyBorder="1" applyAlignment="1">
      <alignment horizontal="right" vertical="center" wrapText="1" indent="7"/>
    </xf>
    <xf numFmtId="176" fontId="116" fillId="0" borderId="0" xfId="878" applyNumberFormat="1" applyFont="1" applyFill="1" applyBorder="1" applyAlignment="1">
      <alignment horizontal="right" vertical="center" wrapText="1" indent="7"/>
    </xf>
    <xf numFmtId="176" fontId="123" fillId="0" borderId="26" xfId="878" applyNumberFormat="1" applyFont="1" applyFill="1" applyBorder="1" applyAlignment="1">
      <alignment horizontal="right" vertical="center" wrapText="1" indent="7"/>
    </xf>
    <xf numFmtId="176" fontId="123" fillId="0" borderId="0" xfId="878" applyNumberFormat="1" applyFont="1" applyFill="1" applyBorder="1" applyAlignment="1">
      <alignment horizontal="right" vertical="center" wrapText="1" indent="7"/>
    </xf>
    <xf numFmtId="176" fontId="116" fillId="0" borderId="27" xfId="878" applyNumberFormat="1" applyFont="1" applyFill="1" applyBorder="1" applyAlignment="1">
      <alignment horizontal="right" vertical="center" wrapText="1" indent="3"/>
    </xf>
    <xf numFmtId="176" fontId="123" fillId="0" borderId="0" xfId="878" applyNumberFormat="1" applyFont="1" applyFill="1" applyBorder="1" applyAlignment="1">
      <alignment horizontal="right" vertical="center" wrapText="1" indent="3"/>
    </xf>
    <xf numFmtId="176" fontId="123" fillId="0" borderId="27" xfId="878" applyNumberFormat="1" applyFont="1" applyFill="1" applyBorder="1" applyAlignment="1">
      <alignment horizontal="right" vertical="center" wrapText="1" indent="3"/>
    </xf>
    <xf numFmtId="0" fontId="123" fillId="0" borderId="4" xfId="878" applyFont="1" applyFill="1" applyBorder="1" applyAlignment="1">
      <alignment vertical="center" wrapText="1"/>
    </xf>
    <xf numFmtId="0" fontId="118" fillId="0" borderId="20" xfId="878" quotePrefix="1" applyFont="1" applyFill="1" applyBorder="1" applyAlignment="1">
      <alignment horizontal="right"/>
    </xf>
    <xf numFmtId="0" fontId="106" fillId="0" borderId="0" xfId="878" applyFont="1" applyFill="1" applyBorder="1" applyAlignment="1">
      <alignment horizontal="center" vertical="center"/>
    </xf>
    <xf numFmtId="177" fontId="1" fillId="0" borderId="0" xfId="878" applyNumberFormat="1" applyFont="1" applyFill="1" applyBorder="1" applyAlignment="1">
      <alignment vertical="center"/>
    </xf>
    <xf numFmtId="0" fontId="0" fillId="0" borderId="0" xfId="878" applyFont="1" applyFill="1" applyAlignment="1">
      <alignment vertical="center"/>
    </xf>
    <xf numFmtId="41" fontId="116" fillId="0" borderId="41" xfId="231" applyFont="1" applyFill="1" applyBorder="1" applyAlignment="1">
      <alignment vertical="center" wrapText="1"/>
    </xf>
    <xf numFmtId="41" fontId="116" fillId="0" borderId="50" xfId="231" applyFont="1" applyFill="1" applyBorder="1" applyAlignment="1">
      <alignment horizontal="center" vertical="center" wrapText="1"/>
    </xf>
    <xf numFmtId="41" fontId="116" fillId="0" borderId="22" xfId="231" applyFont="1" applyFill="1" applyBorder="1" applyAlignment="1">
      <alignment horizontal="center" vertical="center"/>
    </xf>
    <xf numFmtId="41" fontId="116" fillId="0" borderId="26" xfId="231" applyFont="1" applyFill="1" applyBorder="1" applyAlignment="1">
      <alignment vertical="center" shrinkToFit="1"/>
    </xf>
    <xf numFmtId="41" fontId="116" fillId="0" borderId="33" xfId="231" applyFont="1" applyFill="1" applyBorder="1" applyAlignment="1">
      <alignment horizontal="center" vertical="center" wrapText="1"/>
    </xf>
    <xf numFmtId="203" fontId="124" fillId="0" borderId="21" xfId="876" applyNumberFormat="1" applyFont="1" applyFill="1" applyBorder="1" applyAlignment="1">
      <alignment horizontal="center" vertical="center" wrapText="1"/>
    </xf>
    <xf numFmtId="41" fontId="116" fillId="0" borderId="0" xfId="231" applyFont="1" applyFill="1" applyBorder="1" applyAlignment="1">
      <alignment horizontal="center" vertical="center" wrapText="1"/>
    </xf>
    <xf numFmtId="41" fontId="116" fillId="0" borderId="23" xfId="231" applyFont="1" applyFill="1" applyBorder="1" applyAlignment="1">
      <alignment horizontal="center" vertical="center"/>
    </xf>
    <xf numFmtId="41" fontId="116" fillId="0" borderId="20" xfId="231" applyFont="1" applyFill="1" applyBorder="1" applyAlignment="1">
      <alignment horizontal="center" vertical="center" wrapText="1"/>
    </xf>
    <xf numFmtId="41" fontId="116" fillId="0" borderId="49" xfId="231" applyFont="1" applyFill="1" applyBorder="1" applyAlignment="1">
      <alignment horizontal="center" vertical="center" wrapText="1"/>
    </xf>
    <xf numFmtId="176" fontId="116" fillId="0" borderId="26" xfId="876" applyNumberFormat="1" applyFont="1" applyFill="1" applyBorder="1" applyAlignment="1">
      <alignment horizontal="right" vertical="center" wrapText="1" indent="7"/>
    </xf>
    <xf numFmtId="176" fontId="116" fillId="0" borderId="0" xfId="876" applyNumberFormat="1" applyFont="1" applyFill="1" applyBorder="1" applyAlignment="1">
      <alignment horizontal="right" vertical="center" wrapText="1" indent="7"/>
    </xf>
    <xf numFmtId="176" fontId="116" fillId="0" borderId="0" xfId="876" applyNumberFormat="1" applyFont="1" applyFill="1" applyBorder="1" applyAlignment="1">
      <alignment horizontal="right" vertical="center" wrapText="1" indent="3"/>
    </xf>
    <xf numFmtId="176" fontId="116" fillId="0" borderId="27" xfId="876" applyNumberFormat="1" applyFont="1" applyFill="1" applyBorder="1" applyAlignment="1">
      <alignment horizontal="right" vertical="center" wrapText="1" indent="3"/>
    </xf>
    <xf numFmtId="184" fontId="116" fillId="0" borderId="0" xfId="876" applyNumberFormat="1" applyFont="1" applyFill="1" applyBorder="1" applyAlignment="1">
      <alignment horizontal="right" vertical="center"/>
    </xf>
    <xf numFmtId="184" fontId="116" fillId="0" borderId="27" xfId="876" applyNumberFormat="1" applyFont="1" applyFill="1" applyBorder="1" applyAlignment="1">
      <alignment horizontal="right" vertical="center"/>
    </xf>
    <xf numFmtId="0" fontId="134" fillId="0" borderId="45" xfId="8" applyFont="1" applyFill="1" applyBorder="1"/>
    <xf numFmtId="0" fontId="134" fillId="0" borderId="0" xfId="8" applyFont="1" applyFill="1" applyBorder="1"/>
    <xf numFmtId="0" fontId="134" fillId="0" borderId="46" xfId="8" applyFont="1" applyFill="1" applyBorder="1"/>
    <xf numFmtId="0" fontId="135" fillId="0" borderId="45" xfId="8" applyFont="1" applyFill="1" applyBorder="1"/>
    <xf numFmtId="0" fontId="135" fillId="0" borderId="0" xfId="8" applyFont="1" applyFill="1" applyBorder="1"/>
    <xf numFmtId="0" fontId="135" fillId="0" borderId="46" xfId="8" applyFont="1" applyFill="1" applyBorder="1"/>
    <xf numFmtId="0" fontId="135" fillId="0" borderId="0" xfId="8" applyFont="1" applyFill="1" applyBorder="1" applyAlignment="1">
      <alignment shrinkToFit="1"/>
    </xf>
    <xf numFmtId="0" fontId="116" fillId="0" borderId="20" xfId="878" applyFont="1" applyFill="1" applyBorder="1" applyAlignment="1">
      <alignment horizontal="center" vertical="center" shrinkToFit="1"/>
    </xf>
    <xf numFmtId="176" fontId="116" fillId="0" borderId="31" xfId="231" applyNumberFormat="1" applyFont="1" applyFill="1" applyBorder="1" applyAlignment="1">
      <alignment horizontal="right" vertical="center" wrapText="1" indent="1"/>
    </xf>
    <xf numFmtId="176" fontId="116" fillId="0" borderId="20" xfId="231" applyNumberFormat="1" applyFont="1" applyFill="1" applyBorder="1" applyAlignment="1">
      <alignment horizontal="right" vertical="center" wrapText="1" indent="1"/>
    </xf>
    <xf numFmtId="0" fontId="124" fillId="0" borderId="31" xfId="878" applyFont="1" applyFill="1" applyBorder="1" applyAlignment="1">
      <alignment horizontal="center" vertical="center"/>
    </xf>
    <xf numFmtId="0" fontId="124" fillId="0" borderId="23" xfId="878" applyFont="1" applyFill="1" applyBorder="1" applyAlignment="1">
      <alignment horizontal="center" vertical="center" wrapText="1"/>
    </xf>
    <xf numFmtId="0" fontId="124" fillId="0" borderId="0" xfId="6" applyFont="1" applyFill="1" applyBorder="1" applyAlignment="1">
      <alignment horizontal="center" vertical="center" wrapText="1"/>
    </xf>
    <xf numFmtId="0" fontId="124" fillId="0" borderId="26" xfId="6" applyFont="1" applyFill="1" applyBorder="1" applyAlignment="1">
      <alignment horizontal="right" vertical="center" wrapText="1" indent="3"/>
    </xf>
    <xf numFmtId="0" fontId="124" fillId="0" borderId="0" xfId="6" applyFont="1" applyFill="1" applyBorder="1" applyAlignment="1">
      <alignment horizontal="right" vertical="center" wrapText="1" indent="3"/>
    </xf>
    <xf numFmtId="0" fontId="124" fillId="0" borderId="27" xfId="6" applyFont="1" applyFill="1" applyBorder="1" applyAlignment="1">
      <alignment horizontal="right" vertical="center" wrapText="1" indent="3"/>
    </xf>
    <xf numFmtId="0" fontId="124" fillId="0" borderId="0" xfId="405" applyFont="1" applyFill="1" applyBorder="1" applyAlignment="1">
      <alignment horizontal="center" vertical="center" shrinkToFit="1"/>
    </xf>
    <xf numFmtId="0" fontId="114" fillId="0" borderId="0" xfId="878" applyFont="1" applyFill="1" applyAlignment="1">
      <alignment vertical="center"/>
    </xf>
    <xf numFmtId="0" fontId="137" fillId="0" borderId="0" xfId="0" applyFont="1" applyFill="1" applyAlignment="1">
      <alignment vertical="center"/>
    </xf>
    <xf numFmtId="0" fontId="116" fillId="0" borderId="20" xfId="6" applyFont="1" applyFill="1" applyBorder="1" applyAlignment="1">
      <alignment horizontal="center" vertical="center"/>
    </xf>
    <xf numFmtId="0" fontId="116" fillId="0" borderId="31" xfId="6" applyFont="1" applyFill="1" applyBorder="1" applyAlignment="1">
      <alignment horizontal="right" vertical="center" wrapText="1" indent="3"/>
    </xf>
    <xf numFmtId="0" fontId="116" fillId="0" borderId="20" xfId="6" applyFont="1" applyFill="1" applyBorder="1" applyAlignment="1">
      <alignment horizontal="right" vertical="center" wrapText="1" indent="3"/>
    </xf>
    <xf numFmtId="0" fontId="116" fillId="0" borderId="20" xfId="405" applyFont="1" applyFill="1" applyBorder="1" applyAlignment="1">
      <alignment horizontal="center" vertical="center" shrinkToFit="1"/>
    </xf>
    <xf numFmtId="0" fontId="124" fillId="0" borderId="20" xfId="878" applyFont="1" applyFill="1" applyBorder="1" applyAlignment="1">
      <alignment horizontal="center" vertical="center"/>
    </xf>
    <xf numFmtId="176" fontId="124" fillId="0" borderId="31" xfId="878" applyNumberFormat="1" applyFont="1" applyFill="1" applyBorder="1" applyAlignment="1">
      <alignment horizontal="right" vertical="center" wrapText="1" indent="2"/>
    </xf>
    <xf numFmtId="176" fontId="124" fillId="0" borderId="20" xfId="878" applyNumberFormat="1" applyFont="1" applyFill="1" applyBorder="1" applyAlignment="1">
      <alignment horizontal="right" vertical="center" wrapText="1" indent="2"/>
    </xf>
    <xf numFmtId="176" fontId="116" fillId="0" borderId="20" xfId="878" applyNumberFormat="1" applyFont="1" applyFill="1" applyBorder="1" applyAlignment="1">
      <alignment horizontal="right" vertical="center" wrapText="1" indent="3"/>
    </xf>
    <xf numFmtId="176" fontId="124" fillId="0" borderId="20" xfId="878" applyNumberFormat="1" applyFont="1" applyFill="1" applyBorder="1" applyAlignment="1">
      <alignment horizontal="right" vertical="center" wrapText="1" indent="4"/>
    </xf>
    <xf numFmtId="176" fontId="116" fillId="0" borderId="32" xfId="878" applyNumberFormat="1" applyFont="1" applyFill="1" applyBorder="1" applyAlignment="1">
      <alignment horizontal="right" vertical="center" wrapText="1" indent="4"/>
    </xf>
    <xf numFmtId="0" fontId="112" fillId="0" borderId="0" xfId="878" applyFont="1" applyFill="1" applyAlignment="1">
      <alignment vertical="center"/>
    </xf>
    <xf numFmtId="178" fontId="124" fillId="0" borderId="0" xfId="878" applyNumberFormat="1" applyFont="1" applyFill="1" applyBorder="1" applyAlignment="1">
      <alignment horizontal="right" vertical="center" wrapText="1"/>
    </xf>
    <xf numFmtId="215" fontId="124" fillId="0" borderId="0" xfId="878" applyNumberFormat="1" applyFont="1" applyFill="1" applyBorder="1" applyAlignment="1">
      <alignment horizontal="center" vertical="center" wrapText="1"/>
    </xf>
    <xf numFmtId="178" fontId="124" fillId="0" borderId="0" xfId="878" applyNumberFormat="1" applyFont="1" applyFill="1" applyBorder="1" applyAlignment="1">
      <alignment horizontal="center" vertical="center" wrapText="1"/>
    </xf>
    <xf numFmtId="0" fontId="6" fillId="0" borderId="0" xfId="878" applyFont="1" applyFill="1" applyAlignment="1">
      <alignment horizontal="center" vertical="center"/>
    </xf>
    <xf numFmtId="0" fontId="116" fillId="0" borderId="0" xfId="878" applyFont="1" applyFill="1" applyAlignment="1">
      <alignment horizontal="center" vertical="center"/>
    </xf>
    <xf numFmtId="217" fontId="116" fillId="0" borderId="0" xfId="878" applyNumberFormat="1" applyFont="1" applyFill="1" applyAlignment="1">
      <alignment horizontal="center" vertical="center"/>
    </xf>
    <xf numFmtId="216" fontId="116" fillId="0" borderId="0" xfId="878" applyNumberFormat="1" applyFont="1" applyFill="1" applyAlignment="1">
      <alignment horizontal="center" vertical="center"/>
    </xf>
    <xf numFmtId="0" fontId="116" fillId="0" borderId="20" xfId="878" applyFont="1" applyFill="1" applyBorder="1" applyAlignment="1">
      <alignment horizontal="center" vertical="center"/>
    </xf>
    <xf numFmtId="178" fontId="116" fillId="0" borderId="20" xfId="878" applyNumberFormat="1" applyFont="1" applyFill="1" applyBorder="1" applyAlignment="1">
      <alignment horizontal="right" vertical="center" wrapText="1"/>
    </xf>
    <xf numFmtId="0" fontId="116" fillId="0" borderId="0" xfId="878" quotePrefix="1" applyFont="1" applyFill="1" applyBorder="1" applyAlignment="1">
      <alignment horizontal="center" vertical="center" shrinkToFit="1"/>
    </xf>
    <xf numFmtId="214" fontId="124" fillId="0" borderId="0" xfId="406" applyNumberFormat="1" applyFont="1" applyFill="1" applyBorder="1" applyAlignment="1">
      <alignment horizontal="right" vertical="center" wrapText="1" indent="1"/>
    </xf>
    <xf numFmtId="214" fontId="124" fillId="0" borderId="27" xfId="406" applyNumberFormat="1" applyFont="1" applyFill="1" applyBorder="1" applyAlignment="1">
      <alignment horizontal="right" vertical="center" wrapText="1" indent="1"/>
    </xf>
    <xf numFmtId="219" fontId="116" fillId="0" borderId="0" xfId="406" applyNumberFormat="1" applyFont="1" applyFill="1" applyBorder="1" applyAlignment="1">
      <alignment horizontal="right" vertical="center" wrapText="1" indent="1"/>
    </xf>
    <xf numFmtId="219" fontId="124" fillId="0" borderId="27" xfId="406" applyNumberFormat="1" applyFont="1" applyFill="1" applyBorder="1" applyAlignment="1">
      <alignment horizontal="right" vertical="center" wrapText="1" indent="1"/>
    </xf>
    <xf numFmtId="49" fontId="116" fillId="0" borderId="20" xfId="406" applyNumberFormat="1" applyFont="1" applyFill="1" applyBorder="1" applyAlignment="1">
      <alignment horizontal="right" vertical="center" wrapText="1" indent="1"/>
    </xf>
    <xf numFmtId="214" fontId="116" fillId="0" borderId="20" xfId="406" applyNumberFormat="1" applyFont="1" applyFill="1" applyBorder="1" applyAlignment="1">
      <alignment horizontal="right" vertical="center" wrapText="1" indent="1"/>
    </xf>
    <xf numFmtId="219" fontId="124" fillId="0" borderId="32" xfId="406" applyNumberFormat="1" applyFont="1" applyFill="1" applyBorder="1" applyAlignment="1">
      <alignment horizontal="right" vertical="center" wrapText="1" indent="1"/>
    </xf>
    <xf numFmtId="0" fontId="124" fillId="0" borderId="0" xfId="406" applyFont="1" applyFill="1" applyBorder="1" applyAlignment="1">
      <alignment horizontal="center" vertical="center"/>
    </xf>
    <xf numFmtId="214" fontId="124" fillId="0" borderId="26" xfId="406" applyNumberFormat="1" applyFont="1" applyFill="1" applyBorder="1" applyAlignment="1">
      <alignment horizontal="right" vertical="center" wrapText="1" indent="1"/>
    </xf>
    <xf numFmtId="0" fontId="112" fillId="0" borderId="0" xfId="406" applyFont="1" applyFill="1" applyAlignment="1">
      <alignment vertical="center"/>
    </xf>
    <xf numFmtId="0" fontId="116" fillId="0" borderId="0" xfId="406" applyFont="1" applyFill="1" applyBorder="1" applyAlignment="1">
      <alignment horizontal="center" vertical="center" shrinkToFit="1"/>
    </xf>
    <xf numFmtId="0" fontId="116" fillId="0" borderId="20" xfId="406" applyFont="1" applyFill="1" applyBorder="1" applyAlignment="1">
      <alignment horizontal="center" vertical="center"/>
    </xf>
    <xf numFmtId="214" fontId="116" fillId="0" borderId="31" xfId="406" applyNumberFormat="1" applyFont="1" applyFill="1" applyBorder="1" applyAlignment="1">
      <alignment horizontal="right" vertical="center" wrapText="1" indent="1"/>
    </xf>
    <xf numFmtId="0" fontId="116" fillId="0" borderId="20" xfId="406" applyFont="1" applyFill="1" applyBorder="1" applyAlignment="1">
      <alignment horizontal="center" vertical="center" shrinkToFit="1"/>
    </xf>
    <xf numFmtId="0" fontId="124" fillId="0" borderId="26" xfId="878" applyFont="1" applyFill="1" applyBorder="1" applyAlignment="1">
      <alignment horizontal="center" vertical="center"/>
    </xf>
    <xf numFmtId="0" fontId="124" fillId="0" borderId="27" xfId="878" applyFont="1" applyFill="1" applyBorder="1" applyAlignment="1">
      <alignment horizontal="center" vertical="center"/>
    </xf>
    <xf numFmtId="0" fontId="124" fillId="0" borderId="32" xfId="878" applyFont="1" applyFill="1" applyBorder="1" applyAlignment="1">
      <alignment horizontal="center" vertical="center" shrinkToFit="1"/>
    </xf>
    <xf numFmtId="0" fontId="124" fillId="0" borderId="31" xfId="878" applyFont="1" applyFill="1" applyBorder="1" applyAlignment="1">
      <alignment horizontal="center" vertical="center" shrinkToFit="1"/>
    </xf>
    <xf numFmtId="0" fontId="124" fillId="0" borderId="23" xfId="878" applyFont="1" applyFill="1" applyBorder="1" applyAlignment="1">
      <alignment horizontal="center" vertical="center" wrapText="1" shrinkToFit="1"/>
    </xf>
    <xf numFmtId="0" fontId="124" fillId="0" borderId="0" xfId="878" applyFont="1" applyFill="1" applyBorder="1" applyAlignment="1">
      <alignment horizontal="center" vertical="center" shrinkToFit="1"/>
    </xf>
    <xf numFmtId="0" fontId="124" fillId="0" borderId="0" xfId="878" applyFont="1" applyFill="1" applyBorder="1" applyAlignment="1">
      <alignment horizontal="center" vertical="center"/>
    </xf>
    <xf numFmtId="186" fontId="116" fillId="0" borderId="22" xfId="231" applyNumberFormat="1" applyFont="1" applyFill="1" applyBorder="1" applyAlignment="1">
      <alignment horizontal="center" vertical="center"/>
    </xf>
    <xf numFmtId="41" fontId="116" fillId="0" borderId="26" xfId="231" applyFont="1" applyFill="1" applyBorder="1" applyAlignment="1">
      <alignment vertical="center" wrapText="1"/>
    </xf>
    <xf numFmtId="41" fontId="116" fillId="0" borderId="26" xfId="231" applyFont="1" applyFill="1" applyBorder="1" applyAlignment="1">
      <alignment horizontal="center" vertical="center" wrapText="1"/>
    </xf>
    <xf numFmtId="0" fontId="73" fillId="0" borderId="0" xfId="878" applyFont="1" applyFill="1" applyBorder="1" applyAlignment="1"/>
    <xf numFmtId="0" fontId="116" fillId="0" borderId="27" xfId="876" quotePrefix="1" applyFont="1" applyFill="1" applyBorder="1" applyAlignment="1">
      <alignment horizontal="center" vertical="center" shrinkToFit="1"/>
    </xf>
    <xf numFmtId="0" fontId="73" fillId="0" borderId="0" xfId="876" applyFont="1" applyFill="1" applyAlignment="1"/>
    <xf numFmtId="176" fontId="116" fillId="0" borderId="49" xfId="231" applyNumberFormat="1" applyFont="1" applyFill="1" applyBorder="1" applyAlignment="1">
      <alignment horizontal="right" vertical="center" wrapText="1" indent="1"/>
    </xf>
    <xf numFmtId="0" fontId="116" fillId="0" borderId="27" xfId="876" applyFont="1" applyFill="1" applyBorder="1" applyAlignment="1">
      <alignment horizontal="center" vertical="center" shrinkToFit="1"/>
    </xf>
    <xf numFmtId="0" fontId="73" fillId="0" borderId="0" xfId="876" applyFont="1" applyFill="1" applyBorder="1" applyAlignment="1"/>
    <xf numFmtId="186" fontId="124" fillId="0" borderId="28" xfId="231" applyNumberFormat="1" applyFont="1" applyFill="1" applyBorder="1" applyAlignment="1">
      <alignment horizontal="center" vertical="center" wrapText="1"/>
    </xf>
    <xf numFmtId="41" fontId="116" fillId="0" borderId="24" xfId="231" applyFont="1" applyFill="1" applyBorder="1" applyAlignment="1">
      <alignment horizontal="center" vertical="center"/>
    </xf>
    <xf numFmtId="176" fontId="124" fillId="0" borderId="21" xfId="231" applyNumberFormat="1" applyFont="1" applyFill="1" applyBorder="1" applyAlignment="1">
      <alignment horizontal="right" vertical="center" wrapText="1" indent="1"/>
    </xf>
    <xf numFmtId="41" fontId="116" fillId="0" borderId="24" xfId="231" applyFont="1" applyFill="1" applyBorder="1" applyAlignment="1">
      <alignment horizontal="center" vertical="center" wrapText="1"/>
    </xf>
    <xf numFmtId="0" fontId="73" fillId="0" borderId="0" xfId="878" applyFont="1" applyFill="1" applyAlignment="1">
      <alignment horizontal="left" vertical="center"/>
    </xf>
    <xf numFmtId="0" fontId="73" fillId="0" borderId="0" xfId="878" applyFont="1" applyFill="1" applyAlignment="1">
      <alignment horizontal="center" vertical="center"/>
    </xf>
    <xf numFmtId="14" fontId="116" fillId="0" borderId="0" xfId="231" applyNumberFormat="1" applyFont="1" applyFill="1" applyBorder="1" applyAlignment="1">
      <alignment horizontal="center" vertical="center" wrapText="1"/>
    </xf>
    <xf numFmtId="41" fontId="116" fillId="0" borderId="0" xfId="231" applyFont="1" applyFill="1" applyBorder="1" applyAlignment="1">
      <alignment horizontal="right" vertical="center" wrapText="1" indent="1"/>
    </xf>
    <xf numFmtId="203" fontId="116" fillId="0" borderId="0" xfId="876" applyNumberFormat="1" applyFont="1" applyFill="1" applyBorder="1" applyAlignment="1">
      <alignment horizontal="center" vertical="center" shrinkToFit="1"/>
    </xf>
    <xf numFmtId="41" fontId="116" fillId="0" borderId="0" xfId="231" applyFont="1" applyFill="1" applyBorder="1" applyAlignment="1">
      <alignment horizontal="center" vertical="center" shrinkToFit="1"/>
    </xf>
    <xf numFmtId="0" fontId="116" fillId="0" borderId="32" xfId="876" quotePrefix="1" applyFont="1" applyFill="1" applyBorder="1" applyAlignment="1">
      <alignment horizontal="center" vertical="center" shrinkToFit="1"/>
    </xf>
    <xf numFmtId="14" fontId="116" fillId="0" borderId="20" xfId="231" applyNumberFormat="1" applyFont="1" applyFill="1" applyBorder="1" applyAlignment="1">
      <alignment horizontal="center" vertical="center" wrapText="1"/>
    </xf>
    <xf numFmtId="41" fontId="116" fillId="0" borderId="20" xfId="231" applyFont="1" applyFill="1" applyBorder="1" applyAlignment="1">
      <alignment horizontal="center" vertical="center" shrinkToFit="1"/>
    </xf>
    <xf numFmtId="41" fontId="116" fillId="0" borderId="20" xfId="231" applyFont="1" applyFill="1" applyBorder="1" applyAlignment="1">
      <alignment horizontal="right" vertical="center" wrapText="1" indent="1"/>
    </xf>
    <xf numFmtId="176" fontId="116" fillId="0" borderId="41" xfId="231" applyNumberFormat="1" applyFont="1" applyFill="1" applyBorder="1" applyAlignment="1">
      <alignment horizontal="right" vertical="center" wrapText="1" indent="1"/>
    </xf>
    <xf numFmtId="14" fontId="116" fillId="0" borderId="49" xfId="231" applyNumberFormat="1" applyFont="1" applyFill="1" applyBorder="1" applyAlignment="1">
      <alignment horizontal="center" vertical="center" wrapText="1"/>
    </xf>
    <xf numFmtId="41" fontId="116" fillId="0" borderId="49" xfId="231" applyFont="1" applyFill="1" applyBorder="1" applyAlignment="1">
      <alignment horizontal="center" vertical="center"/>
    </xf>
    <xf numFmtId="41" fontId="116" fillId="0" borderId="49" xfId="231" applyFont="1" applyFill="1" applyBorder="1" applyAlignment="1">
      <alignment horizontal="right" vertical="center" wrapText="1" indent="1"/>
    </xf>
    <xf numFmtId="14" fontId="116" fillId="0" borderId="0" xfId="231" quotePrefix="1" applyNumberFormat="1" applyFont="1" applyFill="1" applyBorder="1" applyAlignment="1">
      <alignment horizontal="center" vertical="center" wrapText="1"/>
    </xf>
    <xf numFmtId="0" fontId="116" fillId="0" borderId="32" xfId="876" applyFont="1" applyFill="1" applyBorder="1" applyAlignment="1">
      <alignment horizontal="center" vertical="center" shrinkToFit="1"/>
    </xf>
    <xf numFmtId="176" fontId="124" fillId="0" borderId="24" xfId="231" applyNumberFormat="1" applyFont="1" applyFill="1" applyBorder="1" applyAlignment="1">
      <alignment horizontal="right" vertical="center" wrapText="1" indent="1"/>
    </xf>
    <xf numFmtId="14" fontId="124" fillId="0" borderId="21" xfId="231" applyNumberFormat="1" applyFont="1" applyFill="1" applyBorder="1" applyAlignment="1">
      <alignment horizontal="center" vertical="center" wrapText="1"/>
    </xf>
    <xf numFmtId="41" fontId="124" fillId="0" borderId="21" xfId="231" applyFont="1" applyFill="1" applyBorder="1" applyAlignment="1">
      <alignment horizontal="center" vertical="center" wrapText="1"/>
    </xf>
    <xf numFmtId="203" fontId="124" fillId="0" borderId="21" xfId="876" applyNumberFormat="1" applyFont="1" applyFill="1" applyBorder="1" applyAlignment="1">
      <alignment horizontal="right" vertical="center" wrapText="1" indent="1"/>
    </xf>
    <xf numFmtId="0" fontId="124" fillId="0" borderId="26" xfId="878" applyFont="1" applyFill="1" applyBorder="1" applyAlignment="1">
      <alignment horizontal="center" vertical="center"/>
    </xf>
    <xf numFmtId="0" fontId="106" fillId="0" borderId="0" xfId="878" applyFont="1" applyFill="1" applyBorder="1" applyAlignment="1">
      <alignment horizontal="center" vertical="center"/>
    </xf>
    <xf numFmtId="0" fontId="124" fillId="0" borderId="22" xfId="878" applyFont="1" applyFill="1" applyBorder="1" applyAlignment="1">
      <alignment horizontal="center" vertical="center"/>
    </xf>
    <xf numFmtId="0" fontId="121" fillId="0" borderId="0" xfId="878" applyFont="1" applyFill="1" applyBorder="1" applyAlignment="1">
      <alignment horizontal="center" vertical="center"/>
    </xf>
    <xf numFmtId="0" fontId="124" fillId="0" borderId="27" xfId="878" applyFont="1" applyFill="1" applyBorder="1" applyAlignment="1">
      <alignment horizontal="center" vertical="center" shrinkToFit="1"/>
    </xf>
    <xf numFmtId="0" fontId="124" fillId="0" borderId="35" xfId="878" applyFont="1" applyFill="1" applyBorder="1" applyAlignment="1">
      <alignment horizontal="center" vertical="center"/>
    </xf>
    <xf numFmtId="0" fontId="124" fillId="0" borderId="36" xfId="878" applyFont="1" applyFill="1" applyBorder="1" applyAlignment="1">
      <alignment horizontal="center" vertical="center"/>
    </xf>
    <xf numFmtId="0" fontId="124" fillId="0" borderId="22" xfId="878" applyFont="1" applyFill="1" applyBorder="1" applyAlignment="1">
      <alignment horizontal="center" vertical="top"/>
    </xf>
    <xf numFmtId="177" fontId="124" fillId="0" borderId="26" xfId="406" applyNumberFormat="1" applyFont="1" applyFill="1" applyBorder="1" applyAlignment="1">
      <alignment horizontal="right" vertical="center" wrapText="1" indent="1"/>
    </xf>
    <xf numFmtId="177" fontId="124" fillId="0" borderId="0" xfId="406" applyNumberFormat="1" applyFont="1" applyFill="1" applyBorder="1" applyAlignment="1">
      <alignment horizontal="right" vertical="center" wrapText="1" indent="1"/>
    </xf>
    <xf numFmtId="177" fontId="124" fillId="0" borderId="27" xfId="406" applyNumberFormat="1" applyFont="1" applyFill="1" applyBorder="1" applyAlignment="1">
      <alignment horizontal="right" vertical="center" wrapText="1" indent="1"/>
    </xf>
    <xf numFmtId="177" fontId="116" fillId="0" borderId="31" xfId="406" applyNumberFormat="1" applyFont="1" applyFill="1" applyBorder="1" applyAlignment="1">
      <alignment horizontal="right" vertical="center" wrapText="1" indent="1"/>
    </xf>
    <xf numFmtId="177" fontId="116" fillId="0" borderId="20" xfId="406" applyNumberFormat="1" applyFont="1" applyFill="1" applyBorder="1" applyAlignment="1">
      <alignment horizontal="right" vertical="center" wrapText="1" indent="1"/>
    </xf>
    <xf numFmtId="177" fontId="116" fillId="0" borderId="32" xfId="406" applyNumberFormat="1" applyFont="1" applyFill="1" applyBorder="1" applyAlignment="1">
      <alignment horizontal="right" vertical="center" wrapText="1" indent="1"/>
    </xf>
    <xf numFmtId="176" fontId="124" fillId="0" borderId="26" xfId="878" applyNumberFormat="1" applyFont="1" applyFill="1" applyBorder="1" applyAlignment="1">
      <alignment horizontal="right" vertical="center" wrapText="1" indent="1"/>
    </xf>
    <xf numFmtId="176" fontId="124" fillId="0" borderId="0" xfId="878" applyNumberFormat="1" applyFont="1" applyFill="1" applyBorder="1" applyAlignment="1">
      <alignment horizontal="right" vertical="center" wrapText="1" indent="1"/>
    </xf>
    <xf numFmtId="176" fontId="124" fillId="0" borderId="27" xfId="878" applyNumberFormat="1" applyFont="1" applyFill="1" applyBorder="1" applyAlignment="1">
      <alignment horizontal="right" vertical="center" wrapText="1" indent="1"/>
    </xf>
    <xf numFmtId="176" fontId="116" fillId="0" borderId="31" xfId="878" applyNumberFormat="1" applyFont="1" applyFill="1" applyBorder="1" applyAlignment="1">
      <alignment horizontal="right" vertical="center" wrapText="1" indent="1"/>
    </xf>
    <xf numFmtId="176" fontId="116" fillId="0" borderId="20" xfId="878" applyNumberFormat="1" applyFont="1" applyFill="1" applyBorder="1" applyAlignment="1">
      <alignment horizontal="right" vertical="center" wrapText="1" indent="1"/>
    </xf>
    <xf numFmtId="176" fontId="116" fillId="0" borderId="32" xfId="878" applyNumberFormat="1" applyFont="1" applyFill="1" applyBorder="1" applyAlignment="1">
      <alignment horizontal="right" vertical="center" wrapText="1" indent="1"/>
    </xf>
    <xf numFmtId="176" fontId="124" fillId="0" borderId="26" xfId="876" applyNumberFormat="1" applyFont="1" applyFill="1" applyBorder="1" applyAlignment="1">
      <alignment horizontal="right" vertical="center" wrapText="1" indent="7"/>
    </xf>
    <xf numFmtId="176" fontId="124" fillId="0" borderId="0" xfId="876" applyNumberFormat="1" applyFont="1" applyFill="1" applyBorder="1" applyAlignment="1">
      <alignment horizontal="right" vertical="center" wrapText="1" indent="7"/>
    </xf>
    <xf numFmtId="176" fontId="124" fillId="0" borderId="0" xfId="876" applyNumberFormat="1" applyFont="1" applyFill="1" applyBorder="1" applyAlignment="1">
      <alignment horizontal="right" vertical="center" wrapText="1" indent="3"/>
    </xf>
    <xf numFmtId="176" fontId="124" fillId="0" borderId="27" xfId="876" applyNumberFormat="1" applyFont="1" applyFill="1" applyBorder="1" applyAlignment="1">
      <alignment horizontal="right" vertical="center" wrapText="1" indent="3"/>
    </xf>
    <xf numFmtId="176" fontId="116" fillId="0" borderId="31" xfId="876" applyNumberFormat="1" applyFont="1" applyFill="1" applyBorder="1" applyAlignment="1">
      <alignment horizontal="right" vertical="center" wrapText="1" indent="7"/>
    </xf>
    <xf numFmtId="176" fontId="116" fillId="0" borderId="20" xfId="876" applyNumberFormat="1" applyFont="1" applyFill="1" applyBorder="1" applyAlignment="1">
      <alignment horizontal="right" vertical="center" wrapText="1" indent="7"/>
    </xf>
    <xf numFmtId="176" fontId="116" fillId="0" borderId="20" xfId="876" applyNumberFormat="1" applyFont="1" applyFill="1" applyBorder="1" applyAlignment="1">
      <alignment horizontal="right" vertical="center" wrapText="1" indent="3"/>
    </xf>
    <xf numFmtId="176" fontId="116" fillId="0" borderId="32" xfId="876" applyNumberFormat="1" applyFont="1" applyFill="1" applyBorder="1" applyAlignment="1">
      <alignment horizontal="right" vertical="center" wrapText="1" indent="3"/>
    </xf>
    <xf numFmtId="0" fontId="116" fillId="0" borderId="32" xfId="878" applyFont="1" applyFill="1" applyBorder="1" applyAlignment="1">
      <alignment horizontal="center" vertical="center" wrapText="1"/>
    </xf>
    <xf numFmtId="0" fontId="116" fillId="0" borderId="20" xfId="878" applyFont="1" applyFill="1" applyBorder="1" applyAlignment="1">
      <alignment horizontal="center" vertical="center" wrapText="1"/>
    </xf>
    <xf numFmtId="0" fontId="116" fillId="0" borderId="31" xfId="878" applyFont="1" applyFill="1" applyBorder="1" applyAlignment="1">
      <alignment horizontal="center" vertical="center" shrinkToFit="1"/>
    </xf>
    <xf numFmtId="0" fontId="122" fillId="0" borderId="71" xfId="878" applyFont="1" applyFill="1" applyBorder="1" applyAlignment="1">
      <alignment horizontal="center" vertical="center"/>
    </xf>
    <xf numFmtId="177" fontId="107" fillId="0" borderId="0" xfId="878" applyNumberFormat="1" applyFont="1" applyFill="1" applyAlignment="1">
      <alignment horizontal="center" vertical="center"/>
    </xf>
    <xf numFmtId="176" fontId="107" fillId="0" borderId="0" xfId="878" applyNumberFormat="1" applyFont="1" applyFill="1" applyBorder="1" applyAlignment="1">
      <alignment horizontal="center" vertical="center"/>
    </xf>
    <xf numFmtId="184" fontId="124" fillId="0" borderId="26" xfId="216" applyNumberFormat="1" applyFont="1" applyFill="1" applyBorder="1" applyAlignment="1">
      <alignment horizontal="right" vertical="center"/>
    </xf>
    <xf numFmtId="184" fontId="124" fillId="0" borderId="0" xfId="345" applyNumberFormat="1" applyFont="1" applyFill="1" applyBorder="1" applyAlignment="1">
      <alignment horizontal="right" vertical="center"/>
    </xf>
    <xf numFmtId="184" fontId="124" fillId="0" borderId="0" xfId="876" applyNumberFormat="1" applyFont="1" applyFill="1" applyBorder="1" applyAlignment="1">
      <alignment horizontal="right" vertical="center"/>
    </xf>
    <xf numFmtId="184" fontId="124" fillId="0" borderId="27" xfId="876" applyNumberFormat="1" applyFont="1" applyFill="1" applyBorder="1" applyAlignment="1">
      <alignment horizontal="right" vertical="center"/>
    </xf>
    <xf numFmtId="0" fontId="6" fillId="0" borderId="0" xfId="345" applyFont="1" applyFill="1" applyAlignment="1">
      <alignment vertical="center"/>
    </xf>
    <xf numFmtId="182" fontId="116" fillId="0" borderId="26" xfId="877" applyNumberFormat="1" applyFont="1" applyFill="1" applyBorder="1" applyAlignment="1">
      <alignment horizontal="right" vertical="center"/>
    </xf>
    <xf numFmtId="182" fontId="116" fillId="0" borderId="31" xfId="877" applyNumberFormat="1" applyFont="1" applyFill="1" applyBorder="1" applyAlignment="1">
      <alignment horizontal="right" vertical="center"/>
    </xf>
    <xf numFmtId="184" fontId="116" fillId="0" borderId="20" xfId="345" applyNumberFormat="1" applyFont="1" applyFill="1" applyBorder="1" applyAlignment="1">
      <alignment horizontal="right" vertical="center"/>
    </xf>
    <xf numFmtId="184" fontId="116" fillId="0" borderId="20" xfId="876" applyNumberFormat="1" applyFont="1" applyFill="1" applyBorder="1" applyAlignment="1">
      <alignment horizontal="right" vertical="center"/>
    </xf>
    <xf numFmtId="184" fontId="116" fillId="0" borderId="32" xfId="876" applyNumberFormat="1" applyFont="1" applyFill="1" applyBorder="1" applyAlignment="1">
      <alignment horizontal="right" vertical="center"/>
    </xf>
    <xf numFmtId="41" fontId="116" fillId="0" borderId="0" xfId="231" applyFont="1" applyFill="1" applyBorder="1" applyAlignment="1">
      <alignment horizontal="center" vertical="center"/>
    </xf>
    <xf numFmtId="41" fontId="116" fillId="0" borderId="0" xfId="231" applyFont="1" applyFill="1" applyBorder="1" applyAlignment="1">
      <alignment vertical="center" wrapText="1"/>
    </xf>
    <xf numFmtId="0" fontId="116" fillId="0" borderId="40" xfId="878" quotePrefix="1" applyFont="1" applyFill="1" applyBorder="1" applyAlignment="1">
      <alignment horizontal="center" vertical="center" shrinkToFit="1"/>
    </xf>
    <xf numFmtId="41" fontId="116" fillId="0" borderId="40" xfId="231" applyFont="1" applyFill="1" applyBorder="1" applyAlignment="1">
      <alignment horizontal="center" vertical="center"/>
    </xf>
    <xf numFmtId="41" fontId="116" fillId="0" borderId="40" xfId="231" applyFont="1" applyFill="1" applyBorder="1" applyAlignment="1">
      <alignment vertical="center" wrapText="1"/>
    </xf>
    <xf numFmtId="176" fontId="116" fillId="0" borderId="40" xfId="231" applyNumberFormat="1" applyFont="1" applyFill="1" applyBorder="1" applyAlignment="1">
      <alignment horizontal="right" vertical="center" wrapText="1" indent="1"/>
    </xf>
    <xf numFmtId="41" fontId="116" fillId="0" borderId="40" xfId="231" applyFont="1" applyFill="1" applyBorder="1" applyAlignment="1">
      <alignment horizontal="center" vertical="center" wrapText="1"/>
    </xf>
    <xf numFmtId="14" fontId="116" fillId="0" borderId="40" xfId="231" applyNumberFormat="1" applyFont="1" applyFill="1" applyBorder="1" applyAlignment="1">
      <alignment horizontal="center" vertical="center" wrapText="1"/>
    </xf>
    <xf numFmtId="41" fontId="116" fillId="0" borderId="40" xfId="231" applyFont="1" applyFill="1" applyBorder="1" applyAlignment="1">
      <alignment horizontal="right" vertical="center" wrapText="1" indent="1"/>
    </xf>
    <xf numFmtId="218" fontId="124" fillId="0" borderId="0" xfId="878" applyNumberFormat="1" applyFont="1" applyFill="1" applyBorder="1" applyAlignment="1">
      <alignment horizontal="center" vertical="center" wrapText="1"/>
    </xf>
    <xf numFmtId="0" fontId="124" fillId="0" borderId="0" xfId="878" applyFont="1" applyFill="1" applyBorder="1" applyAlignment="1">
      <alignment horizontal="center" vertical="center" shrinkToFit="1"/>
    </xf>
    <xf numFmtId="0" fontId="121" fillId="0" borderId="0" xfId="878" applyFont="1" applyFill="1" applyBorder="1" applyAlignment="1">
      <alignment horizontal="right" vertical="center"/>
    </xf>
    <xf numFmtId="0" fontId="118" fillId="0" borderId="0" xfId="878" applyFont="1" applyFill="1" applyBorder="1" applyAlignment="1">
      <alignment horizontal="left" vertical="center"/>
    </xf>
    <xf numFmtId="0" fontId="124" fillId="0" borderId="22" xfId="878" applyFont="1" applyFill="1" applyBorder="1" applyAlignment="1">
      <alignment horizontal="center" vertical="center"/>
    </xf>
    <xf numFmtId="0" fontId="124" fillId="0" borderId="26" xfId="878" applyFont="1" applyFill="1" applyBorder="1" applyAlignment="1">
      <alignment horizontal="center" vertical="center" shrinkToFit="1"/>
    </xf>
    <xf numFmtId="184" fontId="123" fillId="0" borderId="0" xfId="878" applyNumberFormat="1" applyFont="1" applyFill="1" applyBorder="1" applyAlignment="1">
      <alignment horizontal="right" vertical="center" wrapText="1" indent="1"/>
    </xf>
    <xf numFmtId="0" fontId="121" fillId="0" borderId="0" xfId="878" applyFont="1" applyFill="1" applyBorder="1" applyAlignment="1">
      <alignment horizontal="center" vertical="center"/>
    </xf>
    <xf numFmtId="184" fontId="123" fillId="0" borderId="27" xfId="878" applyNumberFormat="1" applyFont="1" applyFill="1" applyBorder="1" applyAlignment="1">
      <alignment horizontal="right" vertical="center" wrapText="1" indent="1"/>
    </xf>
    <xf numFmtId="184" fontId="123" fillId="0" borderId="0" xfId="216" applyNumberFormat="1" applyFont="1" applyFill="1" applyBorder="1" applyAlignment="1">
      <alignment horizontal="right" vertical="center" wrapText="1" indent="1"/>
    </xf>
    <xf numFmtId="184" fontId="123" fillId="0" borderId="0" xfId="878" applyNumberFormat="1" applyFont="1" applyFill="1" applyBorder="1" applyAlignment="1">
      <alignment horizontal="center" vertical="center" wrapText="1"/>
    </xf>
    <xf numFmtId="0" fontId="122" fillId="0" borderId="26" xfId="878" applyFont="1" applyFill="1" applyBorder="1" applyAlignment="1">
      <alignment horizontal="center" vertical="center" wrapText="1"/>
    </xf>
    <xf numFmtId="0" fontId="122" fillId="0" borderId="27" xfId="878" applyFont="1" applyFill="1" applyBorder="1" applyAlignment="1">
      <alignment horizontal="center" vertical="center" wrapText="1"/>
    </xf>
    <xf numFmtId="0" fontId="123" fillId="0" borderId="0" xfId="878" applyNumberFormat="1" applyFont="1" applyFill="1" applyBorder="1" applyAlignment="1">
      <alignment horizontal="center" vertical="center" wrapText="1"/>
    </xf>
    <xf numFmtId="0" fontId="124" fillId="0" borderId="41" xfId="878" applyFont="1" applyFill="1" applyBorder="1" applyAlignment="1">
      <alignment horizontal="center" vertical="center"/>
    </xf>
    <xf numFmtId="0" fontId="130" fillId="0" borderId="0" xfId="878" applyFont="1" applyFill="1" applyBorder="1" applyAlignment="1">
      <alignment horizontal="left" vertical="center"/>
    </xf>
    <xf numFmtId="184" fontId="116" fillId="0" borderId="0" xfId="878" applyNumberFormat="1" applyFont="1" applyFill="1" applyBorder="1" applyAlignment="1">
      <alignment horizontal="right" vertical="center"/>
    </xf>
    <xf numFmtId="184" fontId="116" fillId="0" borderId="27" xfId="345" applyNumberFormat="1" applyFont="1" applyFill="1" applyBorder="1" applyAlignment="1">
      <alignment horizontal="right" vertical="center"/>
    </xf>
    <xf numFmtId="184" fontId="116" fillId="0" borderId="27" xfId="878" applyNumberFormat="1" applyFont="1" applyFill="1" applyBorder="1" applyAlignment="1">
      <alignment horizontal="right" vertical="center"/>
    </xf>
    <xf numFmtId="184" fontId="116" fillId="0" borderId="26" xfId="216" applyNumberFormat="1" applyFont="1" applyFill="1" applyBorder="1" applyAlignment="1">
      <alignment horizontal="right" vertical="center"/>
    </xf>
    <xf numFmtId="0" fontId="124" fillId="0" borderId="32" xfId="878" applyFont="1" applyFill="1" applyBorder="1" applyAlignment="1">
      <alignment horizontal="center" vertical="center"/>
    </xf>
    <xf numFmtId="0" fontId="124" fillId="0" borderId="23" xfId="878" applyFont="1" applyFill="1" applyBorder="1" applyAlignment="1">
      <alignment horizontal="center" vertical="center"/>
    </xf>
    <xf numFmtId="0" fontId="118" fillId="0" borderId="0" xfId="878" quotePrefix="1" applyFont="1" applyFill="1" applyBorder="1" applyAlignment="1">
      <alignment horizontal="right" vertical="center"/>
    </xf>
    <xf numFmtId="0" fontId="118" fillId="0" borderId="0" xfId="878" applyFont="1" applyFill="1" applyBorder="1" applyAlignment="1">
      <alignment vertical="center"/>
    </xf>
    <xf numFmtId="0" fontId="124" fillId="0" borderId="31" xfId="878" applyFont="1" applyFill="1" applyBorder="1" applyAlignment="1">
      <alignment horizontal="center" vertical="center" wrapText="1"/>
    </xf>
    <xf numFmtId="0" fontId="124" fillId="0" borderId="0" xfId="878" applyFont="1" applyFill="1" applyBorder="1" applyAlignment="1">
      <alignment horizontal="center" vertical="center"/>
    </xf>
    <xf numFmtId="184" fontId="123" fillId="0" borderId="26" xfId="876" applyNumberFormat="1" applyFont="1" applyFill="1" applyBorder="1" applyAlignment="1">
      <alignment horizontal="right" vertical="center" wrapText="1" indent="1"/>
    </xf>
    <xf numFmtId="176" fontId="123" fillId="0" borderId="0" xfId="876" applyNumberFormat="1" applyFont="1" applyFill="1" applyBorder="1" applyAlignment="1">
      <alignment horizontal="right" vertical="center" wrapText="1" indent="1"/>
    </xf>
    <xf numFmtId="184" fontId="123" fillId="0" borderId="0" xfId="876" applyNumberFormat="1" applyFont="1" applyFill="1" applyBorder="1" applyAlignment="1">
      <alignment horizontal="right" vertical="center" wrapText="1" indent="1"/>
    </xf>
    <xf numFmtId="184" fontId="123" fillId="0" borderId="27" xfId="876" applyNumberFormat="1" applyFont="1" applyFill="1" applyBorder="1" applyAlignment="1">
      <alignment horizontal="right" vertical="center" wrapText="1" indent="1"/>
    </xf>
    <xf numFmtId="184" fontId="122" fillId="0" borderId="26" xfId="876" applyNumberFormat="1" applyFont="1" applyFill="1" applyBorder="1" applyAlignment="1">
      <alignment horizontal="right" vertical="center" wrapText="1" indent="1"/>
    </xf>
    <xf numFmtId="176" fontId="122" fillId="0" borderId="0" xfId="876" applyNumberFormat="1" applyFont="1" applyFill="1" applyBorder="1" applyAlignment="1">
      <alignment horizontal="right" vertical="center" wrapText="1" indent="1"/>
    </xf>
    <xf numFmtId="184" fontId="122" fillId="0" borderId="0" xfId="876" applyNumberFormat="1" applyFont="1" applyFill="1" applyBorder="1" applyAlignment="1">
      <alignment horizontal="right" vertical="center" wrapText="1" indent="1"/>
    </xf>
    <xf numFmtId="184" fontId="122" fillId="0" borderId="0" xfId="216" applyNumberFormat="1" applyFont="1" applyFill="1" applyBorder="1" applyAlignment="1">
      <alignment horizontal="right" vertical="center" wrapText="1" indent="1"/>
    </xf>
    <xf numFmtId="184" fontId="122" fillId="0" borderId="27" xfId="876" applyNumberFormat="1" applyFont="1" applyFill="1" applyBorder="1" applyAlignment="1">
      <alignment horizontal="right" vertical="center" wrapText="1" indent="1"/>
    </xf>
    <xf numFmtId="185" fontId="123" fillId="0" borderId="27" xfId="876" applyNumberFormat="1" applyFont="1" applyFill="1" applyBorder="1" applyAlignment="1">
      <alignment horizontal="right" vertical="center" wrapText="1" indent="1"/>
    </xf>
    <xf numFmtId="184" fontId="123" fillId="0" borderId="31" xfId="876" applyNumberFormat="1" applyFont="1" applyFill="1" applyBorder="1" applyAlignment="1">
      <alignment horizontal="right" vertical="center" wrapText="1" indent="1"/>
    </xf>
    <xf numFmtId="176" fontId="123" fillId="0" borderId="20" xfId="876" applyNumberFormat="1" applyFont="1" applyFill="1" applyBorder="1" applyAlignment="1">
      <alignment horizontal="right" vertical="center" wrapText="1" indent="1"/>
    </xf>
    <xf numFmtId="184" fontId="123" fillId="0" borderId="20" xfId="876" applyNumberFormat="1" applyFont="1" applyFill="1" applyBorder="1" applyAlignment="1">
      <alignment horizontal="right" vertical="center" wrapText="1" indent="1"/>
    </xf>
    <xf numFmtId="184" fontId="123" fillId="0" borderId="20" xfId="216" applyNumberFormat="1" applyFont="1" applyFill="1" applyBorder="1" applyAlignment="1">
      <alignment horizontal="right" vertical="center" wrapText="1" indent="1"/>
    </xf>
    <xf numFmtId="184" fontId="123" fillId="0" borderId="32" xfId="876" applyNumberFormat="1" applyFont="1" applyFill="1" applyBorder="1" applyAlignment="1">
      <alignment horizontal="right" vertical="center" wrapText="1" indent="1"/>
    </xf>
    <xf numFmtId="201" fontId="123" fillId="0" borderId="0" xfId="878" applyNumberFormat="1" applyFont="1" applyFill="1" applyBorder="1" applyAlignment="1">
      <alignment vertical="center"/>
    </xf>
    <xf numFmtId="0" fontId="122" fillId="0" borderId="29" xfId="878" applyFont="1" applyFill="1" applyBorder="1" applyAlignment="1">
      <alignment horizontal="center" vertical="center" wrapText="1"/>
    </xf>
    <xf numFmtId="0" fontId="122" fillId="0" borderId="22" xfId="878" applyFont="1" applyFill="1" applyBorder="1" applyAlignment="1">
      <alignment horizontal="center" vertical="center" shrinkToFit="1"/>
    </xf>
    <xf numFmtId="0" fontId="122" fillId="0" borderId="22" xfId="878" applyNumberFormat="1" applyFont="1" applyFill="1" applyBorder="1" applyAlignment="1">
      <alignment horizontal="center" vertical="center" wrapText="1"/>
    </xf>
    <xf numFmtId="0" fontId="122" fillId="0" borderId="22" xfId="878" applyNumberFormat="1" applyFont="1" applyFill="1" applyBorder="1" applyAlignment="1">
      <alignment horizontal="center" vertical="center"/>
    </xf>
    <xf numFmtId="0" fontId="122" fillId="0" borderId="26" xfId="878" applyNumberFormat="1" applyFont="1" applyFill="1" applyBorder="1" applyAlignment="1">
      <alignment horizontal="center" vertical="center" wrapText="1"/>
    </xf>
    <xf numFmtId="0" fontId="122" fillId="0" borderId="23" xfId="878" applyFont="1" applyFill="1" applyBorder="1" applyAlignment="1">
      <alignment horizontal="center" vertical="center"/>
    </xf>
    <xf numFmtId="0" fontId="122" fillId="0" borderId="23" xfId="878" applyNumberFormat="1" applyFont="1" applyFill="1" applyBorder="1" applyAlignment="1">
      <alignment horizontal="center" vertical="center" shrinkToFit="1"/>
    </xf>
    <xf numFmtId="0" fontId="122" fillId="0" borderId="23" xfId="878" applyNumberFormat="1" applyFont="1" applyFill="1" applyBorder="1" applyAlignment="1">
      <alignment horizontal="center" vertical="center" wrapText="1"/>
    </xf>
    <xf numFmtId="0" fontId="122" fillId="0" borderId="31" xfId="878" applyNumberFormat="1" applyFont="1" applyFill="1" applyBorder="1" applyAlignment="1">
      <alignment horizontal="center" vertical="center" shrinkToFit="1"/>
    </xf>
    <xf numFmtId="184" fontId="123" fillId="0" borderId="0" xfId="399" applyNumberFormat="1" applyFont="1" applyFill="1" applyBorder="1" applyAlignment="1">
      <alignment horizontal="right" vertical="center" wrapText="1" indent="1" shrinkToFit="1"/>
    </xf>
    <xf numFmtId="184" fontId="123" fillId="0" borderId="20" xfId="399" applyNumberFormat="1" applyFont="1" applyFill="1" applyBorder="1" applyAlignment="1">
      <alignment horizontal="right" vertical="center" wrapText="1" indent="1" shrinkToFit="1"/>
    </xf>
    <xf numFmtId="184" fontId="123" fillId="0" borderId="0" xfId="876" applyNumberFormat="1" applyFont="1" applyFill="1" applyBorder="1" applyAlignment="1">
      <alignment horizontal="right" vertical="center" indent="1"/>
    </xf>
    <xf numFmtId="0" fontId="123" fillId="0" borderId="0" xfId="876" applyFont="1" applyFill="1" applyBorder="1" applyAlignment="1">
      <alignment horizontal="right" vertical="center" indent="1"/>
    </xf>
    <xf numFmtId="184" fontId="123" fillId="0" borderId="0" xfId="876" applyNumberFormat="1" applyFont="1" applyFill="1" applyBorder="1" applyAlignment="1">
      <alignment horizontal="right" vertical="center" wrapText="1" indent="1" shrinkToFit="1"/>
    </xf>
    <xf numFmtId="184" fontId="123" fillId="0" borderId="20" xfId="876" applyNumberFormat="1" applyFont="1" applyFill="1" applyBorder="1" applyAlignment="1">
      <alignment horizontal="right" vertical="center" wrapText="1" indent="1" shrinkToFit="1"/>
    </xf>
    <xf numFmtId="0" fontId="122" fillId="0" borderId="27" xfId="878" quotePrefix="1" applyFont="1" applyFill="1" applyBorder="1" applyAlignment="1">
      <alignment horizontal="center" vertical="center"/>
    </xf>
    <xf numFmtId="0" fontId="122" fillId="0" borderId="22" xfId="878" applyFont="1" applyFill="1" applyBorder="1" applyAlignment="1">
      <alignment horizontal="center" vertical="center" wrapText="1"/>
    </xf>
    <xf numFmtId="0" fontId="122" fillId="0" borderId="32" xfId="878" applyFont="1" applyFill="1" applyBorder="1" applyAlignment="1">
      <alignment horizontal="center" vertical="center" wrapText="1"/>
    </xf>
    <xf numFmtId="0" fontId="122" fillId="0" borderId="23" xfId="878" applyFont="1" applyFill="1" applyBorder="1" applyAlignment="1">
      <alignment horizontal="center" vertical="center" wrapText="1"/>
    </xf>
    <xf numFmtId="0" fontId="122" fillId="0" borderId="31" xfId="878" applyFont="1" applyFill="1" applyBorder="1" applyAlignment="1">
      <alignment horizontal="center" vertical="center" wrapText="1"/>
    </xf>
    <xf numFmtId="0" fontId="123" fillId="0" borderId="0" xfId="876" applyNumberFormat="1" applyFont="1" applyFill="1" applyBorder="1" applyAlignment="1">
      <alignment horizontal="center" vertical="center" wrapText="1"/>
    </xf>
    <xf numFmtId="184" fontId="123" fillId="0" borderId="0" xfId="876" applyNumberFormat="1" applyFont="1" applyFill="1" applyBorder="1" applyAlignment="1">
      <alignment horizontal="center" vertical="center" wrapText="1"/>
    </xf>
    <xf numFmtId="184" fontId="123" fillId="0" borderId="27" xfId="876" applyNumberFormat="1" applyFont="1" applyFill="1" applyBorder="1" applyAlignment="1">
      <alignment horizontal="center" vertical="center" wrapText="1"/>
    </xf>
    <xf numFmtId="0" fontId="122" fillId="0" borderId="0" xfId="876" applyNumberFormat="1" applyFont="1" applyFill="1" applyBorder="1" applyAlignment="1">
      <alignment horizontal="center" vertical="center" wrapText="1"/>
    </xf>
    <xf numFmtId="0" fontId="123" fillId="0" borderId="20" xfId="876" applyNumberFormat="1" applyFont="1" applyFill="1" applyBorder="1" applyAlignment="1">
      <alignment horizontal="center" vertical="center" wrapText="1"/>
    </xf>
    <xf numFmtId="184" fontId="123" fillId="0" borderId="20" xfId="876" applyNumberFormat="1" applyFont="1" applyFill="1" applyBorder="1" applyAlignment="1">
      <alignment horizontal="center" vertical="center" wrapText="1"/>
    </xf>
    <xf numFmtId="184" fontId="123" fillId="0" borderId="32" xfId="876" applyNumberFormat="1" applyFont="1" applyFill="1" applyBorder="1" applyAlignment="1">
      <alignment horizontal="center" vertical="center" wrapText="1"/>
    </xf>
    <xf numFmtId="176" fontId="123" fillId="0" borderId="0" xfId="400" applyNumberFormat="1" applyFont="1" applyFill="1" applyBorder="1" applyAlignment="1">
      <alignment horizontal="right" vertical="center" wrapText="1" indent="4"/>
    </xf>
    <xf numFmtId="176" fontId="123" fillId="0" borderId="0" xfId="400" applyNumberFormat="1" applyFont="1" applyFill="1" applyBorder="1" applyAlignment="1">
      <alignment horizontal="right" vertical="center" wrapText="1" indent="6"/>
    </xf>
    <xf numFmtId="176" fontId="123" fillId="0" borderId="27" xfId="400" applyNumberFormat="1" applyFont="1" applyFill="1" applyBorder="1" applyAlignment="1">
      <alignment horizontal="right" vertical="center" wrapText="1" indent="6"/>
    </xf>
    <xf numFmtId="176" fontId="123" fillId="0" borderId="26" xfId="876" applyNumberFormat="1" applyFont="1" applyFill="1" applyBorder="1" applyAlignment="1">
      <alignment horizontal="right" vertical="center" wrapText="1" indent="5" shrinkToFit="1"/>
    </xf>
    <xf numFmtId="176" fontId="123" fillId="0" borderId="0" xfId="876" applyNumberFormat="1" applyFont="1" applyFill="1" applyBorder="1" applyAlignment="1">
      <alignment horizontal="right" vertical="center" wrapText="1" indent="4" shrinkToFit="1"/>
    </xf>
    <xf numFmtId="176" fontId="123" fillId="0" borderId="0" xfId="876" applyNumberFormat="1" applyFont="1" applyFill="1" applyBorder="1" applyAlignment="1">
      <alignment horizontal="right" vertical="center" wrapText="1" indent="6" shrinkToFit="1"/>
    </xf>
    <xf numFmtId="176" fontId="123" fillId="0" borderId="27" xfId="876" applyNumberFormat="1" applyFont="1" applyFill="1" applyBorder="1" applyAlignment="1">
      <alignment horizontal="right" vertical="center" wrapText="1" indent="6" shrinkToFit="1"/>
    </xf>
    <xf numFmtId="176" fontId="122" fillId="0" borderId="26" xfId="876" applyNumberFormat="1" applyFont="1" applyFill="1" applyBorder="1" applyAlignment="1">
      <alignment horizontal="right" vertical="center" wrapText="1" indent="5" shrinkToFit="1"/>
    </xf>
    <xf numFmtId="176" fontId="122" fillId="0" borderId="0" xfId="876" applyNumberFormat="1" applyFont="1" applyFill="1" applyBorder="1" applyAlignment="1">
      <alignment horizontal="right" vertical="center" wrapText="1" indent="4" shrinkToFit="1"/>
    </xf>
    <xf numFmtId="176" fontId="122" fillId="0" borderId="0" xfId="876" applyNumberFormat="1" applyFont="1" applyFill="1" applyBorder="1" applyAlignment="1">
      <alignment horizontal="right" vertical="center" wrapText="1" indent="6" shrinkToFit="1"/>
    </xf>
    <xf numFmtId="176" fontId="122" fillId="0" borderId="27" xfId="876" applyNumberFormat="1" applyFont="1" applyFill="1" applyBorder="1" applyAlignment="1">
      <alignment horizontal="right" vertical="center" wrapText="1" indent="6" shrinkToFit="1"/>
    </xf>
    <xf numFmtId="176" fontId="123" fillId="0" borderId="31" xfId="876" applyNumberFormat="1" applyFont="1" applyFill="1" applyBorder="1" applyAlignment="1">
      <alignment horizontal="right" vertical="center" wrapText="1" indent="5" shrinkToFit="1"/>
    </xf>
    <xf numFmtId="176" fontId="123" fillId="0" borderId="20" xfId="400" applyNumberFormat="1" applyFont="1" applyFill="1" applyBorder="1" applyAlignment="1">
      <alignment horizontal="right" vertical="center" wrapText="1" indent="4"/>
    </xf>
    <xf numFmtId="176" fontId="123" fillId="0" borderId="20" xfId="400" applyNumberFormat="1" applyFont="1" applyFill="1" applyBorder="1" applyAlignment="1">
      <alignment horizontal="right" vertical="center" wrapText="1" indent="6"/>
    </xf>
    <xf numFmtId="176" fontId="123" fillId="0" borderId="32" xfId="400" applyNumberFormat="1" applyFont="1" applyFill="1" applyBorder="1" applyAlignment="1">
      <alignment horizontal="right" vertical="center" wrapText="1" indent="6"/>
    </xf>
    <xf numFmtId="203" fontId="124" fillId="0" borderId="21" xfId="876" applyNumberFormat="1" applyFont="1" applyFill="1" applyBorder="1" applyAlignment="1">
      <alignment horizontal="right" vertical="center" wrapText="1"/>
    </xf>
    <xf numFmtId="41" fontId="116" fillId="0" borderId="0" xfId="231" applyFont="1" applyFill="1" applyBorder="1" applyAlignment="1">
      <alignment horizontal="right" vertical="center" wrapText="1"/>
    </xf>
    <xf numFmtId="41" fontId="116" fillId="0" borderId="0" xfId="231" applyFont="1" applyFill="1" applyBorder="1" applyAlignment="1">
      <alignment horizontal="right" vertical="center" shrinkToFit="1"/>
    </xf>
    <xf numFmtId="41" fontId="116" fillId="0" borderId="20" xfId="231" applyFont="1" applyFill="1" applyBorder="1" applyAlignment="1">
      <alignment horizontal="right" vertical="center" shrinkToFit="1"/>
    </xf>
    <xf numFmtId="41" fontId="116" fillId="0" borderId="20" xfId="231" applyFont="1" applyFill="1" applyBorder="1" applyAlignment="1">
      <alignment horizontal="right" vertical="center" wrapText="1"/>
    </xf>
    <xf numFmtId="0" fontId="124" fillId="0" borderId="56" xfId="878" applyFont="1" applyFill="1" applyBorder="1" applyAlignment="1">
      <alignment horizontal="center" vertical="center" shrinkToFit="1"/>
    </xf>
    <xf numFmtId="0" fontId="124" fillId="0" borderId="37" xfId="878" applyFont="1" applyFill="1" applyBorder="1" applyAlignment="1">
      <alignment horizontal="center" vertical="center" shrinkToFit="1"/>
    </xf>
    <xf numFmtId="0" fontId="124" fillId="0" borderId="36" xfId="878" applyFont="1" applyFill="1" applyBorder="1" applyAlignment="1">
      <alignment horizontal="center" vertical="center" shrinkToFit="1"/>
    </xf>
    <xf numFmtId="0" fontId="116" fillId="0" borderId="0" xfId="231" applyNumberFormat="1" applyFont="1" applyFill="1" applyBorder="1" applyAlignment="1">
      <alignment horizontal="right" vertical="center"/>
    </xf>
    <xf numFmtId="183" fontId="116" fillId="0" borderId="20" xfId="878" applyNumberFormat="1" applyFont="1" applyFill="1" applyBorder="1" applyAlignment="1">
      <alignment horizontal="right" vertical="center" wrapText="1"/>
    </xf>
    <xf numFmtId="177" fontId="116" fillId="0" borderId="20" xfId="878" applyNumberFormat="1" applyFont="1" applyFill="1" applyBorder="1" applyAlignment="1">
      <alignment horizontal="right" vertical="center" wrapText="1"/>
    </xf>
    <xf numFmtId="181" fontId="116" fillId="0" borderId="20" xfId="878" applyNumberFormat="1" applyFont="1" applyFill="1" applyBorder="1" applyAlignment="1">
      <alignment horizontal="right" vertical="center" wrapText="1"/>
    </xf>
    <xf numFmtId="179" fontId="116" fillId="0" borderId="20" xfId="878" applyNumberFormat="1" applyFont="1" applyFill="1" applyBorder="1" applyAlignment="1">
      <alignment horizontal="right" vertical="center" wrapText="1"/>
    </xf>
    <xf numFmtId="178" fontId="116" fillId="0" borderId="31" xfId="878" applyNumberFormat="1" applyFont="1" applyFill="1" applyBorder="1" applyAlignment="1">
      <alignment horizontal="right" vertical="center" wrapText="1"/>
    </xf>
    <xf numFmtId="177" fontId="116" fillId="0" borderId="0" xfId="878" applyNumberFormat="1" applyFont="1" applyFill="1" applyBorder="1" applyAlignment="1">
      <alignment horizontal="right" vertical="center" wrapText="1"/>
    </xf>
    <xf numFmtId="179" fontId="116" fillId="0" borderId="0" xfId="878" applyNumberFormat="1" applyFont="1" applyFill="1" applyBorder="1" applyAlignment="1">
      <alignment horizontal="right" vertical="center" wrapText="1"/>
    </xf>
    <xf numFmtId="178" fontId="116" fillId="0" borderId="26" xfId="878" applyNumberFormat="1" applyFont="1" applyFill="1" applyBorder="1" applyAlignment="1">
      <alignment horizontal="right" vertical="center" wrapText="1"/>
    </xf>
    <xf numFmtId="218" fontId="116" fillId="0" borderId="0" xfId="878" applyNumberFormat="1" applyFont="1" applyFill="1" applyBorder="1" applyAlignment="1">
      <alignment horizontal="right" vertical="center" wrapText="1"/>
    </xf>
    <xf numFmtId="215" fontId="116" fillId="0" borderId="0" xfId="878" applyNumberFormat="1" applyFont="1" applyFill="1" applyBorder="1" applyAlignment="1">
      <alignment horizontal="right" vertical="center" wrapText="1"/>
    </xf>
    <xf numFmtId="217" fontId="116" fillId="0" borderId="0" xfId="878" applyNumberFormat="1" applyFont="1" applyFill="1" applyBorder="1" applyAlignment="1">
      <alignment horizontal="right" vertical="center" wrapText="1"/>
    </xf>
    <xf numFmtId="213" fontId="116" fillId="0" borderId="0" xfId="878" applyNumberFormat="1" applyFont="1" applyFill="1" applyBorder="1" applyAlignment="1">
      <alignment horizontal="right" vertical="center" wrapText="1"/>
    </xf>
    <xf numFmtId="218" fontId="124" fillId="0" borderId="0" xfId="878" applyNumberFormat="1" applyFont="1" applyFill="1" applyBorder="1" applyAlignment="1">
      <alignment horizontal="right" vertical="center" wrapText="1"/>
    </xf>
    <xf numFmtId="215" fontId="124" fillId="0" borderId="0" xfId="878" applyNumberFormat="1" applyFont="1" applyFill="1" applyBorder="1" applyAlignment="1">
      <alignment horizontal="right" vertical="center" wrapText="1"/>
    </xf>
    <xf numFmtId="178" fontId="124" fillId="0" borderId="26" xfId="878" applyNumberFormat="1" applyFont="1" applyFill="1" applyBorder="1" applyAlignment="1">
      <alignment horizontal="right" vertical="center" wrapText="1"/>
    </xf>
    <xf numFmtId="181" fontId="116" fillId="0" borderId="0" xfId="878" applyNumberFormat="1" applyFont="1" applyFill="1" applyBorder="1" applyAlignment="1">
      <alignment horizontal="right" vertical="center" wrapText="1"/>
    </xf>
    <xf numFmtId="180" fontId="116" fillId="0" borderId="0" xfId="878" applyNumberFormat="1" applyFont="1" applyFill="1" applyBorder="1" applyAlignment="1">
      <alignment horizontal="right" vertical="center" wrapText="1"/>
    </xf>
    <xf numFmtId="0" fontId="124" fillId="0" borderId="73" xfId="878" applyFont="1" applyFill="1" applyBorder="1" applyAlignment="1">
      <alignment horizontal="center" vertical="center"/>
    </xf>
    <xf numFmtId="0" fontId="124" fillId="0" borderId="74" xfId="878" applyFont="1" applyFill="1" applyBorder="1" applyAlignment="1">
      <alignment horizontal="center" vertical="center"/>
    </xf>
    <xf numFmtId="0" fontId="124" fillId="0" borderId="74" xfId="878" applyFont="1" applyFill="1" applyBorder="1" applyAlignment="1">
      <alignment horizontal="center" wrapText="1"/>
    </xf>
    <xf numFmtId="0" fontId="124" fillId="0" borderId="74" xfId="878" applyFont="1" applyFill="1" applyBorder="1" applyAlignment="1">
      <alignment horizontal="center" vertical="top"/>
    </xf>
    <xf numFmtId="0" fontId="124" fillId="0" borderId="75" xfId="878" applyFont="1" applyFill="1" applyBorder="1" applyAlignment="1">
      <alignment horizontal="center" vertical="top"/>
    </xf>
    <xf numFmtId="0" fontId="116" fillId="0" borderId="32" xfId="6" applyFont="1" applyFill="1" applyBorder="1" applyAlignment="1">
      <alignment horizontal="right" vertical="center" wrapText="1" indent="3"/>
    </xf>
    <xf numFmtId="0" fontId="132" fillId="0" borderId="51" xfId="8" applyFont="1" applyFill="1" applyBorder="1" applyAlignment="1">
      <alignment horizontal="center" vertical="center"/>
    </xf>
    <xf numFmtId="0" fontId="132" fillId="0" borderId="21" xfId="8" applyFont="1" applyFill="1" applyBorder="1" applyAlignment="1">
      <alignment horizontal="center" vertical="center"/>
    </xf>
    <xf numFmtId="0" fontId="132" fillId="0" borderId="52" xfId="8" applyFont="1" applyFill="1" applyBorder="1" applyAlignment="1">
      <alignment horizontal="center" vertical="center"/>
    </xf>
    <xf numFmtId="0" fontId="132" fillId="0" borderId="45" xfId="8" applyFont="1" applyFill="1" applyBorder="1" applyAlignment="1">
      <alignment horizontal="center" vertical="center"/>
    </xf>
    <xf numFmtId="0" fontId="132" fillId="0" borderId="0" xfId="8" applyFont="1" applyFill="1" applyBorder="1" applyAlignment="1">
      <alignment horizontal="center" vertical="center"/>
    </xf>
    <xf numFmtId="0" fontId="132" fillId="0" borderId="46" xfId="8" applyFont="1" applyFill="1" applyBorder="1" applyAlignment="1">
      <alignment horizontal="center" vertical="center"/>
    </xf>
    <xf numFmtId="0" fontId="132" fillId="0" borderId="53" xfId="8" applyFont="1" applyFill="1" applyBorder="1" applyAlignment="1">
      <alignment horizontal="center" vertical="center"/>
    </xf>
    <xf numFmtId="0" fontId="132" fillId="0" borderId="20" xfId="8" applyFont="1" applyFill="1" applyBorder="1" applyAlignment="1">
      <alignment horizontal="center" vertical="center"/>
    </xf>
    <xf numFmtId="0" fontId="132" fillId="0" borderId="54" xfId="8" applyFont="1" applyFill="1" applyBorder="1" applyAlignment="1">
      <alignment horizontal="center" vertical="center"/>
    </xf>
    <xf numFmtId="0" fontId="135" fillId="0" borderId="0" xfId="8" applyFont="1" applyFill="1" applyBorder="1" applyAlignment="1">
      <alignment horizontal="left" wrapText="1" shrinkToFit="1"/>
    </xf>
    <xf numFmtId="0" fontId="135" fillId="0" borderId="46" xfId="8" applyFont="1" applyFill="1" applyBorder="1" applyAlignment="1">
      <alignment horizontal="left" wrapText="1" shrinkToFit="1"/>
    </xf>
    <xf numFmtId="0" fontId="106" fillId="0" borderId="0" xfId="406" applyFont="1" applyFill="1" applyBorder="1" applyAlignment="1">
      <alignment horizontal="center" vertical="center"/>
    </xf>
    <xf numFmtId="0" fontId="108" fillId="0" borderId="0" xfId="406" applyFont="1" applyFill="1" applyBorder="1" applyAlignment="1">
      <alignment horizontal="center" vertical="center"/>
    </xf>
    <xf numFmtId="0" fontId="106" fillId="0" borderId="0" xfId="406" applyFont="1" applyFill="1" applyAlignment="1">
      <alignment horizontal="center" vertical="center"/>
    </xf>
    <xf numFmtId="0" fontId="124" fillId="0" borderId="25" xfId="406" applyFont="1" applyFill="1" applyBorder="1" applyAlignment="1">
      <alignment horizontal="center" vertical="center" wrapText="1" shrinkToFit="1"/>
    </xf>
    <xf numFmtId="0" fontId="124" fillId="0" borderId="27" xfId="406" applyFont="1" applyFill="1" applyBorder="1" applyAlignment="1">
      <alignment horizontal="center" vertical="center" wrapText="1" shrinkToFit="1"/>
    </xf>
    <xf numFmtId="0" fontId="124" fillId="0" borderId="32" xfId="406" applyFont="1" applyFill="1" applyBorder="1" applyAlignment="1">
      <alignment horizontal="center" vertical="center" wrapText="1" shrinkToFit="1"/>
    </xf>
    <xf numFmtId="0" fontId="124" fillId="0" borderId="24" xfId="406" applyFont="1" applyFill="1" applyBorder="1" applyAlignment="1">
      <alignment horizontal="center" vertical="center" wrapText="1" shrinkToFit="1"/>
    </xf>
    <xf numFmtId="0" fontId="124" fillId="0" borderId="26" xfId="406" applyFont="1" applyFill="1" applyBorder="1" applyAlignment="1">
      <alignment horizontal="center" vertical="center" wrapText="1" shrinkToFit="1"/>
    </xf>
    <xf numFmtId="0" fontId="124" fillId="0" borderId="31" xfId="406" applyFont="1" applyFill="1" applyBorder="1" applyAlignment="1">
      <alignment horizontal="center" vertical="center" wrapText="1" shrinkToFit="1"/>
    </xf>
    <xf numFmtId="0" fontId="118" fillId="0" borderId="0" xfId="406" applyFont="1" applyFill="1" applyBorder="1" applyAlignment="1">
      <alignment horizontal="left" vertical="center"/>
    </xf>
    <xf numFmtId="0" fontId="121" fillId="0" borderId="0" xfId="878" applyFont="1" applyFill="1" applyBorder="1" applyAlignment="1">
      <alignment horizontal="right" vertical="center"/>
    </xf>
    <xf numFmtId="0" fontId="124" fillId="0" borderId="28" xfId="406" applyFont="1" applyFill="1" applyBorder="1" applyAlignment="1">
      <alignment horizontal="center" shrinkToFit="1"/>
    </xf>
    <xf numFmtId="0" fontId="124" fillId="0" borderId="24" xfId="406" applyFont="1" applyFill="1" applyBorder="1" applyAlignment="1">
      <alignment horizontal="center" shrinkToFit="1"/>
    </xf>
    <xf numFmtId="0" fontId="124" fillId="0" borderId="25" xfId="406" applyFont="1" applyFill="1" applyBorder="1" applyAlignment="1">
      <alignment horizontal="center" shrinkToFit="1"/>
    </xf>
    <xf numFmtId="0" fontId="124" fillId="0" borderId="22" xfId="406" applyFont="1" applyFill="1" applyBorder="1" applyAlignment="1">
      <alignment horizontal="center" vertical="top" shrinkToFit="1"/>
    </xf>
    <xf numFmtId="0" fontId="124" fillId="0" borderId="26" xfId="406" applyFont="1" applyFill="1" applyBorder="1" applyAlignment="1">
      <alignment horizontal="center" vertical="top" shrinkToFit="1"/>
    </xf>
    <xf numFmtId="0" fontId="124" fillId="0" borderId="27" xfId="406" applyFont="1" applyFill="1" applyBorder="1" applyAlignment="1">
      <alignment horizontal="center" vertical="top" shrinkToFit="1"/>
    </xf>
    <xf numFmtId="0" fontId="118" fillId="0" borderId="0" xfId="878" applyFont="1" applyFill="1" applyBorder="1" applyAlignment="1">
      <alignment horizontal="left" vertical="center"/>
    </xf>
    <xf numFmtId="0" fontId="124" fillId="0" borderId="56" xfId="878" quotePrefix="1" applyFont="1" applyFill="1" applyBorder="1" applyAlignment="1">
      <alignment horizontal="center" vertical="center" wrapText="1"/>
    </xf>
    <xf numFmtId="0" fontId="124" fillId="0" borderId="55" xfId="878" applyFont="1" applyFill="1" applyBorder="1" applyAlignment="1">
      <alignment horizontal="center" vertical="center"/>
    </xf>
    <xf numFmtId="0" fontId="138" fillId="0" borderId="0" xfId="878" applyFont="1" applyFill="1" applyAlignment="1">
      <alignment horizontal="center" vertical="center" wrapText="1" shrinkToFit="1"/>
    </xf>
    <xf numFmtId="0" fontId="106" fillId="0" borderId="0" xfId="878" applyFont="1" applyFill="1" applyAlignment="1">
      <alignment horizontal="center" vertical="center" wrapText="1" shrinkToFit="1"/>
    </xf>
    <xf numFmtId="0" fontId="106" fillId="0" borderId="0" xfId="878" applyFont="1" applyFill="1" applyBorder="1" applyAlignment="1">
      <alignment horizontal="center" vertical="center" shrinkToFit="1"/>
    </xf>
    <xf numFmtId="0" fontId="124" fillId="0" borderId="21" xfId="878" applyFont="1" applyFill="1" applyBorder="1" applyAlignment="1">
      <alignment horizontal="center" vertical="center"/>
    </xf>
    <xf numFmtId="0" fontId="124" fillId="0" borderId="25" xfId="878" applyFont="1" applyFill="1" applyBorder="1" applyAlignment="1">
      <alignment horizontal="center" vertical="center"/>
    </xf>
    <xf numFmtId="0" fontId="124" fillId="0" borderId="13" xfId="878" applyFont="1" applyFill="1" applyBorder="1" applyAlignment="1">
      <alignment horizontal="center" vertical="center"/>
    </xf>
    <xf numFmtId="0" fontId="124" fillId="0" borderId="61" xfId="878" applyFont="1" applyFill="1" applyBorder="1" applyAlignment="1">
      <alignment horizontal="center" vertical="center"/>
    </xf>
    <xf numFmtId="0" fontId="124" fillId="0" borderId="24" xfId="878" applyFont="1" applyFill="1" applyBorder="1" applyAlignment="1">
      <alignment horizontal="center" vertical="center"/>
    </xf>
    <xf numFmtId="0" fontId="124" fillId="0" borderId="62" xfId="878" applyFont="1" applyFill="1" applyBorder="1" applyAlignment="1">
      <alignment horizontal="center" vertical="center"/>
    </xf>
    <xf numFmtId="0" fontId="118" fillId="0" borderId="20" xfId="878" applyFont="1" applyFill="1" applyBorder="1" applyAlignment="1">
      <alignment horizontal="left"/>
    </xf>
    <xf numFmtId="0" fontId="118" fillId="0" borderId="20" xfId="878" applyFont="1" applyFill="1" applyBorder="1" applyAlignment="1">
      <alignment horizontal="right"/>
    </xf>
    <xf numFmtId="0" fontId="118" fillId="0" borderId="20" xfId="878" quotePrefix="1" applyFont="1" applyFill="1" applyBorder="1" applyAlignment="1">
      <alignment horizontal="right"/>
    </xf>
    <xf numFmtId="0" fontId="121" fillId="0" borderId="0" xfId="878" applyFont="1" applyFill="1" applyAlignment="1">
      <alignment horizontal="right" vertical="center"/>
    </xf>
    <xf numFmtId="0" fontId="124" fillId="0" borderId="55" xfId="878" quotePrefix="1" applyFont="1" applyFill="1" applyBorder="1" applyAlignment="1">
      <alignment horizontal="center" vertical="center" wrapText="1"/>
    </xf>
    <xf numFmtId="0" fontId="124" fillId="0" borderId="55" xfId="878" applyFont="1" applyFill="1" applyBorder="1" applyAlignment="1">
      <alignment horizontal="center" vertical="center" wrapText="1"/>
    </xf>
    <xf numFmtId="0" fontId="124" fillId="0" borderId="28" xfId="878" quotePrefix="1" applyFont="1" applyFill="1" applyBorder="1" applyAlignment="1">
      <alignment horizontal="center" vertical="center" wrapText="1"/>
    </xf>
    <xf numFmtId="0" fontId="124" fillId="0" borderId="22" xfId="878" quotePrefix="1" applyFont="1" applyFill="1" applyBorder="1" applyAlignment="1">
      <alignment horizontal="center" vertical="center" wrapText="1"/>
    </xf>
    <xf numFmtId="0" fontId="124" fillId="0" borderId="23" xfId="878" quotePrefix="1" applyFont="1" applyFill="1" applyBorder="1" applyAlignment="1">
      <alignment horizontal="center" vertical="center" wrapText="1"/>
    </xf>
    <xf numFmtId="0" fontId="124" fillId="0" borderId="25" xfId="878" applyNumberFormat="1" applyFont="1" applyFill="1" applyBorder="1" applyAlignment="1">
      <alignment horizontal="center" vertical="center" wrapText="1"/>
    </xf>
    <xf numFmtId="0" fontId="124" fillId="0" borderId="27" xfId="878" applyNumberFormat="1" applyFont="1" applyFill="1" applyBorder="1" applyAlignment="1">
      <alignment horizontal="center" vertical="center"/>
    </xf>
    <xf numFmtId="0" fontId="124" fillId="0" borderId="32" xfId="878" applyNumberFormat="1" applyFont="1" applyFill="1" applyBorder="1" applyAlignment="1">
      <alignment horizontal="center" vertical="center"/>
    </xf>
    <xf numFmtId="0" fontId="124" fillId="0" borderId="24" xfId="878" applyFont="1" applyFill="1" applyBorder="1" applyAlignment="1">
      <alignment horizontal="center" vertical="center" wrapText="1"/>
    </xf>
    <xf numFmtId="0" fontId="124" fillId="0" borderId="26" xfId="878" applyFont="1" applyFill="1" applyBorder="1" applyAlignment="1">
      <alignment horizontal="center" vertical="center"/>
    </xf>
    <xf numFmtId="0" fontId="124" fillId="0" borderId="31" xfId="878" applyFont="1" applyFill="1" applyBorder="1" applyAlignment="1">
      <alignment horizontal="center" vertical="center"/>
    </xf>
    <xf numFmtId="0" fontId="124" fillId="0" borderId="57" xfId="878" quotePrefix="1" applyFont="1" applyFill="1" applyBorder="1" applyAlignment="1">
      <alignment horizontal="center" vertical="center" wrapText="1"/>
    </xf>
    <xf numFmtId="0" fontId="124" fillId="0" borderId="58" xfId="878" applyFont="1" applyFill="1" applyBorder="1" applyAlignment="1">
      <alignment horizontal="center" vertical="center"/>
    </xf>
    <xf numFmtId="0" fontId="124" fillId="0" borderId="59" xfId="878" applyFont="1" applyFill="1" applyBorder="1" applyAlignment="1">
      <alignment horizontal="center" vertical="center" wrapText="1"/>
    </xf>
    <xf numFmtId="0" fontId="124" fillId="0" borderId="60" xfId="878" applyFont="1" applyFill="1" applyBorder="1" applyAlignment="1">
      <alignment horizontal="center" vertical="center"/>
    </xf>
    <xf numFmtId="0" fontId="124" fillId="0" borderId="29" xfId="878" applyFont="1" applyFill="1" applyBorder="1" applyAlignment="1">
      <alignment horizontal="center" vertical="center" wrapText="1"/>
    </xf>
    <xf numFmtId="0" fontId="106" fillId="0" borderId="0" xfId="7" applyFont="1" applyFill="1" applyBorder="1" applyAlignment="1">
      <alignment horizontal="center" vertical="center"/>
    </xf>
    <xf numFmtId="0" fontId="124" fillId="0" borderId="60" xfId="7" applyFont="1" applyFill="1" applyBorder="1" applyAlignment="1">
      <alignment horizontal="center" vertical="center" wrapText="1"/>
    </xf>
    <xf numFmtId="0" fontId="124" fillId="0" borderId="60" xfId="7" applyFont="1" applyFill="1" applyBorder="1" applyAlignment="1">
      <alignment horizontal="center" vertical="center"/>
    </xf>
    <xf numFmtId="0" fontId="124" fillId="0" borderId="28" xfId="7" applyFont="1" applyFill="1" applyBorder="1" applyAlignment="1">
      <alignment horizontal="center" vertical="center" wrapText="1"/>
    </xf>
    <xf numFmtId="0" fontId="124" fillId="0" borderId="22" xfId="7" applyFont="1" applyFill="1" applyBorder="1" applyAlignment="1">
      <alignment horizontal="center" vertical="center" wrapText="1"/>
    </xf>
    <xf numFmtId="0" fontId="124" fillId="0" borderId="23" xfId="7" applyFont="1" applyFill="1" applyBorder="1" applyAlignment="1">
      <alignment horizontal="center" vertical="center" wrapText="1"/>
    </xf>
    <xf numFmtId="0" fontId="124" fillId="0" borderId="24" xfId="7" applyFont="1" applyFill="1" applyBorder="1" applyAlignment="1">
      <alignment horizontal="center" vertical="center" wrapText="1"/>
    </xf>
    <xf numFmtId="0" fontId="124" fillId="0" borderId="26" xfId="7" applyFont="1" applyFill="1" applyBorder="1" applyAlignment="1">
      <alignment horizontal="center" vertical="center" wrapText="1"/>
    </xf>
    <xf numFmtId="0" fontId="124" fillId="0" borderId="31" xfId="7" applyFont="1" applyFill="1" applyBorder="1" applyAlignment="1">
      <alignment horizontal="center" vertical="center" wrapText="1"/>
    </xf>
    <xf numFmtId="0" fontId="124" fillId="0" borderId="25" xfId="7" applyFont="1" applyFill="1" applyBorder="1" applyAlignment="1">
      <alignment horizontal="center" vertical="center" wrapText="1"/>
    </xf>
    <xf numFmtId="0" fontId="124" fillId="0" borderId="27" xfId="7" applyFont="1" applyFill="1" applyBorder="1" applyAlignment="1">
      <alignment horizontal="center" vertical="center" wrapText="1"/>
    </xf>
    <xf numFmtId="0" fontId="124" fillId="0" borderId="38" xfId="7" applyFont="1" applyFill="1" applyBorder="1" applyAlignment="1">
      <alignment horizontal="center" vertical="center" wrapText="1"/>
    </xf>
    <xf numFmtId="0" fontId="124" fillId="0" borderId="32" xfId="7" applyFont="1" applyFill="1" applyBorder="1" applyAlignment="1">
      <alignment horizontal="center" vertical="center" wrapText="1"/>
    </xf>
    <xf numFmtId="0" fontId="124" fillId="0" borderId="29" xfId="7" applyFont="1" applyFill="1" applyBorder="1" applyAlignment="1">
      <alignment horizontal="center" vertical="center" wrapText="1"/>
    </xf>
    <xf numFmtId="0" fontId="121" fillId="0" borderId="0" xfId="878" applyFont="1" applyFill="1" applyBorder="1" applyAlignment="1">
      <alignment horizontal="left" vertical="center" wrapText="1"/>
    </xf>
    <xf numFmtId="0" fontId="0" fillId="0" borderId="0" xfId="878" applyFont="1" applyAlignment="1">
      <alignment horizontal="left" vertical="center"/>
    </xf>
    <xf numFmtId="0" fontId="118" fillId="0" borderId="0" xfId="878" quotePrefix="1" applyFont="1" applyFill="1" applyBorder="1" applyAlignment="1">
      <alignment horizontal="left" vertical="center"/>
    </xf>
    <xf numFmtId="0" fontId="118" fillId="0" borderId="0" xfId="878" quotePrefix="1" applyFont="1" applyFill="1" applyBorder="1" applyAlignment="1">
      <alignment horizontal="right" vertical="center"/>
    </xf>
    <xf numFmtId="177" fontId="1" fillId="0" borderId="0" xfId="878" applyNumberFormat="1" applyFont="1" applyFill="1" applyBorder="1" applyAlignment="1">
      <alignment vertical="center"/>
    </xf>
    <xf numFmtId="0" fontId="0" fillId="0" borderId="0" xfId="878" applyFont="1" applyFill="1" applyAlignment="1">
      <alignment vertical="center"/>
    </xf>
    <xf numFmtId="0" fontId="124" fillId="0" borderId="27" xfId="878" applyFont="1" applyFill="1" applyBorder="1" applyAlignment="1">
      <alignment horizontal="center" vertical="center"/>
    </xf>
    <xf numFmtId="0" fontId="124" fillId="0" borderId="32" xfId="878" applyFont="1" applyFill="1" applyBorder="1" applyAlignment="1">
      <alignment horizontal="center" vertical="center"/>
    </xf>
    <xf numFmtId="0" fontId="124" fillId="0" borderId="63" xfId="878" applyFont="1" applyFill="1" applyBorder="1" applyAlignment="1">
      <alignment horizontal="center" vertical="center"/>
    </xf>
    <xf numFmtId="0" fontId="124" fillId="0" borderId="64" xfId="878" applyFont="1" applyFill="1" applyBorder="1" applyAlignment="1">
      <alignment horizontal="center" vertical="center"/>
    </xf>
    <xf numFmtId="0" fontId="124" fillId="0" borderId="22" xfId="878" applyFont="1" applyFill="1" applyBorder="1" applyAlignment="1">
      <alignment horizontal="center" vertical="center" wrapText="1"/>
    </xf>
    <xf numFmtId="0" fontId="124" fillId="0" borderId="23" xfId="878" applyFont="1" applyFill="1" applyBorder="1" applyAlignment="1">
      <alignment horizontal="center" vertical="center"/>
    </xf>
    <xf numFmtId="0" fontId="124" fillId="0" borderId="29" xfId="878" quotePrefix="1" applyFont="1" applyFill="1" applyBorder="1" applyAlignment="1">
      <alignment horizontal="center" vertical="center" wrapText="1"/>
    </xf>
    <xf numFmtId="0" fontId="124" fillId="0" borderId="30" xfId="878" quotePrefix="1" applyFont="1" applyFill="1" applyBorder="1" applyAlignment="1">
      <alignment horizontal="center" vertical="center" wrapText="1"/>
    </xf>
    <xf numFmtId="0" fontId="124" fillId="0" borderId="59" xfId="878" quotePrefix="1" applyFont="1" applyFill="1" applyBorder="1" applyAlignment="1">
      <alignment horizontal="center" vertical="center" wrapText="1"/>
    </xf>
    <xf numFmtId="0" fontId="106" fillId="0" borderId="0" xfId="878" applyFont="1" applyFill="1" applyBorder="1" applyAlignment="1">
      <alignment horizontal="center" vertical="center"/>
    </xf>
    <xf numFmtId="0" fontId="124" fillId="0" borderId="28" xfId="878" applyFont="1" applyFill="1" applyBorder="1" applyAlignment="1">
      <alignment horizontal="center" vertical="center" wrapText="1"/>
    </xf>
    <xf numFmtId="0" fontId="124" fillId="0" borderId="22" xfId="878" applyFont="1" applyFill="1" applyBorder="1" applyAlignment="1">
      <alignment horizontal="center" vertical="center"/>
    </xf>
    <xf numFmtId="0" fontId="118" fillId="0" borderId="0" xfId="878" applyFont="1" applyFill="1" applyBorder="1" applyAlignment="1">
      <alignment vertical="center" wrapText="1"/>
    </xf>
    <xf numFmtId="0" fontId="124" fillId="0" borderId="65" xfId="878" applyFont="1" applyFill="1" applyBorder="1" applyAlignment="1">
      <alignment horizontal="center" vertical="center" wrapText="1"/>
    </xf>
    <xf numFmtId="0" fontId="124" fillId="0" borderId="17" xfId="878" applyFont="1" applyFill="1" applyBorder="1" applyAlignment="1">
      <alignment horizontal="center" vertical="center" wrapText="1"/>
    </xf>
    <xf numFmtId="0" fontId="106" fillId="0" borderId="0" xfId="878" applyFont="1" applyFill="1" applyAlignment="1">
      <alignment horizontal="center" vertical="center"/>
    </xf>
    <xf numFmtId="0" fontId="124" fillId="0" borderId="25" xfId="878" applyFont="1" applyFill="1" applyBorder="1" applyAlignment="1">
      <alignment horizontal="center" vertical="center" wrapText="1"/>
    </xf>
    <xf numFmtId="0" fontId="124" fillId="0" borderId="27" xfId="878" applyFont="1" applyFill="1" applyBorder="1" applyAlignment="1">
      <alignment horizontal="center" vertical="center" wrapText="1"/>
    </xf>
    <xf numFmtId="0" fontId="124" fillId="0" borderId="32" xfId="878" applyFont="1" applyFill="1" applyBorder="1" applyAlignment="1">
      <alignment horizontal="center" vertical="center" wrapText="1"/>
    </xf>
    <xf numFmtId="0" fontId="124" fillId="0" borderId="66" xfId="878" applyFont="1" applyFill="1" applyBorder="1" applyAlignment="1">
      <alignment horizontal="center" vertical="center" wrapText="1"/>
    </xf>
    <xf numFmtId="0" fontId="124" fillId="0" borderId="26" xfId="878" applyFont="1" applyFill="1" applyBorder="1" applyAlignment="1">
      <alignment horizontal="center" vertical="center" wrapText="1"/>
    </xf>
    <xf numFmtId="0" fontId="124" fillId="0" borderId="62" xfId="878" applyFont="1" applyFill="1" applyBorder="1" applyAlignment="1">
      <alignment horizontal="center" vertical="center" wrapText="1"/>
    </xf>
    <xf numFmtId="0" fontId="122" fillId="0" borderId="24" xfId="878" applyFont="1" applyFill="1" applyBorder="1" applyAlignment="1">
      <alignment horizontal="center" vertical="center" wrapText="1"/>
    </xf>
    <xf numFmtId="0" fontId="122" fillId="0" borderId="21" xfId="878" applyFont="1" applyFill="1" applyBorder="1" applyAlignment="1">
      <alignment horizontal="center" vertical="center" wrapText="1"/>
    </xf>
    <xf numFmtId="0" fontId="122" fillId="0" borderId="25" xfId="878" applyFont="1" applyFill="1" applyBorder="1" applyAlignment="1">
      <alignment horizontal="center" vertical="center" wrapText="1"/>
    </xf>
    <xf numFmtId="0" fontId="122" fillId="0" borderId="62" xfId="878" applyFont="1" applyFill="1" applyBorder="1" applyAlignment="1">
      <alignment horizontal="center" vertical="center" wrapText="1"/>
    </xf>
    <xf numFmtId="0" fontId="122" fillId="0" borderId="13" xfId="878" applyFont="1" applyFill="1" applyBorder="1" applyAlignment="1">
      <alignment horizontal="center" vertical="center" wrapText="1"/>
    </xf>
    <xf numFmtId="0" fontId="122" fillId="0" borderId="61" xfId="878" applyFont="1" applyFill="1" applyBorder="1" applyAlignment="1">
      <alignment horizontal="center" vertical="center" wrapText="1"/>
    </xf>
    <xf numFmtId="0" fontId="124" fillId="0" borderId="31" xfId="878" applyFont="1" applyFill="1" applyBorder="1" applyAlignment="1">
      <alignment horizontal="center" vertical="center" wrapText="1"/>
    </xf>
    <xf numFmtId="0" fontId="118" fillId="0" borderId="0" xfId="878" applyFont="1" applyFill="1" applyBorder="1" applyAlignment="1">
      <alignment horizontal="right" vertical="center"/>
    </xf>
    <xf numFmtId="0" fontId="118" fillId="0" borderId="67" xfId="878" applyFont="1" applyFill="1" applyBorder="1" applyAlignment="1">
      <alignment horizontal="left" vertical="center"/>
    </xf>
    <xf numFmtId="0" fontId="118" fillId="0" borderId="67" xfId="878" quotePrefix="1" applyFont="1" applyFill="1" applyBorder="1" applyAlignment="1">
      <alignment horizontal="left" vertical="center"/>
    </xf>
    <xf numFmtId="0" fontId="118" fillId="0" borderId="0" xfId="878" applyFont="1" applyFill="1" applyBorder="1" applyAlignment="1">
      <alignment horizontal="left" vertical="center" wrapText="1"/>
    </xf>
    <xf numFmtId="0" fontId="124" fillId="0" borderId="71" xfId="878" applyFont="1" applyFill="1" applyBorder="1" applyAlignment="1">
      <alignment horizontal="center" vertical="center" wrapText="1"/>
    </xf>
    <xf numFmtId="0" fontId="121" fillId="0" borderId="0" xfId="878" applyFont="1" applyFill="1" applyBorder="1" applyAlignment="1">
      <alignment horizontal="left" vertical="center"/>
    </xf>
    <xf numFmtId="0" fontId="122" fillId="0" borderId="72" xfId="878" applyNumberFormat="1" applyFont="1" applyFill="1" applyBorder="1" applyAlignment="1">
      <alignment horizontal="center" vertical="center" wrapText="1"/>
    </xf>
    <xf numFmtId="0" fontId="122" fillId="0" borderId="38" xfId="878" applyNumberFormat="1" applyFont="1" applyFill="1" applyBorder="1" applyAlignment="1">
      <alignment horizontal="center" vertical="center" wrapText="1"/>
    </xf>
    <xf numFmtId="0" fontId="124" fillId="0" borderId="26" xfId="878" applyFont="1" applyFill="1" applyBorder="1" applyAlignment="1">
      <alignment horizontal="center" vertical="center" shrinkToFit="1"/>
    </xf>
    <xf numFmtId="0" fontId="124" fillId="0" borderId="27" xfId="878" applyFont="1" applyFill="1" applyBorder="1" applyAlignment="1">
      <alignment horizontal="center" vertical="center" shrinkToFit="1"/>
    </xf>
    <xf numFmtId="0" fontId="124" fillId="0" borderId="38" xfId="878" quotePrefix="1" applyFont="1" applyFill="1" applyBorder="1" applyAlignment="1">
      <alignment horizontal="center" vertical="center" wrapText="1"/>
    </xf>
    <xf numFmtId="185" fontId="123" fillId="0" borderId="0" xfId="876" applyNumberFormat="1" applyFont="1" applyFill="1" applyBorder="1" applyAlignment="1">
      <alignment horizontal="right" vertical="center" wrapText="1" indent="1"/>
    </xf>
    <xf numFmtId="184" fontId="123" fillId="0" borderId="0" xfId="876" applyNumberFormat="1" applyFont="1" applyFill="1" applyBorder="1" applyAlignment="1">
      <alignment horizontal="right" vertical="center" wrapText="1" indent="1"/>
    </xf>
    <xf numFmtId="184" fontId="123" fillId="0" borderId="0" xfId="878" applyNumberFormat="1" applyFont="1" applyFill="1" applyBorder="1" applyAlignment="1">
      <alignment horizontal="right" vertical="center" wrapText="1" indent="1"/>
    </xf>
    <xf numFmtId="0" fontId="124" fillId="0" borderId="30" xfId="878" applyFont="1" applyFill="1" applyBorder="1" applyAlignment="1">
      <alignment horizontal="center" vertical="center" wrapText="1"/>
    </xf>
    <xf numFmtId="0" fontId="124" fillId="0" borderId="38" xfId="878" applyFont="1" applyFill="1" applyBorder="1" applyAlignment="1">
      <alignment horizontal="center" vertical="center" wrapText="1"/>
    </xf>
    <xf numFmtId="184" fontId="123" fillId="0" borderId="20" xfId="876" applyNumberFormat="1" applyFont="1" applyFill="1" applyBorder="1" applyAlignment="1">
      <alignment horizontal="right" vertical="center" wrapText="1" indent="1"/>
    </xf>
    <xf numFmtId="0" fontId="121" fillId="0" borderId="0" xfId="878" applyFont="1" applyFill="1" applyBorder="1" applyAlignment="1">
      <alignment horizontal="center" vertical="center"/>
    </xf>
    <xf numFmtId="184" fontId="123" fillId="0" borderId="0" xfId="876" applyNumberFormat="1" applyFont="1" applyFill="1" applyBorder="1" applyAlignment="1">
      <alignment horizontal="right" vertical="center" wrapText="1" indent="1" shrinkToFit="1"/>
    </xf>
    <xf numFmtId="184" fontId="123" fillId="0" borderId="27" xfId="876" applyNumberFormat="1" applyFont="1" applyFill="1" applyBorder="1" applyAlignment="1">
      <alignment horizontal="right" vertical="center" wrapText="1" indent="1" shrinkToFit="1"/>
    </xf>
    <xf numFmtId="176" fontId="123" fillId="0" borderId="21" xfId="878" applyNumberFormat="1" applyFont="1" applyFill="1" applyBorder="1" applyAlignment="1">
      <alignment horizontal="center" vertical="center" wrapText="1"/>
    </xf>
    <xf numFmtId="0" fontId="123" fillId="0" borderId="21" xfId="878" applyNumberFormat="1" applyFont="1" applyFill="1" applyBorder="1" applyAlignment="1">
      <alignment horizontal="center" vertical="center" wrapText="1"/>
    </xf>
    <xf numFmtId="184" fontId="123" fillId="0" borderId="21" xfId="878" applyNumberFormat="1" applyFont="1" applyFill="1" applyBorder="1" applyAlignment="1">
      <alignment horizontal="center" vertical="center" wrapText="1"/>
    </xf>
    <xf numFmtId="184" fontId="123" fillId="0" borderId="20" xfId="876" applyNumberFormat="1" applyFont="1" applyFill="1" applyBorder="1" applyAlignment="1">
      <alignment horizontal="right" vertical="center" wrapText="1" indent="1" shrinkToFit="1"/>
    </xf>
    <xf numFmtId="184" fontId="123" fillId="0" borderId="32" xfId="876" applyNumberFormat="1" applyFont="1" applyFill="1" applyBorder="1" applyAlignment="1">
      <alignment horizontal="right" vertical="center" wrapText="1" indent="1" shrinkToFit="1"/>
    </xf>
    <xf numFmtId="184" fontId="123" fillId="0" borderId="20" xfId="216" applyNumberFormat="1" applyFont="1" applyFill="1" applyBorder="1" applyAlignment="1">
      <alignment horizontal="right" vertical="center" wrapText="1" indent="1"/>
    </xf>
    <xf numFmtId="184" fontId="122" fillId="0" borderId="0" xfId="876" applyNumberFormat="1" applyFont="1" applyFill="1" applyBorder="1" applyAlignment="1">
      <alignment horizontal="right" vertical="center" wrapText="1" indent="1" shrinkToFit="1"/>
    </xf>
    <xf numFmtId="201" fontId="123" fillId="0" borderId="20" xfId="878" applyNumberFormat="1" applyFont="1" applyFill="1" applyBorder="1" applyAlignment="1">
      <alignment horizontal="center" vertical="center"/>
    </xf>
    <xf numFmtId="201" fontId="123" fillId="0" borderId="4" xfId="878" applyNumberFormat="1" applyFont="1" applyFill="1" applyBorder="1" applyAlignment="1">
      <alignment horizontal="center" vertical="center"/>
    </xf>
    <xf numFmtId="184" fontId="122" fillId="0" borderId="0" xfId="876" applyNumberFormat="1" applyFont="1" applyFill="1" applyBorder="1" applyAlignment="1">
      <alignment horizontal="center" vertical="center" wrapText="1"/>
    </xf>
    <xf numFmtId="184" fontId="122" fillId="0" borderId="0" xfId="216" applyNumberFormat="1" applyFont="1" applyFill="1" applyBorder="1" applyAlignment="1">
      <alignment horizontal="center" vertical="center" wrapText="1"/>
    </xf>
    <xf numFmtId="184" fontId="123" fillId="0" borderId="27" xfId="876" applyNumberFormat="1" applyFont="1" applyFill="1" applyBorder="1" applyAlignment="1">
      <alignment horizontal="right" vertical="center" wrapText="1" indent="1"/>
    </xf>
    <xf numFmtId="184" fontId="123" fillId="0" borderId="27" xfId="878" applyNumberFormat="1" applyFont="1" applyFill="1" applyBorder="1" applyAlignment="1">
      <alignment horizontal="right" vertical="center" wrapText="1" indent="1"/>
    </xf>
    <xf numFmtId="184" fontId="122" fillId="0" borderId="27" xfId="876" applyNumberFormat="1" applyFont="1" applyFill="1" applyBorder="1" applyAlignment="1">
      <alignment horizontal="right" vertical="center" wrapText="1" indent="1" shrinkToFit="1"/>
    </xf>
    <xf numFmtId="0" fontId="122" fillId="0" borderId="70" xfId="878" applyFont="1" applyFill="1" applyBorder="1" applyAlignment="1">
      <alignment horizontal="center" vertical="center" wrapText="1"/>
    </xf>
    <xf numFmtId="0" fontId="122" fillId="0" borderId="71" xfId="878" applyNumberFormat="1" applyFont="1" applyFill="1" applyBorder="1" applyAlignment="1">
      <alignment horizontal="center" vertical="center" wrapText="1" shrinkToFit="1"/>
    </xf>
    <xf numFmtId="0" fontId="122" fillId="0" borderId="70" xfId="878" applyNumberFormat="1" applyFont="1" applyFill="1" applyBorder="1" applyAlignment="1">
      <alignment horizontal="center" vertical="center" wrapText="1" shrinkToFit="1"/>
    </xf>
    <xf numFmtId="0" fontId="122" fillId="0" borderId="30" xfId="878" applyFont="1" applyFill="1" applyBorder="1" applyAlignment="1">
      <alignment horizontal="center" vertical="center" wrapText="1"/>
    </xf>
    <xf numFmtId="0" fontId="122" fillId="0" borderId="38" xfId="878" applyFont="1" applyFill="1" applyBorder="1" applyAlignment="1">
      <alignment horizontal="center" vertical="center" wrapText="1"/>
    </xf>
    <xf numFmtId="0" fontId="122" fillId="0" borderId="31" xfId="878" applyFont="1" applyFill="1" applyBorder="1" applyAlignment="1">
      <alignment horizontal="center" vertical="center" wrapText="1"/>
    </xf>
    <xf numFmtId="0" fontId="122" fillId="0" borderId="32" xfId="878" applyFont="1" applyFill="1" applyBorder="1" applyAlignment="1">
      <alignment horizontal="center" vertical="center" wrapText="1"/>
    </xf>
    <xf numFmtId="0" fontId="122" fillId="0" borderId="20" xfId="878" applyFont="1" applyFill="1" applyBorder="1" applyAlignment="1">
      <alignment horizontal="center" vertical="center" shrinkToFit="1"/>
    </xf>
    <xf numFmtId="0" fontId="122" fillId="0" borderId="32" xfId="878" applyFont="1" applyFill="1" applyBorder="1" applyAlignment="1">
      <alignment horizontal="center" vertical="center" shrinkToFit="1"/>
    </xf>
    <xf numFmtId="0" fontId="122" fillId="0" borderId="72" xfId="878" applyFont="1" applyFill="1" applyBorder="1" applyAlignment="1">
      <alignment horizontal="center" vertical="center" wrapText="1"/>
    </xf>
    <xf numFmtId="0" fontId="122" fillId="0" borderId="30" xfId="878" applyFont="1" applyFill="1" applyBorder="1" applyAlignment="1">
      <alignment horizontal="center" vertical="center"/>
    </xf>
    <xf numFmtId="0" fontId="122" fillId="0" borderId="38" xfId="878" applyFont="1" applyFill="1" applyBorder="1" applyAlignment="1">
      <alignment horizontal="center" vertical="center"/>
    </xf>
    <xf numFmtId="0" fontId="122" fillId="0" borderId="31" xfId="878" applyFont="1" applyFill="1" applyBorder="1" applyAlignment="1">
      <alignment horizontal="center" vertical="center" shrinkToFit="1"/>
    </xf>
    <xf numFmtId="0" fontId="122" fillId="0" borderId="68" xfId="878" applyFont="1" applyFill="1" applyBorder="1" applyAlignment="1">
      <alignment horizontal="center" vertical="center" wrapText="1"/>
    </xf>
    <xf numFmtId="0" fontId="122" fillId="0" borderId="63" xfId="878" applyFont="1" applyFill="1" applyBorder="1" applyAlignment="1">
      <alignment horizontal="center" vertical="center" wrapText="1"/>
    </xf>
    <xf numFmtId="0" fontId="122" fillId="0" borderId="22" xfId="878" applyFont="1" applyFill="1" applyBorder="1" applyAlignment="1">
      <alignment horizontal="center" vertical="center" wrapText="1" shrinkToFit="1"/>
    </xf>
    <xf numFmtId="0" fontId="122" fillId="0" borderId="23" xfId="878" applyFont="1" applyFill="1" applyBorder="1" applyAlignment="1">
      <alignment horizontal="center" vertical="center" wrapText="1" shrinkToFit="1"/>
    </xf>
    <xf numFmtId="184" fontId="123" fillId="0" borderId="0" xfId="216" applyNumberFormat="1" applyFont="1" applyFill="1" applyBorder="1" applyAlignment="1">
      <alignment horizontal="right" vertical="center" wrapText="1" indent="1"/>
    </xf>
    <xf numFmtId="0" fontId="124" fillId="0" borderId="31" xfId="878" applyFont="1" applyFill="1" applyBorder="1" applyAlignment="1">
      <alignment horizontal="center" vertical="center" wrapText="1" shrinkToFit="1"/>
    </xf>
    <xf numFmtId="0" fontId="124" fillId="0" borderId="32" xfId="878" applyFont="1" applyFill="1" applyBorder="1" applyAlignment="1">
      <alignment horizontal="center" vertical="center" shrinkToFit="1"/>
    </xf>
    <xf numFmtId="0" fontId="124" fillId="0" borderId="32" xfId="878" applyFont="1" applyFill="1" applyBorder="1" applyAlignment="1">
      <alignment horizontal="center" vertical="center" wrapText="1" shrinkToFit="1"/>
    </xf>
    <xf numFmtId="0" fontId="124" fillId="0" borderId="68" xfId="878" applyFont="1" applyFill="1" applyBorder="1" applyAlignment="1">
      <alignment horizontal="center" vertical="center" wrapText="1"/>
    </xf>
    <xf numFmtId="0" fontId="124" fillId="0" borderId="63" xfId="878" applyFont="1" applyFill="1" applyBorder="1" applyAlignment="1">
      <alignment horizontal="center" vertical="center" wrapText="1"/>
    </xf>
    <xf numFmtId="0" fontId="124" fillId="0" borderId="64" xfId="878" applyFont="1" applyFill="1" applyBorder="1" applyAlignment="1">
      <alignment horizontal="center" vertical="center" wrapText="1"/>
    </xf>
    <xf numFmtId="0" fontId="124" fillId="0" borderId="69" xfId="878" applyFont="1" applyFill="1" applyBorder="1" applyAlignment="1">
      <alignment horizontal="center" vertical="center" wrapText="1"/>
    </xf>
    <xf numFmtId="0" fontId="124" fillId="0" borderId="29" xfId="398" applyNumberFormat="1" applyFont="1" applyFill="1" applyBorder="1" applyAlignment="1">
      <alignment horizontal="center" vertical="center" wrapText="1"/>
    </xf>
    <xf numFmtId="0" fontId="124" fillId="0" borderId="22" xfId="398" applyNumberFormat="1" applyFont="1" applyFill="1" applyBorder="1" applyAlignment="1">
      <alignment horizontal="center" vertical="center" wrapText="1"/>
    </xf>
    <xf numFmtId="0" fontId="124" fillId="0" borderId="23" xfId="398" applyNumberFormat="1" applyFont="1" applyFill="1" applyBorder="1" applyAlignment="1">
      <alignment horizontal="center" vertical="center" wrapText="1"/>
    </xf>
    <xf numFmtId="189" fontId="124" fillId="0" borderId="29" xfId="398" applyNumberFormat="1" applyFont="1" applyFill="1" applyBorder="1" applyAlignment="1">
      <alignment horizontal="center" vertical="center" wrapText="1"/>
    </xf>
    <xf numFmtId="189" fontId="124" fillId="0" borderId="22" xfId="398" applyNumberFormat="1" applyFont="1" applyFill="1" applyBorder="1" applyAlignment="1">
      <alignment horizontal="center" vertical="center" wrapText="1"/>
    </xf>
    <xf numFmtId="189" fontId="124" fillId="0" borderId="23" xfId="398" applyNumberFormat="1" applyFont="1" applyFill="1" applyBorder="1" applyAlignment="1">
      <alignment horizontal="center" vertical="center" wrapText="1"/>
    </xf>
    <xf numFmtId="0" fontId="124" fillId="0" borderId="22" xfId="878" applyFont="1" applyFill="1" applyBorder="1" applyAlignment="1">
      <alignment horizontal="center" vertical="center" wrapText="1" shrinkToFit="1"/>
    </xf>
    <xf numFmtId="0" fontId="124" fillId="0" borderId="23" xfId="878" applyFont="1" applyFill="1" applyBorder="1" applyAlignment="1">
      <alignment horizontal="center" vertical="center" wrapText="1" shrinkToFit="1"/>
    </xf>
    <xf numFmtId="184" fontId="123" fillId="0" borderId="0" xfId="876" applyNumberFormat="1" applyFont="1" applyFill="1" applyBorder="1" applyAlignment="1">
      <alignment horizontal="center" vertical="center" wrapText="1"/>
    </xf>
    <xf numFmtId="176" fontId="123" fillId="0" borderId="20" xfId="876" applyNumberFormat="1" applyFont="1" applyFill="1" applyBorder="1" applyAlignment="1">
      <alignment horizontal="center" vertical="center" wrapText="1"/>
    </xf>
    <xf numFmtId="176" fontId="123" fillId="0" borderId="0" xfId="876" applyNumberFormat="1" applyFont="1" applyFill="1" applyBorder="1" applyAlignment="1">
      <alignment horizontal="center" vertical="center" wrapText="1"/>
    </xf>
    <xf numFmtId="0" fontId="123" fillId="0" borderId="20" xfId="876" applyNumberFormat="1" applyFont="1" applyFill="1" applyBorder="1" applyAlignment="1">
      <alignment horizontal="center" vertical="center" wrapText="1"/>
    </xf>
    <xf numFmtId="0" fontId="123" fillId="0" borderId="0" xfId="876" applyNumberFormat="1" applyFont="1" applyFill="1" applyBorder="1" applyAlignment="1">
      <alignment horizontal="center" vertical="center" wrapText="1"/>
    </xf>
    <xf numFmtId="184" fontId="123" fillId="0" borderId="20" xfId="876" applyNumberFormat="1" applyFont="1" applyFill="1" applyBorder="1" applyAlignment="1">
      <alignment horizontal="center" vertical="center" wrapText="1"/>
    </xf>
    <xf numFmtId="0" fontId="122" fillId="0" borderId="0" xfId="876" applyNumberFormat="1" applyFont="1" applyFill="1" applyBorder="1" applyAlignment="1">
      <alignment horizontal="center" vertical="center" wrapText="1"/>
    </xf>
    <xf numFmtId="0" fontId="122" fillId="0" borderId="31" xfId="878" applyFont="1" applyFill="1" applyBorder="1" applyAlignment="1">
      <alignment horizontal="center" vertical="center" wrapText="1" shrinkToFit="1"/>
    </xf>
    <xf numFmtId="0" fontId="122" fillId="0" borderId="26" xfId="878" quotePrefix="1" applyFont="1" applyFill="1" applyBorder="1" applyAlignment="1">
      <alignment horizontal="center" vertical="center" shrinkToFit="1"/>
    </xf>
    <xf numFmtId="0" fontId="122" fillId="0" borderId="0" xfId="878" quotePrefix="1" applyFont="1" applyFill="1" applyBorder="1" applyAlignment="1">
      <alignment horizontal="center" vertical="center" shrinkToFit="1"/>
    </xf>
    <xf numFmtId="0" fontId="122" fillId="0" borderId="30" xfId="878" quotePrefix="1" applyFont="1" applyFill="1" applyBorder="1" applyAlignment="1">
      <alignment horizontal="center" vertical="center" wrapText="1"/>
    </xf>
    <xf numFmtId="0" fontId="122" fillId="0" borderId="72" xfId="878" quotePrefix="1" applyFont="1" applyFill="1" applyBorder="1" applyAlignment="1">
      <alignment horizontal="center" vertical="center" wrapText="1"/>
    </xf>
    <xf numFmtId="184" fontId="123" fillId="0" borderId="0" xfId="878" applyNumberFormat="1" applyFont="1" applyFill="1" applyBorder="1" applyAlignment="1">
      <alignment horizontal="center" vertical="center" wrapText="1"/>
    </xf>
    <xf numFmtId="0" fontId="122" fillId="0" borderId="26" xfId="878" applyFont="1" applyFill="1" applyBorder="1" applyAlignment="1">
      <alignment horizontal="center" vertical="center" wrapText="1"/>
    </xf>
    <xf numFmtId="0" fontId="122" fillId="0" borderId="0" xfId="878" applyFont="1" applyFill="1" applyBorder="1" applyAlignment="1">
      <alignment horizontal="center" vertical="center" wrapText="1"/>
    </xf>
    <xf numFmtId="0" fontId="122" fillId="0" borderId="27" xfId="878" applyFont="1" applyFill="1" applyBorder="1" applyAlignment="1">
      <alignment horizontal="center" vertical="center" wrapText="1"/>
    </xf>
    <xf numFmtId="184" fontId="123" fillId="0" borderId="31" xfId="876" applyNumberFormat="1" applyFont="1" applyFill="1" applyBorder="1" applyAlignment="1">
      <alignment horizontal="right" vertical="center" indent="1"/>
    </xf>
    <xf numFmtId="184" fontId="123" fillId="0" borderId="20" xfId="876" applyNumberFormat="1" applyFont="1" applyFill="1" applyBorder="1" applyAlignment="1">
      <alignment horizontal="right" vertical="center" indent="1"/>
    </xf>
    <xf numFmtId="0" fontId="123" fillId="0" borderId="0" xfId="878" applyNumberFormat="1" applyFont="1" applyFill="1" applyBorder="1" applyAlignment="1">
      <alignment horizontal="center" vertical="center" wrapText="1"/>
    </xf>
    <xf numFmtId="184" fontId="123" fillId="0" borderId="0" xfId="876" applyNumberFormat="1" applyFont="1" applyFill="1" applyBorder="1" applyAlignment="1">
      <alignment horizontal="right" vertical="center" indent="1"/>
    </xf>
    <xf numFmtId="184" fontId="123" fillId="0" borderId="26" xfId="876" applyNumberFormat="1" applyFont="1" applyFill="1" applyBorder="1" applyAlignment="1">
      <alignment horizontal="right" vertical="center" indent="1"/>
    </xf>
    <xf numFmtId="184" fontId="122" fillId="0" borderId="0" xfId="876" applyNumberFormat="1" applyFont="1" applyFill="1" applyBorder="1" applyAlignment="1">
      <alignment horizontal="right" vertical="center" indent="1"/>
    </xf>
    <xf numFmtId="0" fontId="124" fillId="0" borderId="30" xfId="878" applyFont="1" applyFill="1" applyBorder="1" applyAlignment="1">
      <alignment horizontal="center" vertical="center"/>
    </xf>
    <xf numFmtId="0" fontId="124" fillId="0" borderId="38" xfId="878" applyFont="1" applyFill="1" applyBorder="1" applyAlignment="1">
      <alignment horizontal="center" vertical="center"/>
    </xf>
    <xf numFmtId="0" fontId="124" fillId="0" borderId="31" xfId="878" applyFont="1" applyFill="1" applyBorder="1" applyAlignment="1">
      <alignment horizontal="center" vertical="center" shrinkToFit="1"/>
    </xf>
    <xf numFmtId="0" fontId="122" fillId="0" borderId="65" xfId="878" applyNumberFormat="1" applyFont="1" applyFill="1" applyBorder="1" applyAlignment="1">
      <alignment horizontal="center" vertical="center" wrapText="1" shrinkToFit="1"/>
    </xf>
    <xf numFmtId="0" fontId="122" fillId="0" borderId="62" xfId="878" applyNumberFormat="1" applyFont="1" applyFill="1" applyBorder="1" applyAlignment="1">
      <alignment horizontal="center" vertical="center" wrapText="1"/>
    </xf>
    <xf numFmtId="0" fontId="122" fillId="0" borderId="13" xfId="878" applyNumberFormat="1" applyFont="1" applyFill="1" applyBorder="1" applyAlignment="1">
      <alignment horizontal="center" vertical="center" wrapText="1"/>
    </xf>
    <xf numFmtId="0" fontId="122" fillId="0" borderId="61" xfId="878" applyNumberFormat="1" applyFont="1" applyFill="1" applyBorder="1" applyAlignment="1">
      <alignment horizontal="center" vertical="center" wrapText="1"/>
    </xf>
    <xf numFmtId="0" fontId="122" fillId="0" borderId="69" xfId="878" applyNumberFormat="1" applyFont="1" applyFill="1" applyBorder="1" applyAlignment="1">
      <alignment horizontal="center" vertical="center" wrapText="1"/>
    </xf>
    <xf numFmtId="0" fontId="122" fillId="0" borderId="69" xfId="878" applyFont="1" applyFill="1" applyBorder="1" applyAlignment="1">
      <alignment horizontal="center" vertical="center" wrapText="1"/>
    </xf>
    <xf numFmtId="0" fontId="124" fillId="0" borderId="13" xfId="878" applyFont="1" applyFill="1" applyBorder="1" applyAlignment="1">
      <alignment horizontal="center" vertical="center" wrapText="1"/>
    </xf>
    <xf numFmtId="0" fontId="124" fillId="0" borderId="21" xfId="878" applyFont="1" applyFill="1" applyBorder="1" applyAlignment="1">
      <alignment horizontal="center" vertical="center" wrapText="1"/>
    </xf>
    <xf numFmtId="0" fontId="124" fillId="0" borderId="70" xfId="878" applyFont="1" applyFill="1" applyBorder="1" applyAlignment="1">
      <alignment horizontal="center" vertical="center" wrapText="1"/>
    </xf>
    <xf numFmtId="0" fontId="124" fillId="0" borderId="61" xfId="878" applyFont="1" applyFill="1" applyBorder="1" applyAlignment="1">
      <alignment horizontal="center" vertical="center" wrapText="1"/>
    </xf>
    <xf numFmtId="184" fontId="122" fillId="0" borderId="0" xfId="876" applyNumberFormat="1" applyFont="1" applyFill="1" applyBorder="1" applyAlignment="1">
      <alignment horizontal="right" vertical="center" wrapText="1" indent="1"/>
    </xf>
    <xf numFmtId="0" fontId="118" fillId="0" borderId="20" xfId="878" applyFont="1" applyFill="1" applyBorder="1" applyAlignment="1">
      <alignment horizontal="center"/>
    </xf>
    <xf numFmtId="0" fontId="124" fillId="0" borderId="72" xfId="878" applyFont="1" applyFill="1" applyBorder="1" applyAlignment="1">
      <alignment horizontal="center" vertical="center" wrapText="1"/>
    </xf>
    <xf numFmtId="0" fontId="124" fillId="0" borderId="20" xfId="878" applyFont="1" applyFill="1" applyBorder="1" applyAlignment="1">
      <alignment horizontal="center" vertical="center" wrapText="1"/>
    </xf>
    <xf numFmtId="184" fontId="123" fillId="0" borderId="26" xfId="878" applyNumberFormat="1" applyFont="1" applyFill="1" applyBorder="1" applyAlignment="1">
      <alignment horizontal="right" vertical="center" indent="1"/>
    </xf>
    <xf numFmtId="184" fontId="123" fillId="0" borderId="0" xfId="878" applyNumberFormat="1" applyFont="1" applyFill="1" applyBorder="1" applyAlignment="1">
      <alignment horizontal="right" vertical="center" indent="1"/>
    </xf>
    <xf numFmtId="0" fontId="116" fillId="0" borderId="0" xfId="878" applyFont="1" applyFill="1" applyBorder="1" applyAlignment="1">
      <alignment horizontal="left" vertical="center"/>
    </xf>
    <xf numFmtId="0" fontId="124" fillId="0" borderId="25" xfId="878" applyFont="1" applyFill="1" applyBorder="1" applyAlignment="1">
      <alignment horizontal="center" vertical="center" wrapText="1" shrinkToFit="1"/>
    </xf>
    <xf numFmtId="0" fontId="124" fillId="0" borderId="24" xfId="878" applyFont="1" applyFill="1" applyBorder="1" applyAlignment="1">
      <alignment horizontal="center" vertical="center" wrapText="1" shrinkToFit="1"/>
    </xf>
    <xf numFmtId="0" fontId="121" fillId="0" borderId="0" xfId="878" applyFont="1" applyFill="1" applyBorder="1" applyAlignment="1">
      <alignment vertical="center"/>
    </xf>
    <xf numFmtId="0" fontId="124" fillId="0" borderId="60" xfId="345" applyFont="1" applyFill="1" applyBorder="1" applyAlignment="1">
      <alignment horizontal="center" vertical="center" wrapText="1"/>
    </xf>
    <xf numFmtId="0" fontId="124" fillId="0" borderId="60" xfId="345" applyFont="1" applyFill="1" applyBorder="1" applyAlignment="1">
      <alignment horizontal="center" vertical="center"/>
    </xf>
    <xf numFmtId="0" fontId="124" fillId="0" borderId="23" xfId="345" applyFont="1" applyFill="1" applyBorder="1" applyAlignment="1">
      <alignment horizontal="center" vertical="center" wrapText="1"/>
    </xf>
    <xf numFmtId="0" fontId="124" fillId="0" borderId="55" xfId="345" applyFont="1" applyFill="1" applyBorder="1" applyAlignment="1">
      <alignment horizontal="center" vertical="center"/>
    </xf>
    <xf numFmtId="0" fontId="124" fillId="0" borderId="56" xfId="345" applyFont="1" applyFill="1" applyBorder="1" applyAlignment="1">
      <alignment horizontal="center" wrapText="1"/>
    </xf>
    <xf numFmtId="0" fontId="124" fillId="0" borderId="55" xfId="345" applyFont="1" applyFill="1" applyBorder="1" applyAlignment="1">
      <alignment horizontal="center"/>
    </xf>
    <xf numFmtId="0" fontId="124" fillId="0" borderId="57" xfId="345" applyFont="1" applyFill="1" applyBorder="1" applyAlignment="1">
      <alignment horizontal="center" wrapText="1"/>
    </xf>
    <xf numFmtId="0" fontId="124" fillId="0" borderId="58" xfId="345" applyFont="1" applyFill="1" applyBorder="1" applyAlignment="1">
      <alignment horizontal="center"/>
    </xf>
    <xf numFmtId="0" fontId="124" fillId="0" borderId="59" xfId="345" applyFont="1" applyFill="1" applyBorder="1" applyAlignment="1">
      <alignment horizontal="center" wrapText="1"/>
    </xf>
    <xf numFmtId="0" fontId="124" fillId="0" borderId="60" xfId="345" applyFont="1" applyFill="1" applyBorder="1" applyAlignment="1">
      <alignment horizontal="center"/>
    </xf>
    <xf numFmtId="0" fontId="124" fillId="0" borderId="55" xfId="345" applyFont="1" applyFill="1" applyBorder="1" applyAlignment="1">
      <alignment horizontal="center" vertical="center" wrapText="1"/>
    </xf>
    <xf numFmtId="0" fontId="124" fillId="0" borderId="28" xfId="345" applyFont="1" applyFill="1" applyBorder="1" applyAlignment="1">
      <alignment horizontal="center" vertical="center"/>
    </xf>
    <xf numFmtId="0" fontId="124" fillId="0" borderId="21" xfId="878" applyFont="1" applyFill="1" applyBorder="1" applyAlignment="1">
      <alignment horizontal="center" vertical="center" wrapText="1" shrinkToFit="1"/>
    </xf>
    <xf numFmtId="0" fontId="124" fillId="0" borderId="0" xfId="878" applyFont="1" applyFill="1" applyBorder="1" applyAlignment="1">
      <alignment horizontal="center" vertical="center" shrinkToFit="1"/>
    </xf>
    <xf numFmtId="0" fontId="124" fillId="0" borderId="20" xfId="878" applyFont="1" applyFill="1" applyBorder="1" applyAlignment="1">
      <alignment horizontal="center" vertical="center" shrinkToFit="1"/>
    </xf>
    <xf numFmtId="0" fontId="121" fillId="0" borderId="0" xfId="345" applyFont="1" applyFill="1" applyBorder="1" applyAlignment="1">
      <alignment vertical="center"/>
    </xf>
    <xf numFmtId="0" fontId="106" fillId="0" borderId="0" xfId="345" applyFont="1" applyFill="1" applyAlignment="1">
      <alignment horizontal="center" vertical="center"/>
    </xf>
    <xf numFmtId="0" fontId="106" fillId="0" borderId="0" xfId="345" applyFont="1" applyFill="1" applyBorder="1" applyAlignment="1">
      <alignment horizontal="center" vertical="center"/>
    </xf>
    <xf numFmtId="0" fontId="124" fillId="0" borderId="28" xfId="345" applyFont="1" applyFill="1" applyBorder="1" applyAlignment="1">
      <alignment horizontal="center" wrapText="1"/>
    </xf>
    <xf numFmtId="0" fontId="124" fillId="0" borderId="22" xfId="345" applyFont="1" applyFill="1" applyBorder="1" applyAlignment="1">
      <alignment horizontal="center"/>
    </xf>
    <xf numFmtId="0" fontId="124" fillId="0" borderId="23" xfId="345" applyFont="1" applyFill="1" applyBorder="1" applyAlignment="1">
      <alignment horizontal="center"/>
    </xf>
    <xf numFmtId="0" fontId="124" fillId="0" borderId="58" xfId="345" applyFont="1" applyFill="1" applyBorder="1" applyAlignment="1">
      <alignment horizontal="center" vertical="center" wrapText="1"/>
    </xf>
    <xf numFmtId="0" fontId="124" fillId="0" borderId="28" xfId="345" applyFont="1" applyFill="1" applyBorder="1" applyAlignment="1">
      <alignment horizontal="center" vertical="center" wrapText="1"/>
    </xf>
    <xf numFmtId="0" fontId="124" fillId="0" borderId="24" xfId="345" applyFont="1" applyFill="1" applyBorder="1" applyAlignment="1">
      <alignment horizontal="center" vertical="center" wrapText="1"/>
    </xf>
    <xf numFmtId="0" fontId="124" fillId="0" borderId="25" xfId="345" applyFont="1" applyFill="1" applyBorder="1" applyAlignment="1">
      <alignment horizontal="center" vertical="center"/>
    </xf>
    <xf numFmtId="0" fontId="124" fillId="0" borderId="29" xfId="345" applyFont="1" applyFill="1" applyBorder="1" applyAlignment="1">
      <alignment horizontal="center" wrapText="1"/>
    </xf>
    <xf numFmtId="0" fontId="124" fillId="0" borderId="17" xfId="345" applyFont="1" applyFill="1" applyBorder="1" applyAlignment="1">
      <alignment horizontal="center" vertical="center"/>
    </xf>
    <xf numFmtId="0" fontId="124" fillId="0" borderId="34" xfId="878" applyFont="1" applyFill="1" applyBorder="1" applyAlignment="1">
      <alignment horizontal="center" vertical="center" wrapText="1"/>
    </xf>
    <xf numFmtId="0" fontId="124" fillId="0" borderId="39" xfId="878" applyFont="1" applyFill="1" applyBorder="1" applyAlignment="1">
      <alignment horizontal="center" vertical="center" wrapText="1"/>
    </xf>
    <xf numFmtId="0" fontId="124" fillId="0" borderId="34" xfId="878" applyFont="1" applyFill="1" applyBorder="1" applyAlignment="1">
      <alignment horizontal="center" vertical="center"/>
    </xf>
    <xf numFmtId="0" fontId="124" fillId="0" borderId="0" xfId="878" applyFont="1" applyFill="1" applyBorder="1" applyAlignment="1">
      <alignment horizontal="center" vertical="center"/>
    </xf>
    <xf numFmtId="0" fontId="124" fillId="0" borderId="35" xfId="878" applyFont="1" applyFill="1" applyBorder="1" applyAlignment="1">
      <alignment horizontal="center" vertical="center"/>
    </xf>
    <xf numFmtId="0" fontId="124" fillId="0" borderId="41" xfId="878" applyFont="1" applyFill="1" applyBorder="1" applyAlignment="1">
      <alignment horizontal="center" vertical="center"/>
    </xf>
    <xf numFmtId="0" fontId="124" fillId="0" borderId="49" xfId="878" applyFont="1" applyFill="1" applyBorder="1" applyAlignment="1">
      <alignment horizontal="center" vertical="center"/>
    </xf>
    <xf numFmtId="0" fontId="124" fillId="0" borderId="36" xfId="878" applyFont="1" applyFill="1" applyBorder="1" applyAlignment="1">
      <alignment horizontal="center" vertical="center"/>
    </xf>
    <xf numFmtId="0" fontId="124" fillId="0" borderId="35" xfId="878" applyFont="1" applyFill="1" applyBorder="1" applyAlignment="1">
      <alignment horizontal="center" vertical="top" wrapText="1"/>
    </xf>
    <xf numFmtId="0" fontId="124" fillId="0" borderId="22" xfId="878" applyFont="1" applyFill="1" applyBorder="1" applyAlignment="1">
      <alignment horizontal="center" vertical="top"/>
    </xf>
    <xf numFmtId="0" fontId="124" fillId="0" borderId="29" xfId="878" applyFont="1" applyFill="1" applyBorder="1" applyAlignment="1">
      <alignment horizontal="center" vertical="center"/>
    </xf>
    <xf numFmtId="0" fontId="130" fillId="0" borderId="0" xfId="878" applyFont="1" applyFill="1" applyBorder="1" applyAlignment="1">
      <alignment horizontal="left" vertical="center"/>
    </xf>
    <xf numFmtId="0" fontId="124" fillId="0" borderId="71" xfId="878" applyFont="1" applyFill="1" applyBorder="1" applyAlignment="1">
      <alignment horizontal="center"/>
    </xf>
    <xf numFmtId="0" fontId="124" fillId="0" borderId="70" xfId="878" applyFont="1" applyFill="1" applyBorder="1" applyAlignment="1">
      <alignment horizontal="center"/>
    </xf>
    <xf numFmtId="0" fontId="118" fillId="0" borderId="67" xfId="876" applyFont="1" applyFill="1" applyBorder="1" applyAlignment="1">
      <alignment horizontal="left" vertical="center"/>
    </xf>
    <xf numFmtId="0" fontId="118" fillId="0" borderId="0" xfId="876" quotePrefix="1" applyFont="1" applyFill="1" applyBorder="1" applyAlignment="1">
      <alignment horizontal="left" vertical="center"/>
    </xf>
    <xf numFmtId="0" fontId="118" fillId="0" borderId="0" xfId="6" applyFont="1" applyFill="1" applyBorder="1" applyAlignment="1">
      <alignment horizontal="left" vertical="center"/>
    </xf>
    <xf numFmtId="0" fontId="124" fillId="0" borderId="23" xfId="6" applyFont="1" applyFill="1" applyBorder="1" applyAlignment="1">
      <alignment horizontal="center" vertical="center" wrapText="1"/>
    </xf>
    <xf numFmtId="0" fontId="124" fillId="0" borderId="55" xfId="6" applyFont="1" applyFill="1" applyBorder="1" applyAlignment="1">
      <alignment horizontal="center" vertical="center"/>
    </xf>
    <xf numFmtId="0" fontId="118" fillId="0" borderId="20" xfId="6" applyFont="1" applyFill="1" applyBorder="1" applyAlignment="1">
      <alignment horizontal="right"/>
    </xf>
    <xf numFmtId="0" fontId="124" fillId="0" borderId="60" xfId="6" applyFont="1" applyFill="1" applyBorder="1" applyAlignment="1">
      <alignment horizontal="center" vertical="center" wrapText="1"/>
    </xf>
    <xf numFmtId="0" fontId="124" fillId="0" borderId="60" xfId="6" applyFont="1" applyFill="1" applyBorder="1" applyAlignment="1">
      <alignment horizontal="center" vertical="center"/>
    </xf>
    <xf numFmtId="0" fontId="124" fillId="0" borderId="55" xfId="6" applyFont="1" applyFill="1" applyBorder="1" applyAlignment="1">
      <alignment horizontal="center" vertical="center" wrapText="1"/>
    </xf>
    <xf numFmtId="0" fontId="124" fillId="0" borderId="69" xfId="6" applyFont="1" applyFill="1" applyBorder="1" applyAlignment="1">
      <alignment horizontal="center" vertical="center"/>
    </xf>
    <xf numFmtId="0" fontId="124" fillId="0" borderId="58" xfId="6" applyFont="1" applyFill="1" applyBorder="1" applyAlignment="1">
      <alignment horizontal="center" vertical="center"/>
    </xf>
    <xf numFmtId="0" fontId="124" fillId="0" borderId="68" xfId="6" applyFont="1" applyFill="1" applyBorder="1" applyAlignment="1">
      <alignment horizontal="center" vertical="center"/>
    </xf>
    <xf numFmtId="0" fontId="124" fillId="0" borderId="64" xfId="6" applyFont="1" applyFill="1" applyBorder="1" applyAlignment="1">
      <alignment horizontal="center" vertical="center"/>
    </xf>
    <xf numFmtId="0" fontId="124" fillId="0" borderId="31" xfId="6" applyFont="1" applyFill="1" applyBorder="1" applyAlignment="1">
      <alignment horizontal="center" vertical="center" wrapText="1"/>
    </xf>
    <xf numFmtId="0" fontId="124" fillId="0" borderId="32" xfId="6" applyFont="1" applyFill="1" applyBorder="1" applyAlignment="1">
      <alignment horizontal="center" vertical="center" wrapText="1"/>
    </xf>
    <xf numFmtId="0" fontId="106" fillId="0" borderId="0" xfId="6" applyFont="1" applyFill="1" applyBorder="1" applyAlignment="1">
      <alignment horizontal="center" vertical="center"/>
    </xf>
    <xf numFmtId="0" fontId="110" fillId="0" borderId="0" xfId="406" applyFont="1" applyFill="1" applyBorder="1" applyAlignment="1">
      <alignment horizontal="center" vertical="center"/>
    </xf>
    <xf numFmtId="0" fontId="111" fillId="0" borderId="0" xfId="406" applyFont="1" applyFill="1" applyBorder="1" applyAlignment="1">
      <alignment horizontal="center" vertical="center"/>
    </xf>
    <xf numFmtId="0" fontId="110" fillId="0" borderId="0" xfId="406" applyFont="1" applyFill="1" applyAlignment="1">
      <alignment horizontal="center" vertical="center"/>
    </xf>
    <xf numFmtId="0" fontId="122" fillId="0" borderId="25" xfId="406" applyFont="1" applyFill="1" applyBorder="1" applyAlignment="1">
      <alignment horizontal="center" vertical="center" wrapText="1" shrinkToFit="1"/>
    </xf>
    <xf numFmtId="0" fontId="122" fillId="0" borderId="27" xfId="406" applyFont="1" applyFill="1" applyBorder="1" applyAlignment="1">
      <alignment horizontal="center" vertical="center" wrapText="1" shrinkToFit="1"/>
    </xf>
    <xf numFmtId="0" fontId="122" fillId="0" borderId="32" xfId="406" applyFont="1" applyFill="1" applyBorder="1" applyAlignment="1">
      <alignment horizontal="center" vertical="center" wrapText="1" shrinkToFit="1"/>
    </xf>
    <xf numFmtId="0" fontId="122" fillId="0" borderId="24" xfId="406" applyFont="1" applyFill="1" applyBorder="1" applyAlignment="1">
      <alignment horizontal="center" vertical="center" wrapText="1" shrinkToFit="1"/>
    </xf>
    <xf numFmtId="0" fontId="122" fillId="0" borderId="26" xfId="406" applyFont="1" applyFill="1" applyBorder="1" applyAlignment="1">
      <alignment horizontal="center" vertical="center" wrapText="1" shrinkToFit="1"/>
    </xf>
    <xf numFmtId="0" fontId="122" fillId="0" borderId="31" xfId="406" applyFont="1" applyFill="1" applyBorder="1" applyAlignment="1">
      <alignment horizontal="center" vertical="center" wrapText="1" shrinkToFit="1"/>
    </xf>
    <xf numFmtId="0" fontId="122" fillId="0" borderId="22" xfId="406" applyFont="1" applyFill="1" applyBorder="1" applyAlignment="1">
      <alignment horizontal="center" vertical="center" wrapText="1" shrinkToFit="1"/>
    </xf>
    <xf numFmtId="0" fontId="122" fillId="0" borderId="23" xfId="406" applyFont="1" applyFill="1" applyBorder="1" applyAlignment="1">
      <alignment horizontal="center" vertical="center" wrapText="1" shrinkToFit="1"/>
    </xf>
    <xf numFmtId="0" fontId="122" fillId="0" borderId="22" xfId="406" applyFont="1" applyFill="1" applyBorder="1" applyAlignment="1">
      <alignment horizontal="center" vertical="center" shrinkToFit="1"/>
    </xf>
    <xf numFmtId="0" fontId="122" fillId="0" borderId="23" xfId="406" applyFont="1" applyFill="1" applyBorder="1" applyAlignment="1">
      <alignment horizontal="center" vertical="center" shrinkToFit="1"/>
    </xf>
    <xf numFmtId="0" fontId="122" fillId="0" borderId="28" xfId="406" applyFont="1" applyFill="1" applyBorder="1" applyAlignment="1">
      <alignment horizontal="center" vertical="center" shrinkToFit="1"/>
    </xf>
    <xf numFmtId="0" fontId="122" fillId="0" borderId="24" xfId="406" applyFont="1" applyFill="1" applyBorder="1" applyAlignment="1">
      <alignment horizontal="center" vertical="center" shrinkToFit="1"/>
    </xf>
    <xf numFmtId="0" fontId="122" fillId="0" borderId="25" xfId="406" applyFont="1" applyFill="1" applyBorder="1" applyAlignment="1">
      <alignment horizontal="center" vertical="center" shrinkToFit="1"/>
    </xf>
    <xf numFmtId="0" fontId="122" fillId="0" borderId="26" xfId="406" applyFont="1" applyFill="1" applyBorder="1" applyAlignment="1">
      <alignment horizontal="center" vertical="center" shrinkToFit="1"/>
    </xf>
    <xf numFmtId="0" fontId="122" fillId="0" borderId="27" xfId="406" applyFont="1" applyFill="1" applyBorder="1" applyAlignment="1">
      <alignment horizontal="center" vertical="center" shrinkToFit="1"/>
    </xf>
    <xf numFmtId="0" fontId="122" fillId="0" borderId="17" xfId="406" applyFont="1" applyFill="1" applyBorder="1" applyAlignment="1">
      <alignment horizontal="center" vertical="center" wrapText="1" shrinkToFit="1"/>
    </xf>
    <xf numFmtId="0" fontId="122" fillId="0" borderId="17" xfId="406" applyFont="1" applyFill="1" applyBorder="1" applyAlignment="1">
      <alignment horizontal="center" vertical="center" shrinkToFit="1"/>
    </xf>
    <xf numFmtId="0" fontId="121" fillId="0" borderId="0" xfId="406" applyNumberFormat="1" applyFont="1" applyFill="1" applyBorder="1" applyAlignment="1">
      <alignment horizontal="right" vertical="center"/>
    </xf>
    <xf numFmtId="0" fontId="118" fillId="0" borderId="0" xfId="406" applyFont="1" applyFill="1" applyBorder="1" applyAlignment="1">
      <alignment horizontal="right" vertical="center"/>
    </xf>
    <xf numFmtId="0" fontId="121" fillId="0" borderId="0" xfId="406" applyFont="1" applyFill="1" applyAlignment="1">
      <alignment horizontal="left" vertical="center"/>
    </xf>
    <xf numFmtId="0" fontId="121" fillId="0" borderId="0" xfId="406" applyFont="1" applyFill="1" applyBorder="1" applyAlignment="1">
      <alignment horizontal="left" vertical="center"/>
    </xf>
  </cellXfs>
  <cellStyles count="879">
    <cellStyle name="??&amp;O?&amp;H?_x0008__x000f__x0007_?_x0007__x0001__x0001_" xfId="9" xr:uid="{00000000-0005-0000-0000-000000000000}"/>
    <cellStyle name="??&amp;O?&amp;H?_x0008_??_x0007__x0001__x0001_" xfId="10" xr:uid="{00000000-0005-0000-0000-000001000000}"/>
    <cellStyle name="_Book1" xfId="11" xr:uid="{00000000-0005-0000-0000-000002000000}"/>
    <cellStyle name="_Capex Tracking Control Sheet -ADMIN " xfId="12" xr:uid="{00000000-0005-0000-0000-000003000000}"/>
    <cellStyle name="_Project tracking Puri (Diana) per March'06 " xfId="13" xr:uid="{00000000-0005-0000-0000-000004000000}"/>
    <cellStyle name="_Recon with FAR " xfId="14" xr:uid="{00000000-0005-0000-0000-000005000000}"/>
    <cellStyle name="_금융점포(광주)" xfId="15" xr:uid="{00000000-0005-0000-0000-000006000000}"/>
    <cellStyle name="_은행별 점포현황(202011년12월말기준)" xfId="16" xr:uid="{00000000-0005-0000-0000-000007000000}"/>
    <cellStyle name="¤@?e_TEST-1 " xfId="17" xr:uid="{00000000-0005-0000-0000-000008000000}"/>
    <cellStyle name="123" xfId="407" xr:uid="{00000000-0005-0000-0000-000009000000}"/>
    <cellStyle name="20% - Accent1" xfId="18" xr:uid="{00000000-0005-0000-0000-00000A000000}"/>
    <cellStyle name="20% - Accent2" xfId="19" xr:uid="{00000000-0005-0000-0000-00000B000000}"/>
    <cellStyle name="20% - Accent3" xfId="20" xr:uid="{00000000-0005-0000-0000-00000C000000}"/>
    <cellStyle name="20% - Accent4" xfId="21" xr:uid="{00000000-0005-0000-0000-00000D000000}"/>
    <cellStyle name="20% - Accent5" xfId="22" xr:uid="{00000000-0005-0000-0000-00000E000000}"/>
    <cellStyle name="20% - Accent6" xfId="23" xr:uid="{00000000-0005-0000-0000-00000F000000}"/>
    <cellStyle name="20% - 강조색1 2" xfId="24" xr:uid="{00000000-0005-0000-0000-000010000000}"/>
    <cellStyle name="20% - 강조색1 2 2" xfId="25" xr:uid="{00000000-0005-0000-0000-000011000000}"/>
    <cellStyle name="20% - 강조색1 3" xfId="26" xr:uid="{00000000-0005-0000-0000-000012000000}"/>
    <cellStyle name="20% - 강조색1 4" xfId="408" xr:uid="{00000000-0005-0000-0000-000013000000}"/>
    <cellStyle name="20% - 강조색2 2" xfId="27" xr:uid="{00000000-0005-0000-0000-000014000000}"/>
    <cellStyle name="20% - 강조색2 2 2" xfId="28" xr:uid="{00000000-0005-0000-0000-000015000000}"/>
    <cellStyle name="20% - 강조색2 3" xfId="29" xr:uid="{00000000-0005-0000-0000-000016000000}"/>
    <cellStyle name="20% - 강조색2 4" xfId="409" xr:uid="{00000000-0005-0000-0000-000017000000}"/>
    <cellStyle name="20% - 강조색3 2" xfId="30" xr:uid="{00000000-0005-0000-0000-000018000000}"/>
    <cellStyle name="20% - 강조색3 2 2" xfId="31" xr:uid="{00000000-0005-0000-0000-000019000000}"/>
    <cellStyle name="20% - 강조색3 3" xfId="32" xr:uid="{00000000-0005-0000-0000-00001A000000}"/>
    <cellStyle name="20% - 강조색3 4" xfId="410" xr:uid="{00000000-0005-0000-0000-00001B000000}"/>
    <cellStyle name="20% - 강조색4 2" xfId="33" xr:uid="{00000000-0005-0000-0000-00001C000000}"/>
    <cellStyle name="20% - 강조색4 2 2" xfId="34" xr:uid="{00000000-0005-0000-0000-00001D000000}"/>
    <cellStyle name="20% - 강조색4 3" xfId="35" xr:uid="{00000000-0005-0000-0000-00001E000000}"/>
    <cellStyle name="20% - 강조색4 4" xfId="411" xr:uid="{00000000-0005-0000-0000-00001F000000}"/>
    <cellStyle name="20% - 강조색5 2" xfId="36" xr:uid="{00000000-0005-0000-0000-000020000000}"/>
    <cellStyle name="20% - 강조색5 2 2" xfId="37" xr:uid="{00000000-0005-0000-0000-000021000000}"/>
    <cellStyle name="20% - 강조색5 3" xfId="38" xr:uid="{00000000-0005-0000-0000-000022000000}"/>
    <cellStyle name="20% - 강조색5 4" xfId="412" xr:uid="{00000000-0005-0000-0000-000023000000}"/>
    <cellStyle name="20% - 강조색6 2" xfId="39" xr:uid="{00000000-0005-0000-0000-000024000000}"/>
    <cellStyle name="20% - 강조색6 2 2" xfId="40" xr:uid="{00000000-0005-0000-0000-000025000000}"/>
    <cellStyle name="20% - 강조색6 3" xfId="41" xr:uid="{00000000-0005-0000-0000-000026000000}"/>
    <cellStyle name="20% - 강조색6 4" xfId="413" xr:uid="{00000000-0005-0000-0000-000027000000}"/>
    <cellStyle name="40% - Accent1" xfId="42" xr:uid="{00000000-0005-0000-0000-000028000000}"/>
    <cellStyle name="40% - Accent2" xfId="43" xr:uid="{00000000-0005-0000-0000-000029000000}"/>
    <cellStyle name="40% - Accent3" xfId="44" xr:uid="{00000000-0005-0000-0000-00002A000000}"/>
    <cellStyle name="40% - Accent4" xfId="45" xr:uid="{00000000-0005-0000-0000-00002B000000}"/>
    <cellStyle name="40% - Accent5" xfId="46" xr:uid="{00000000-0005-0000-0000-00002C000000}"/>
    <cellStyle name="40% - Accent6" xfId="47" xr:uid="{00000000-0005-0000-0000-00002D000000}"/>
    <cellStyle name="40% - 강조색1 2" xfId="48" xr:uid="{00000000-0005-0000-0000-00002E000000}"/>
    <cellStyle name="40% - 강조색1 2 2" xfId="49" xr:uid="{00000000-0005-0000-0000-00002F000000}"/>
    <cellStyle name="40% - 강조색1 3" xfId="50" xr:uid="{00000000-0005-0000-0000-000030000000}"/>
    <cellStyle name="40% - 강조색1 4" xfId="414" xr:uid="{00000000-0005-0000-0000-000031000000}"/>
    <cellStyle name="40% - 강조색2 2" xfId="51" xr:uid="{00000000-0005-0000-0000-000032000000}"/>
    <cellStyle name="40% - 강조색2 2 2" xfId="52" xr:uid="{00000000-0005-0000-0000-000033000000}"/>
    <cellStyle name="40% - 강조색2 3" xfId="53" xr:uid="{00000000-0005-0000-0000-000034000000}"/>
    <cellStyle name="40% - 강조색2 4" xfId="415" xr:uid="{00000000-0005-0000-0000-000035000000}"/>
    <cellStyle name="40% - 강조색3 2" xfId="54" xr:uid="{00000000-0005-0000-0000-000036000000}"/>
    <cellStyle name="40% - 강조색3 2 2" xfId="55" xr:uid="{00000000-0005-0000-0000-000037000000}"/>
    <cellStyle name="40% - 강조색3 3" xfId="56" xr:uid="{00000000-0005-0000-0000-000038000000}"/>
    <cellStyle name="40% - 강조색3 4" xfId="416" xr:uid="{00000000-0005-0000-0000-000039000000}"/>
    <cellStyle name="40% - 강조색4 2" xfId="57" xr:uid="{00000000-0005-0000-0000-00003A000000}"/>
    <cellStyle name="40% - 강조색4 2 2" xfId="58" xr:uid="{00000000-0005-0000-0000-00003B000000}"/>
    <cellStyle name="40% - 강조색4 3" xfId="59" xr:uid="{00000000-0005-0000-0000-00003C000000}"/>
    <cellStyle name="40% - 강조색4 4" xfId="417" xr:uid="{00000000-0005-0000-0000-00003D000000}"/>
    <cellStyle name="40% - 강조색5 2" xfId="60" xr:uid="{00000000-0005-0000-0000-00003E000000}"/>
    <cellStyle name="40% - 강조색5 2 2" xfId="61" xr:uid="{00000000-0005-0000-0000-00003F000000}"/>
    <cellStyle name="40% - 강조색5 3" xfId="62" xr:uid="{00000000-0005-0000-0000-000040000000}"/>
    <cellStyle name="40% - 강조색5 4" xfId="418" xr:uid="{00000000-0005-0000-0000-000041000000}"/>
    <cellStyle name="40% - 강조색6 2" xfId="63" xr:uid="{00000000-0005-0000-0000-000042000000}"/>
    <cellStyle name="40% - 강조색6 2 2" xfId="64" xr:uid="{00000000-0005-0000-0000-000043000000}"/>
    <cellStyle name="40% - 강조색6 3" xfId="65" xr:uid="{00000000-0005-0000-0000-000044000000}"/>
    <cellStyle name="40% - 강조색6 4" xfId="419" xr:uid="{00000000-0005-0000-0000-000045000000}"/>
    <cellStyle name="60% - Accent1" xfId="66" xr:uid="{00000000-0005-0000-0000-000046000000}"/>
    <cellStyle name="60% - Accent2" xfId="67" xr:uid="{00000000-0005-0000-0000-000047000000}"/>
    <cellStyle name="60% - Accent3" xfId="68" xr:uid="{00000000-0005-0000-0000-000048000000}"/>
    <cellStyle name="60% - Accent4" xfId="69" xr:uid="{00000000-0005-0000-0000-000049000000}"/>
    <cellStyle name="60% - Accent5" xfId="70" xr:uid="{00000000-0005-0000-0000-00004A000000}"/>
    <cellStyle name="60% - Accent6" xfId="71" xr:uid="{00000000-0005-0000-0000-00004B000000}"/>
    <cellStyle name="60% - 강조색1 2" xfId="72" xr:uid="{00000000-0005-0000-0000-00004C000000}"/>
    <cellStyle name="60% - 강조색1 2 2" xfId="73" xr:uid="{00000000-0005-0000-0000-00004D000000}"/>
    <cellStyle name="60% - 강조색1 3" xfId="74" xr:uid="{00000000-0005-0000-0000-00004E000000}"/>
    <cellStyle name="60% - 강조색1 4" xfId="420" xr:uid="{00000000-0005-0000-0000-00004F000000}"/>
    <cellStyle name="60% - 강조색2 2" xfId="75" xr:uid="{00000000-0005-0000-0000-000050000000}"/>
    <cellStyle name="60% - 강조색2 2 2" xfId="76" xr:uid="{00000000-0005-0000-0000-000051000000}"/>
    <cellStyle name="60% - 강조색2 3" xfId="77" xr:uid="{00000000-0005-0000-0000-000052000000}"/>
    <cellStyle name="60% - 강조색2 4" xfId="421" xr:uid="{00000000-0005-0000-0000-000053000000}"/>
    <cellStyle name="60% - 강조색3 2" xfId="78" xr:uid="{00000000-0005-0000-0000-000054000000}"/>
    <cellStyle name="60% - 강조색3 2 2" xfId="79" xr:uid="{00000000-0005-0000-0000-000055000000}"/>
    <cellStyle name="60% - 강조색3 3" xfId="80" xr:uid="{00000000-0005-0000-0000-000056000000}"/>
    <cellStyle name="60% - 강조색3 4" xfId="422" xr:uid="{00000000-0005-0000-0000-000057000000}"/>
    <cellStyle name="60% - 강조색4 2" xfId="81" xr:uid="{00000000-0005-0000-0000-000058000000}"/>
    <cellStyle name="60% - 강조색4 2 2" xfId="82" xr:uid="{00000000-0005-0000-0000-000059000000}"/>
    <cellStyle name="60% - 강조색4 3" xfId="83" xr:uid="{00000000-0005-0000-0000-00005A000000}"/>
    <cellStyle name="60% - 강조색4 4" xfId="423" xr:uid="{00000000-0005-0000-0000-00005B000000}"/>
    <cellStyle name="60% - 강조색5 2" xfId="84" xr:uid="{00000000-0005-0000-0000-00005C000000}"/>
    <cellStyle name="60% - 강조색5 2 2" xfId="85" xr:uid="{00000000-0005-0000-0000-00005D000000}"/>
    <cellStyle name="60% - 강조색5 3" xfId="86" xr:uid="{00000000-0005-0000-0000-00005E000000}"/>
    <cellStyle name="60% - 강조색5 4" xfId="424" xr:uid="{00000000-0005-0000-0000-00005F000000}"/>
    <cellStyle name="60% - 강조색6 2" xfId="87" xr:uid="{00000000-0005-0000-0000-000060000000}"/>
    <cellStyle name="60% - 강조색6 2 2" xfId="88" xr:uid="{00000000-0005-0000-0000-000061000000}"/>
    <cellStyle name="60% - 강조색6 3" xfId="89" xr:uid="{00000000-0005-0000-0000-000062000000}"/>
    <cellStyle name="60% - 강조색6 4" xfId="425" xr:uid="{00000000-0005-0000-0000-000063000000}"/>
    <cellStyle name="A¨­￠￢￠O [0]_INQUIRY ￠?￥i¨u¡AAⓒ￢Aⓒª " xfId="90" xr:uid="{00000000-0005-0000-0000-000064000000}"/>
    <cellStyle name="A¨­￠￢￠O_INQUIRY ￠?￥i¨u¡AAⓒ￢Aⓒª " xfId="91" xr:uid="{00000000-0005-0000-0000-000065000000}"/>
    <cellStyle name="Accent1" xfId="92" xr:uid="{00000000-0005-0000-0000-000066000000}"/>
    <cellStyle name="Accent2" xfId="93" xr:uid="{00000000-0005-0000-0000-000067000000}"/>
    <cellStyle name="Accent3" xfId="94" xr:uid="{00000000-0005-0000-0000-000068000000}"/>
    <cellStyle name="Accent4" xfId="95" xr:uid="{00000000-0005-0000-0000-000069000000}"/>
    <cellStyle name="Accent5" xfId="96" xr:uid="{00000000-0005-0000-0000-00006A000000}"/>
    <cellStyle name="Accent6" xfId="97" xr:uid="{00000000-0005-0000-0000-00006B000000}"/>
    <cellStyle name="AeE­ [0]_°eE¹_11¿a½A " xfId="98" xr:uid="{00000000-0005-0000-0000-00006C000000}"/>
    <cellStyle name="ÅëÈ­ [0]_¼ÕÀÍ¿¹»ê" xfId="426" xr:uid="{00000000-0005-0000-0000-00006D000000}"/>
    <cellStyle name="AeE­ [0]_¼OAI¿¹≫e" xfId="427" xr:uid="{00000000-0005-0000-0000-00006E000000}"/>
    <cellStyle name="ÅëÈ­ [0]_ÀÎ°Çºñ,¿ÜÁÖºñ" xfId="428" xr:uid="{00000000-0005-0000-0000-00006F000000}"/>
    <cellStyle name="AeE­ [0]_AI°Cºn,μμ±Þºn" xfId="429" xr:uid="{00000000-0005-0000-0000-000070000000}"/>
    <cellStyle name="ÅëÈ­ [0]_laroux" xfId="430" xr:uid="{00000000-0005-0000-0000-000071000000}"/>
    <cellStyle name="AeE­ [0]_laroux_1" xfId="431" xr:uid="{00000000-0005-0000-0000-000072000000}"/>
    <cellStyle name="ÅëÈ­ [0]_laroux_1" xfId="432" xr:uid="{00000000-0005-0000-0000-000073000000}"/>
    <cellStyle name="AeE­ [0]_laroux_1_45-09 유통 금융 보험 및 기타서비스(97-109)" xfId="433" xr:uid="{00000000-0005-0000-0000-000074000000}"/>
    <cellStyle name="ÅëÈ­ [0]_laroux_1_45-09 유통 금융 보험 및 기타서비스(97-109)" xfId="434" xr:uid="{00000000-0005-0000-0000-000075000000}"/>
    <cellStyle name="AeE­ [0]_laroux_1_46-11 교통 관광 및 정보통신" xfId="435" xr:uid="{00000000-0005-0000-0000-000076000000}"/>
    <cellStyle name="ÅëÈ­ [0]_laroux_1_46-11 교통 관광 및 정보통신" xfId="436" xr:uid="{00000000-0005-0000-0000-000077000000}"/>
    <cellStyle name="AeE­ [0]_laroux_1_99 재가노인복지시설" xfId="437" xr:uid="{00000000-0005-0000-0000-000078000000}"/>
    <cellStyle name="ÅëÈ­ [0]_laroux_1_99 재가노인복지시설" xfId="438" xr:uid="{00000000-0005-0000-0000-000079000000}"/>
    <cellStyle name="AeE­ [0]_laroux_1_99 친환경농산물 인증현황" xfId="439" xr:uid="{00000000-0005-0000-0000-00007A000000}"/>
    <cellStyle name="ÅëÈ­ [0]_laroux_1_99 친환경농산물 인증현황" xfId="440" xr:uid="{00000000-0005-0000-0000-00007B000000}"/>
    <cellStyle name="AeE­ [0]_laroux_2" xfId="441" xr:uid="{00000000-0005-0000-0000-00007C000000}"/>
    <cellStyle name="ÅëÈ­ [0]_laroux_2" xfId="442" xr:uid="{00000000-0005-0000-0000-00007D000000}"/>
    <cellStyle name="AeE­ [0]_laroux_2_41-06농림16" xfId="443" xr:uid="{00000000-0005-0000-0000-00007E000000}"/>
    <cellStyle name="ÅëÈ­ [0]_laroux_2_41-06농림16" xfId="444" xr:uid="{00000000-0005-0000-0000-00007F000000}"/>
    <cellStyle name="AeE­ [0]_laroux_2_41-06농림16_45-09 유통 금융 보험 및 기타서비스(97-109)" xfId="445" xr:uid="{00000000-0005-0000-0000-000080000000}"/>
    <cellStyle name="ÅëÈ­ [0]_laroux_2_41-06농림16_45-09 유통 금융 보험 및 기타서비스(97-109)" xfId="446" xr:uid="{00000000-0005-0000-0000-000081000000}"/>
    <cellStyle name="AeE­ [0]_laroux_2_41-06농림16_46-11 교통 관광 및 정보통신" xfId="447" xr:uid="{00000000-0005-0000-0000-000082000000}"/>
    <cellStyle name="ÅëÈ­ [0]_laroux_2_41-06농림16_46-11 교통 관광 및 정보통신" xfId="448" xr:uid="{00000000-0005-0000-0000-000083000000}"/>
    <cellStyle name="AeE­ [0]_laroux_2_41-06농림16_99 재가노인복지시설" xfId="449" xr:uid="{00000000-0005-0000-0000-000084000000}"/>
    <cellStyle name="ÅëÈ­ [0]_laroux_2_41-06농림16_99 재가노인복지시설" xfId="450" xr:uid="{00000000-0005-0000-0000-000085000000}"/>
    <cellStyle name="AeE­ [0]_laroux_2_41-06농림16_99 친환경농산물 인증현황" xfId="451" xr:uid="{00000000-0005-0000-0000-000086000000}"/>
    <cellStyle name="ÅëÈ­ [0]_laroux_2_41-06농림16_99 친환경농산물 인증현황" xfId="452" xr:uid="{00000000-0005-0000-0000-000087000000}"/>
    <cellStyle name="AeE­ [0]_laroux_2_41-06농림41" xfId="453" xr:uid="{00000000-0005-0000-0000-000088000000}"/>
    <cellStyle name="ÅëÈ­ [0]_laroux_2_41-06농림41" xfId="454" xr:uid="{00000000-0005-0000-0000-000089000000}"/>
    <cellStyle name="AeE­ [0]_laroux_2_45-09 유통 금융 보험 및 기타서비스(97-109)" xfId="455" xr:uid="{00000000-0005-0000-0000-00008A000000}"/>
    <cellStyle name="ÅëÈ­ [0]_laroux_2_45-09 유통 금융 보험 및 기타서비스(97-109)" xfId="456" xr:uid="{00000000-0005-0000-0000-00008B000000}"/>
    <cellStyle name="AeE­ [0]_laroux_2_46-11 교통 관광 및 정보통신" xfId="457" xr:uid="{00000000-0005-0000-0000-00008C000000}"/>
    <cellStyle name="ÅëÈ­ [0]_laroux_2_46-11 교통 관광 및 정보통신" xfId="458" xr:uid="{00000000-0005-0000-0000-00008D000000}"/>
    <cellStyle name="AeE­ [0]_laroux_2_99 재가노인복지시설" xfId="459" xr:uid="{00000000-0005-0000-0000-00008E000000}"/>
    <cellStyle name="ÅëÈ­ [0]_laroux_2_99 재가노인복지시설" xfId="460" xr:uid="{00000000-0005-0000-0000-00008F000000}"/>
    <cellStyle name="AeE­ [0]_laroux_2_99 친환경농산물 인증현황" xfId="461" xr:uid="{00000000-0005-0000-0000-000090000000}"/>
    <cellStyle name="ÅëÈ­ [0]_laroux_2_99 친환경농산물 인증현황" xfId="462" xr:uid="{00000000-0005-0000-0000-000091000000}"/>
    <cellStyle name="AeE­ [0]_Sheet1" xfId="463" xr:uid="{00000000-0005-0000-0000-000092000000}"/>
    <cellStyle name="ÅëÈ­ [0]_Sheet1" xfId="464" xr:uid="{00000000-0005-0000-0000-000093000000}"/>
    <cellStyle name="AeE­ [0]_Sheet1_45-09 유통 금융 보험 및 기타서비스(97-109)" xfId="465" xr:uid="{00000000-0005-0000-0000-000094000000}"/>
    <cellStyle name="ÅëÈ­ [0]_Sheet1_45-09 유통 금융 보험 및 기타서비스(97-109)" xfId="466" xr:uid="{00000000-0005-0000-0000-000095000000}"/>
    <cellStyle name="AeE­ [0]_Sheet1_46-11 교통 관광 및 정보통신" xfId="467" xr:uid="{00000000-0005-0000-0000-000096000000}"/>
    <cellStyle name="ÅëÈ­ [0]_Sheet1_46-11 교통 관광 및 정보통신" xfId="468" xr:uid="{00000000-0005-0000-0000-000097000000}"/>
    <cellStyle name="AeE­ [0]_Sheet1_99 재가노인복지시설" xfId="469" xr:uid="{00000000-0005-0000-0000-000098000000}"/>
    <cellStyle name="ÅëÈ­ [0]_Sheet1_99 재가노인복지시설" xfId="470" xr:uid="{00000000-0005-0000-0000-000099000000}"/>
    <cellStyle name="AeE­ [0]_Sheet1_99 친환경농산물 인증현황" xfId="471" xr:uid="{00000000-0005-0000-0000-00009A000000}"/>
    <cellStyle name="ÅëÈ­ [0]_Sheet1_99 친환경농산물 인증현황" xfId="472" xr:uid="{00000000-0005-0000-0000-00009B000000}"/>
    <cellStyle name="AeE­_°eE¹_11¿a½A " xfId="99" xr:uid="{00000000-0005-0000-0000-00009C000000}"/>
    <cellStyle name="ÅëÈ­_¼ÕÀÍ¿¹»ê" xfId="473" xr:uid="{00000000-0005-0000-0000-00009D000000}"/>
    <cellStyle name="AeE­_¼OAI¿¹≫e" xfId="474" xr:uid="{00000000-0005-0000-0000-00009E000000}"/>
    <cellStyle name="ÅëÈ­_ÀÎ°Çºñ,¿ÜÁÖºñ" xfId="475" xr:uid="{00000000-0005-0000-0000-00009F000000}"/>
    <cellStyle name="AeE­_AI°Cºn,μμ±Þºn" xfId="476" xr:uid="{00000000-0005-0000-0000-0000A0000000}"/>
    <cellStyle name="ÅëÈ­_laroux" xfId="477" xr:uid="{00000000-0005-0000-0000-0000A1000000}"/>
    <cellStyle name="AeE­_laroux_1" xfId="478" xr:uid="{00000000-0005-0000-0000-0000A2000000}"/>
    <cellStyle name="ÅëÈ­_laroux_1" xfId="479" xr:uid="{00000000-0005-0000-0000-0000A3000000}"/>
    <cellStyle name="AeE­_laroux_1_45-09 유통 금융 보험 및 기타서비스(97-109)" xfId="480" xr:uid="{00000000-0005-0000-0000-0000A4000000}"/>
    <cellStyle name="ÅëÈ­_laroux_1_45-09 유통 금융 보험 및 기타서비스(97-109)" xfId="481" xr:uid="{00000000-0005-0000-0000-0000A5000000}"/>
    <cellStyle name="AeE­_laroux_1_46-11 교통 관광 및 정보통신" xfId="482" xr:uid="{00000000-0005-0000-0000-0000A6000000}"/>
    <cellStyle name="ÅëÈ­_laroux_1_46-11 교통 관광 및 정보통신" xfId="483" xr:uid="{00000000-0005-0000-0000-0000A7000000}"/>
    <cellStyle name="AeE­_laroux_1_99 재가노인복지시설" xfId="484" xr:uid="{00000000-0005-0000-0000-0000A8000000}"/>
    <cellStyle name="ÅëÈ­_laroux_1_99 재가노인복지시설" xfId="485" xr:uid="{00000000-0005-0000-0000-0000A9000000}"/>
    <cellStyle name="AeE­_laroux_1_99 친환경농산물 인증현황" xfId="486" xr:uid="{00000000-0005-0000-0000-0000AA000000}"/>
    <cellStyle name="ÅëÈ­_laroux_1_99 친환경농산물 인증현황" xfId="487" xr:uid="{00000000-0005-0000-0000-0000AB000000}"/>
    <cellStyle name="AeE­_laroux_2" xfId="488" xr:uid="{00000000-0005-0000-0000-0000AC000000}"/>
    <cellStyle name="ÅëÈ­_laroux_2" xfId="489" xr:uid="{00000000-0005-0000-0000-0000AD000000}"/>
    <cellStyle name="AeE­_laroux_2_41-06농림16" xfId="490" xr:uid="{00000000-0005-0000-0000-0000AE000000}"/>
    <cellStyle name="ÅëÈ­_laroux_2_41-06농림16" xfId="491" xr:uid="{00000000-0005-0000-0000-0000AF000000}"/>
    <cellStyle name="AeE­_laroux_2_41-06농림16_45-09 유통 금융 보험 및 기타서비스(97-109)" xfId="492" xr:uid="{00000000-0005-0000-0000-0000B0000000}"/>
    <cellStyle name="ÅëÈ­_laroux_2_41-06농림16_45-09 유통 금융 보험 및 기타서비스(97-109)" xfId="493" xr:uid="{00000000-0005-0000-0000-0000B1000000}"/>
    <cellStyle name="AeE­_laroux_2_41-06농림16_46-11 교통 관광 및 정보통신" xfId="494" xr:uid="{00000000-0005-0000-0000-0000B2000000}"/>
    <cellStyle name="ÅëÈ­_laroux_2_41-06농림16_46-11 교통 관광 및 정보통신" xfId="495" xr:uid="{00000000-0005-0000-0000-0000B3000000}"/>
    <cellStyle name="AeE­_laroux_2_41-06농림16_99 재가노인복지시설" xfId="496" xr:uid="{00000000-0005-0000-0000-0000B4000000}"/>
    <cellStyle name="ÅëÈ­_laroux_2_41-06농림16_99 재가노인복지시설" xfId="497" xr:uid="{00000000-0005-0000-0000-0000B5000000}"/>
    <cellStyle name="AeE­_laroux_2_41-06농림16_99 친환경농산물 인증현황" xfId="498" xr:uid="{00000000-0005-0000-0000-0000B6000000}"/>
    <cellStyle name="ÅëÈ­_laroux_2_41-06농림16_99 친환경농산물 인증현황" xfId="499" xr:uid="{00000000-0005-0000-0000-0000B7000000}"/>
    <cellStyle name="AeE­_laroux_2_41-06농림41" xfId="500" xr:uid="{00000000-0005-0000-0000-0000B8000000}"/>
    <cellStyle name="ÅëÈ­_laroux_2_41-06농림41" xfId="501" xr:uid="{00000000-0005-0000-0000-0000B9000000}"/>
    <cellStyle name="AeE­_laroux_2_45-09 유통 금융 보험 및 기타서비스(97-109)" xfId="502" xr:uid="{00000000-0005-0000-0000-0000BA000000}"/>
    <cellStyle name="ÅëÈ­_laroux_2_45-09 유통 금융 보험 및 기타서비스(97-109)" xfId="503" xr:uid="{00000000-0005-0000-0000-0000BB000000}"/>
    <cellStyle name="AeE­_laroux_2_46-11 교통 관광 및 정보통신" xfId="504" xr:uid="{00000000-0005-0000-0000-0000BC000000}"/>
    <cellStyle name="ÅëÈ­_laroux_2_46-11 교통 관광 및 정보통신" xfId="505" xr:uid="{00000000-0005-0000-0000-0000BD000000}"/>
    <cellStyle name="AeE­_laroux_2_99 재가노인복지시설" xfId="506" xr:uid="{00000000-0005-0000-0000-0000BE000000}"/>
    <cellStyle name="ÅëÈ­_laroux_2_99 재가노인복지시설" xfId="507" xr:uid="{00000000-0005-0000-0000-0000BF000000}"/>
    <cellStyle name="AeE­_laroux_2_99 친환경농산물 인증현황" xfId="508" xr:uid="{00000000-0005-0000-0000-0000C0000000}"/>
    <cellStyle name="ÅëÈ­_laroux_2_99 친환경농산물 인증현황" xfId="509" xr:uid="{00000000-0005-0000-0000-0000C1000000}"/>
    <cellStyle name="AeE­_Sheet1" xfId="510" xr:uid="{00000000-0005-0000-0000-0000C2000000}"/>
    <cellStyle name="ÅëÈ­_Sheet1" xfId="511" xr:uid="{00000000-0005-0000-0000-0000C3000000}"/>
    <cellStyle name="AeE­_Sheet1_41-06농림16" xfId="512" xr:uid="{00000000-0005-0000-0000-0000C4000000}"/>
    <cellStyle name="ÅëÈ­_Sheet1_41-06농림16" xfId="513" xr:uid="{00000000-0005-0000-0000-0000C5000000}"/>
    <cellStyle name="AeE­_Sheet1_41-06농림16_45-09 유통 금융 보험 및 기타서비스(97-109)" xfId="514" xr:uid="{00000000-0005-0000-0000-0000C6000000}"/>
    <cellStyle name="ÅëÈ­_Sheet1_41-06농림16_45-09 유통 금융 보험 및 기타서비스(97-109)" xfId="515" xr:uid="{00000000-0005-0000-0000-0000C7000000}"/>
    <cellStyle name="AeE­_Sheet1_41-06농림16_46-11 교통 관광 및 정보통신" xfId="516" xr:uid="{00000000-0005-0000-0000-0000C8000000}"/>
    <cellStyle name="ÅëÈ­_Sheet1_41-06농림16_46-11 교통 관광 및 정보통신" xfId="517" xr:uid="{00000000-0005-0000-0000-0000C9000000}"/>
    <cellStyle name="AeE­_Sheet1_41-06농림16_99 재가노인복지시설" xfId="518" xr:uid="{00000000-0005-0000-0000-0000CA000000}"/>
    <cellStyle name="ÅëÈ­_Sheet1_41-06농림16_99 재가노인복지시설" xfId="519" xr:uid="{00000000-0005-0000-0000-0000CB000000}"/>
    <cellStyle name="AeE­_Sheet1_41-06농림16_99 친환경농산물 인증현황" xfId="520" xr:uid="{00000000-0005-0000-0000-0000CC000000}"/>
    <cellStyle name="ÅëÈ­_Sheet1_41-06농림16_99 친환경농산물 인증현황" xfId="521" xr:uid="{00000000-0005-0000-0000-0000CD000000}"/>
    <cellStyle name="AeE­_Sheet1_41-06농림41" xfId="522" xr:uid="{00000000-0005-0000-0000-0000CE000000}"/>
    <cellStyle name="ÅëÈ­_Sheet1_41-06농림41" xfId="523" xr:uid="{00000000-0005-0000-0000-0000CF000000}"/>
    <cellStyle name="AeE­_Sheet1_45-09 유통 금융 보험 및 기타서비스(97-109)" xfId="524" xr:uid="{00000000-0005-0000-0000-0000D0000000}"/>
    <cellStyle name="ÅëÈ­_Sheet1_45-09 유통 금융 보험 및 기타서비스(97-109)" xfId="525" xr:uid="{00000000-0005-0000-0000-0000D1000000}"/>
    <cellStyle name="AeE­_Sheet1_46-11 교통 관광 및 정보통신" xfId="526" xr:uid="{00000000-0005-0000-0000-0000D2000000}"/>
    <cellStyle name="ÅëÈ­_Sheet1_46-11 교통 관광 및 정보통신" xfId="527" xr:uid="{00000000-0005-0000-0000-0000D3000000}"/>
    <cellStyle name="AeE­_Sheet1_99 재가노인복지시설" xfId="528" xr:uid="{00000000-0005-0000-0000-0000D4000000}"/>
    <cellStyle name="ÅëÈ­_Sheet1_99 재가노인복지시설" xfId="529" xr:uid="{00000000-0005-0000-0000-0000D5000000}"/>
    <cellStyle name="AeE­_Sheet1_99 친환경농산물 인증현황" xfId="530" xr:uid="{00000000-0005-0000-0000-0000D6000000}"/>
    <cellStyle name="ÅëÈ­_Sheet1_99 친환경농산물 인증현황" xfId="531" xr:uid="{00000000-0005-0000-0000-0000D7000000}"/>
    <cellStyle name="AeE¡ⓒ [0]_INQUIRY ￠?￥i¨u¡AAⓒ￢Aⓒª " xfId="100" xr:uid="{00000000-0005-0000-0000-0000D8000000}"/>
    <cellStyle name="AeE¡ⓒ_INQUIRY ￠?￥i¨u¡AAⓒ￢Aⓒª " xfId="101" xr:uid="{00000000-0005-0000-0000-0000D9000000}"/>
    <cellStyle name="ALIGNMENT" xfId="102" xr:uid="{00000000-0005-0000-0000-0000DA000000}"/>
    <cellStyle name="AÞ¸¶ [0]_°eE¹_11¿a½A " xfId="103" xr:uid="{00000000-0005-0000-0000-0000DB000000}"/>
    <cellStyle name="ÄÞ¸¶ [0]_¼ÕÀÍ¿¹»ê" xfId="532" xr:uid="{00000000-0005-0000-0000-0000DC000000}"/>
    <cellStyle name="AÞ¸¶ [0]_¼OAI¿¹≫e" xfId="533" xr:uid="{00000000-0005-0000-0000-0000DD000000}"/>
    <cellStyle name="ÄÞ¸¶ [0]_ÀÎ°Çºñ,¿ÜÁÖºñ" xfId="534" xr:uid="{00000000-0005-0000-0000-0000DE000000}"/>
    <cellStyle name="AÞ¸¶ [0]_AI°Cºn,μμ±Þºn" xfId="535" xr:uid="{00000000-0005-0000-0000-0000DF000000}"/>
    <cellStyle name="ÄÞ¸¶ [0]_laroux" xfId="536" xr:uid="{00000000-0005-0000-0000-0000E0000000}"/>
    <cellStyle name="AÞ¸¶ [0]_laroux_1" xfId="537" xr:uid="{00000000-0005-0000-0000-0000E1000000}"/>
    <cellStyle name="ÄÞ¸¶ [0]_laroux_1" xfId="538" xr:uid="{00000000-0005-0000-0000-0000E2000000}"/>
    <cellStyle name="AÞ¸¶ [0]_Sheet1" xfId="539" xr:uid="{00000000-0005-0000-0000-0000E3000000}"/>
    <cellStyle name="ÄÞ¸¶ [0]_Sheet1" xfId="540" xr:uid="{00000000-0005-0000-0000-0000E4000000}"/>
    <cellStyle name="AÞ¸¶ [0]_Sheet1_45-09 유통 금융 보험 및 기타서비스(97-109)" xfId="541" xr:uid="{00000000-0005-0000-0000-0000E5000000}"/>
    <cellStyle name="ÄÞ¸¶ [0]_Sheet1_45-09 유통 금융 보험 및 기타서비스(97-109)" xfId="542" xr:uid="{00000000-0005-0000-0000-0000E6000000}"/>
    <cellStyle name="AÞ¸¶ [0]_Sheet1_46-11 교통 관광 및 정보통신" xfId="543" xr:uid="{00000000-0005-0000-0000-0000E7000000}"/>
    <cellStyle name="ÄÞ¸¶ [0]_Sheet1_46-11 교통 관광 및 정보통신" xfId="544" xr:uid="{00000000-0005-0000-0000-0000E8000000}"/>
    <cellStyle name="AÞ¸¶ [0]_Sheet1_99 재가노인복지시설" xfId="545" xr:uid="{00000000-0005-0000-0000-0000E9000000}"/>
    <cellStyle name="ÄÞ¸¶ [0]_Sheet1_99 재가노인복지시설" xfId="546" xr:uid="{00000000-0005-0000-0000-0000EA000000}"/>
    <cellStyle name="AÞ¸¶ [0]_Sheet1_99 친환경농산물 인증현황" xfId="547" xr:uid="{00000000-0005-0000-0000-0000EB000000}"/>
    <cellStyle name="ÄÞ¸¶ [0]_Sheet1_99 친환경농산물 인증현황" xfId="548" xr:uid="{00000000-0005-0000-0000-0000EC000000}"/>
    <cellStyle name="AÞ¸¶_°eE¹_11¿a½A " xfId="104" xr:uid="{00000000-0005-0000-0000-0000ED000000}"/>
    <cellStyle name="ÄÞ¸¶_¼ÕÀÍ¿¹»ê" xfId="549" xr:uid="{00000000-0005-0000-0000-0000EE000000}"/>
    <cellStyle name="AÞ¸¶_¼OAI¿¹≫e" xfId="550" xr:uid="{00000000-0005-0000-0000-0000EF000000}"/>
    <cellStyle name="ÄÞ¸¶_ÀÎ°Çºñ,¿ÜÁÖºñ" xfId="551" xr:uid="{00000000-0005-0000-0000-0000F0000000}"/>
    <cellStyle name="AÞ¸¶_AI°Cºn,μμ±Þºn" xfId="552" xr:uid="{00000000-0005-0000-0000-0000F1000000}"/>
    <cellStyle name="ÄÞ¸¶_laroux" xfId="553" xr:uid="{00000000-0005-0000-0000-0000F2000000}"/>
    <cellStyle name="AÞ¸¶_laroux_1" xfId="554" xr:uid="{00000000-0005-0000-0000-0000F3000000}"/>
    <cellStyle name="ÄÞ¸¶_laroux_1" xfId="555" xr:uid="{00000000-0005-0000-0000-0000F4000000}"/>
    <cellStyle name="AÞ¸¶_Sheet1" xfId="556" xr:uid="{00000000-0005-0000-0000-0000F5000000}"/>
    <cellStyle name="ÄÞ¸¶_Sheet1" xfId="557" xr:uid="{00000000-0005-0000-0000-0000F6000000}"/>
    <cellStyle name="AÞ¸¶_Sheet1_41-06농림16" xfId="558" xr:uid="{00000000-0005-0000-0000-0000F7000000}"/>
    <cellStyle name="ÄÞ¸¶_Sheet1_41-06농림16" xfId="559" xr:uid="{00000000-0005-0000-0000-0000F8000000}"/>
    <cellStyle name="AÞ¸¶_Sheet1_41-06농림16_45-09 유통 금융 보험 및 기타서비스(97-109)" xfId="560" xr:uid="{00000000-0005-0000-0000-0000F9000000}"/>
    <cellStyle name="ÄÞ¸¶_Sheet1_41-06농림16_45-09 유통 금융 보험 및 기타서비스(97-109)" xfId="561" xr:uid="{00000000-0005-0000-0000-0000FA000000}"/>
    <cellStyle name="AÞ¸¶_Sheet1_41-06농림16_46-11 교통 관광 및 정보통신" xfId="562" xr:uid="{00000000-0005-0000-0000-0000FB000000}"/>
    <cellStyle name="ÄÞ¸¶_Sheet1_41-06농림16_46-11 교통 관광 및 정보통신" xfId="563" xr:uid="{00000000-0005-0000-0000-0000FC000000}"/>
    <cellStyle name="AÞ¸¶_Sheet1_41-06농림16_99 재가노인복지시설" xfId="564" xr:uid="{00000000-0005-0000-0000-0000FD000000}"/>
    <cellStyle name="ÄÞ¸¶_Sheet1_41-06농림16_99 재가노인복지시설" xfId="565" xr:uid="{00000000-0005-0000-0000-0000FE000000}"/>
    <cellStyle name="AÞ¸¶_Sheet1_41-06농림16_99 친환경농산물 인증현황" xfId="566" xr:uid="{00000000-0005-0000-0000-0000FF000000}"/>
    <cellStyle name="ÄÞ¸¶_Sheet1_41-06농림16_99 친환경농산물 인증현황" xfId="567" xr:uid="{00000000-0005-0000-0000-000000010000}"/>
    <cellStyle name="AÞ¸¶_Sheet1_41-06농림41" xfId="568" xr:uid="{00000000-0005-0000-0000-000001010000}"/>
    <cellStyle name="ÄÞ¸¶_Sheet1_41-06농림41" xfId="569" xr:uid="{00000000-0005-0000-0000-000002010000}"/>
    <cellStyle name="AÞ¸¶_Sheet1_45-09 유통 금융 보험 및 기타서비스(97-109)" xfId="570" xr:uid="{00000000-0005-0000-0000-000003010000}"/>
    <cellStyle name="ÄÞ¸¶_Sheet1_45-09 유통 금융 보험 및 기타서비스(97-109)" xfId="571" xr:uid="{00000000-0005-0000-0000-000004010000}"/>
    <cellStyle name="AÞ¸¶_Sheet1_46-11 교통 관광 및 정보통신" xfId="572" xr:uid="{00000000-0005-0000-0000-000005010000}"/>
    <cellStyle name="ÄÞ¸¶_Sheet1_46-11 교통 관광 및 정보통신" xfId="573" xr:uid="{00000000-0005-0000-0000-000006010000}"/>
    <cellStyle name="AÞ¸¶_Sheet1_99 재가노인복지시설" xfId="574" xr:uid="{00000000-0005-0000-0000-000007010000}"/>
    <cellStyle name="ÄÞ¸¶_Sheet1_99 재가노인복지시설" xfId="575" xr:uid="{00000000-0005-0000-0000-000008010000}"/>
    <cellStyle name="AÞ¸¶_Sheet1_99 친환경농산물 인증현황" xfId="576" xr:uid="{00000000-0005-0000-0000-000009010000}"/>
    <cellStyle name="ÄÞ¸¶_Sheet1_99 친환경농산물 인증현황" xfId="577" xr:uid="{00000000-0005-0000-0000-00000A010000}"/>
    <cellStyle name="Bad" xfId="105" xr:uid="{00000000-0005-0000-0000-00000B010000}"/>
    <cellStyle name="C¡IA¨ª_¡ic¨u¡A¨￢I¨￢¡Æ AN¡Æe " xfId="106" xr:uid="{00000000-0005-0000-0000-00000C010000}"/>
    <cellStyle name="C￥AØ_¸AAa.¼OAI " xfId="107" xr:uid="{00000000-0005-0000-0000-00000D010000}"/>
    <cellStyle name="Ç¥ÁØ_¼ÕÀÍ¿¹»ê" xfId="578" xr:uid="{00000000-0005-0000-0000-00000E010000}"/>
    <cellStyle name="C￥AØ_¼OAI¿¹≫e" xfId="579" xr:uid="{00000000-0005-0000-0000-00000F010000}"/>
    <cellStyle name="Ç¥ÁØ_ÀÎ°Çºñ,¿ÜÁÖºñ" xfId="580" xr:uid="{00000000-0005-0000-0000-000010010000}"/>
    <cellStyle name="C￥AØ_AI°Cºn,μμ±Þºn" xfId="581" xr:uid="{00000000-0005-0000-0000-000011010000}"/>
    <cellStyle name="Ç¥ÁØ_laroux" xfId="582" xr:uid="{00000000-0005-0000-0000-000012010000}"/>
    <cellStyle name="C￥AØ_laroux_1" xfId="583" xr:uid="{00000000-0005-0000-0000-000013010000}"/>
    <cellStyle name="Ç¥ÁØ_laroux_1" xfId="584" xr:uid="{00000000-0005-0000-0000-000014010000}"/>
    <cellStyle name="C￥AØ_laroux_1_Sheet1" xfId="585" xr:uid="{00000000-0005-0000-0000-000015010000}"/>
    <cellStyle name="Ç¥ÁØ_laroux_1_Sheet1" xfId="586" xr:uid="{00000000-0005-0000-0000-000016010000}"/>
    <cellStyle name="C￥AØ_laroux_2" xfId="587" xr:uid="{00000000-0005-0000-0000-000017010000}"/>
    <cellStyle name="Ç¥ÁØ_laroux_2" xfId="588" xr:uid="{00000000-0005-0000-0000-000018010000}"/>
    <cellStyle name="C￥AØ_laroux_2_Sheet1" xfId="589" xr:uid="{00000000-0005-0000-0000-000019010000}"/>
    <cellStyle name="Ç¥ÁØ_laroux_2_Sheet1" xfId="590" xr:uid="{00000000-0005-0000-0000-00001A010000}"/>
    <cellStyle name="C￥AØ_laroux_3" xfId="591" xr:uid="{00000000-0005-0000-0000-00001B010000}"/>
    <cellStyle name="Ç¥ÁØ_laroux_3" xfId="592" xr:uid="{00000000-0005-0000-0000-00001C010000}"/>
    <cellStyle name="C￥AØ_laroux_4" xfId="593" xr:uid="{00000000-0005-0000-0000-00001D010000}"/>
    <cellStyle name="Ç¥ÁØ_laroux_4" xfId="594" xr:uid="{00000000-0005-0000-0000-00001E010000}"/>
    <cellStyle name="C￥AØ_laroux_Sheet1" xfId="595" xr:uid="{00000000-0005-0000-0000-00001F010000}"/>
    <cellStyle name="Ç¥ÁØ_laroux_Sheet1" xfId="596" xr:uid="{00000000-0005-0000-0000-000020010000}"/>
    <cellStyle name="C￥AØ_Sheet1" xfId="597" xr:uid="{00000000-0005-0000-0000-000021010000}"/>
    <cellStyle name="Ç¥ÁØ_Sheet1" xfId="598" xr:uid="{00000000-0005-0000-0000-000022010000}"/>
    <cellStyle name="Calc Currency (0)" xfId="108" xr:uid="{00000000-0005-0000-0000-000023010000}"/>
    <cellStyle name="Calculation" xfId="109" xr:uid="{00000000-0005-0000-0000-000024010000}"/>
    <cellStyle name="category" xfId="110" xr:uid="{00000000-0005-0000-0000-000025010000}"/>
    <cellStyle name="Check Cell" xfId="111" xr:uid="{00000000-0005-0000-0000-000026010000}"/>
    <cellStyle name="Comma" xfId="4" xr:uid="{00000000-0005-0000-0000-000027010000}"/>
    <cellStyle name="Comma [0]" xfId="5" xr:uid="{00000000-0005-0000-0000-000028010000}"/>
    <cellStyle name="comma zerodec" xfId="112" xr:uid="{00000000-0005-0000-0000-000029010000}"/>
    <cellStyle name="Comma_ SG&amp;A Bridge " xfId="113" xr:uid="{00000000-0005-0000-0000-00002A010000}"/>
    <cellStyle name="Comma0" xfId="114" xr:uid="{00000000-0005-0000-0000-00002B010000}"/>
    <cellStyle name="Curren?_x0012_퐀_x0017_?" xfId="115" xr:uid="{00000000-0005-0000-0000-00002C010000}"/>
    <cellStyle name="Currency" xfId="2" xr:uid="{00000000-0005-0000-0000-00002D010000}"/>
    <cellStyle name="Currency [0]" xfId="3" xr:uid="{00000000-0005-0000-0000-00002E010000}"/>
    <cellStyle name="Currency_ SG&amp;A Bridge " xfId="116" xr:uid="{00000000-0005-0000-0000-00002F010000}"/>
    <cellStyle name="Currency0" xfId="117" xr:uid="{00000000-0005-0000-0000-000030010000}"/>
    <cellStyle name="Currency1" xfId="118" xr:uid="{00000000-0005-0000-0000-000031010000}"/>
    <cellStyle name="Date" xfId="119" xr:uid="{00000000-0005-0000-0000-000032010000}"/>
    <cellStyle name="Date 2" xfId="599" xr:uid="{00000000-0005-0000-0000-000033010000}"/>
    <cellStyle name="Dollar (zero dec)" xfId="120" xr:uid="{00000000-0005-0000-0000-000034010000}"/>
    <cellStyle name="Euro" xfId="121" xr:uid="{00000000-0005-0000-0000-000035010000}"/>
    <cellStyle name="Explanatory Text" xfId="122" xr:uid="{00000000-0005-0000-0000-000036010000}"/>
    <cellStyle name="Fixed" xfId="123" xr:uid="{00000000-0005-0000-0000-000037010000}"/>
    <cellStyle name="Fixed 2" xfId="600" xr:uid="{00000000-0005-0000-0000-000038010000}"/>
    <cellStyle name="Good" xfId="124" xr:uid="{00000000-0005-0000-0000-000039010000}"/>
    <cellStyle name="Grey" xfId="125" xr:uid="{00000000-0005-0000-0000-00003A010000}"/>
    <cellStyle name="Grey 2" xfId="126" xr:uid="{00000000-0005-0000-0000-00003B010000}"/>
    <cellStyle name="HEADER" xfId="127" xr:uid="{00000000-0005-0000-0000-00003C010000}"/>
    <cellStyle name="Header1" xfId="128" xr:uid="{00000000-0005-0000-0000-00003D010000}"/>
    <cellStyle name="Header2" xfId="129" xr:uid="{00000000-0005-0000-0000-00003E010000}"/>
    <cellStyle name="Heading 1" xfId="130" xr:uid="{00000000-0005-0000-0000-00003F010000}"/>
    <cellStyle name="Heading 1 2" xfId="131" xr:uid="{00000000-0005-0000-0000-000040010000}"/>
    <cellStyle name="Heading 2" xfId="132" xr:uid="{00000000-0005-0000-0000-000041010000}"/>
    <cellStyle name="Heading 2 2" xfId="133" xr:uid="{00000000-0005-0000-0000-000042010000}"/>
    <cellStyle name="Heading 3" xfId="134" xr:uid="{00000000-0005-0000-0000-000043010000}"/>
    <cellStyle name="Heading 4" xfId="135" xr:uid="{00000000-0005-0000-0000-000044010000}"/>
    <cellStyle name="HEADING1" xfId="601" xr:uid="{00000000-0005-0000-0000-000045010000}"/>
    <cellStyle name="HEADING2" xfId="602" xr:uid="{00000000-0005-0000-0000-000046010000}"/>
    <cellStyle name="Hyperlink" xfId="136" xr:uid="{00000000-0005-0000-0000-000047010000}"/>
    <cellStyle name="Input" xfId="137" xr:uid="{00000000-0005-0000-0000-000048010000}"/>
    <cellStyle name="Input [yellow]" xfId="138" xr:uid="{00000000-0005-0000-0000-000049010000}"/>
    <cellStyle name="Input [yellow] 2" xfId="139" xr:uid="{00000000-0005-0000-0000-00004A010000}"/>
    <cellStyle name="Linked Cell" xfId="140" xr:uid="{00000000-0005-0000-0000-00004B010000}"/>
    <cellStyle name="Millares [0]_2AV_M_M " xfId="141" xr:uid="{00000000-0005-0000-0000-00004C010000}"/>
    <cellStyle name="Milliers [0]_Arabian Spec" xfId="142" xr:uid="{00000000-0005-0000-0000-00004D010000}"/>
    <cellStyle name="Milliers_Arabian Spec" xfId="143" xr:uid="{00000000-0005-0000-0000-00004E010000}"/>
    <cellStyle name="Model" xfId="144" xr:uid="{00000000-0005-0000-0000-00004F010000}"/>
    <cellStyle name="Mon?aire [0]_Arabian Spec" xfId="145" xr:uid="{00000000-0005-0000-0000-000050010000}"/>
    <cellStyle name="Mon?aire_Arabian Spec" xfId="146" xr:uid="{00000000-0005-0000-0000-000051010000}"/>
    <cellStyle name="Moneda [0]_2AV_M_M " xfId="147" xr:uid="{00000000-0005-0000-0000-000052010000}"/>
    <cellStyle name="Moneda_2AV_M_M " xfId="148" xr:uid="{00000000-0005-0000-0000-000053010000}"/>
    <cellStyle name="Neutral" xfId="149" xr:uid="{00000000-0005-0000-0000-000054010000}"/>
    <cellStyle name="Normal" xfId="878" xr:uid="{00000000-0005-0000-0000-000055010000}"/>
    <cellStyle name="Normal - Style1" xfId="150" xr:uid="{00000000-0005-0000-0000-000056010000}"/>
    <cellStyle name="Normal - Style1 2" xfId="151" xr:uid="{00000000-0005-0000-0000-000057010000}"/>
    <cellStyle name="Normal 2" xfId="876" xr:uid="{00000000-0005-0000-0000-000058010000}"/>
    <cellStyle name="Normal_ SG&amp;A Bridge " xfId="152" xr:uid="{00000000-0005-0000-0000-000059010000}"/>
    <cellStyle name="Note" xfId="153" xr:uid="{00000000-0005-0000-0000-00005A010000}"/>
    <cellStyle name="Output" xfId="154" xr:uid="{00000000-0005-0000-0000-00005B010000}"/>
    <cellStyle name="Percent" xfId="1" xr:uid="{00000000-0005-0000-0000-00005C010000}"/>
    <cellStyle name="Percent [2]" xfId="155" xr:uid="{00000000-0005-0000-0000-00005D010000}"/>
    <cellStyle name="subhead" xfId="156" xr:uid="{00000000-0005-0000-0000-00005E010000}"/>
    <cellStyle name="Title" xfId="157" xr:uid="{00000000-0005-0000-0000-00005F010000}"/>
    <cellStyle name="Total" xfId="158" xr:uid="{00000000-0005-0000-0000-000060010000}"/>
    <cellStyle name="Total 2" xfId="159" xr:uid="{00000000-0005-0000-0000-000061010000}"/>
    <cellStyle name="Total 3" xfId="603" xr:uid="{00000000-0005-0000-0000-000062010000}"/>
    <cellStyle name="UM" xfId="160" xr:uid="{00000000-0005-0000-0000-000063010000}"/>
    <cellStyle name="Warning Text" xfId="161" xr:uid="{00000000-0005-0000-0000-000064010000}"/>
    <cellStyle name="강조색1 2" xfId="162" xr:uid="{00000000-0005-0000-0000-000065010000}"/>
    <cellStyle name="강조색1 2 2" xfId="163" xr:uid="{00000000-0005-0000-0000-000066010000}"/>
    <cellStyle name="강조색1 3" xfId="164" xr:uid="{00000000-0005-0000-0000-000067010000}"/>
    <cellStyle name="강조색1 4" xfId="604" xr:uid="{00000000-0005-0000-0000-000068010000}"/>
    <cellStyle name="강조색2 2" xfId="165" xr:uid="{00000000-0005-0000-0000-000069010000}"/>
    <cellStyle name="강조색2 2 2" xfId="166" xr:uid="{00000000-0005-0000-0000-00006A010000}"/>
    <cellStyle name="강조색2 3" xfId="167" xr:uid="{00000000-0005-0000-0000-00006B010000}"/>
    <cellStyle name="강조색2 4" xfId="605" xr:uid="{00000000-0005-0000-0000-00006C010000}"/>
    <cellStyle name="강조색3 2" xfId="168" xr:uid="{00000000-0005-0000-0000-00006D010000}"/>
    <cellStyle name="강조색3 2 2" xfId="169" xr:uid="{00000000-0005-0000-0000-00006E010000}"/>
    <cellStyle name="강조색3 3" xfId="170" xr:uid="{00000000-0005-0000-0000-00006F010000}"/>
    <cellStyle name="강조색3 4" xfId="606" xr:uid="{00000000-0005-0000-0000-000070010000}"/>
    <cellStyle name="강조색4 2" xfId="171" xr:uid="{00000000-0005-0000-0000-000071010000}"/>
    <cellStyle name="강조색4 2 2" xfId="172" xr:uid="{00000000-0005-0000-0000-000072010000}"/>
    <cellStyle name="강조색4 3" xfId="173" xr:uid="{00000000-0005-0000-0000-000073010000}"/>
    <cellStyle name="강조색4 4" xfId="607" xr:uid="{00000000-0005-0000-0000-000074010000}"/>
    <cellStyle name="강조색5 2" xfId="174" xr:uid="{00000000-0005-0000-0000-000075010000}"/>
    <cellStyle name="강조색5 2 2" xfId="175" xr:uid="{00000000-0005-0000-0000-000076010000}"/>
    <cellStyle name="강조색5 3" xfId="176" xr:uid="{00000000-0005-0000-0000-000077010000}"/>
    <cellStyle name="강조색5 4" xfId="608" xr:uid="{00000000-0005-0000-0000-000078010000}"/>
    <cellStyle name="강조색6 2" xfId="177" xr:uid="{00000000-0005-0000-0000-000079010000}"/>
    <cellStyle name="강조색6 2 2" xfId="178" xr:uid="{00000000-0005-0000-0000-00007A010000}"/>
    <cellStyle name="강조색6 3" xfId="179" xr:uid="{00000000-0005-0000-0000-00007B010000}"/>
    <cellStyle name="강조색6 4" xfId="609" xr:uid="{00000000-0005-0000-0000-00007C010000}"/>
    <cellStyle name="경고문 2" xfId="180" xr:uid="{00000000-0005-0000-0000-00007D010000}"/>
    <cellStyle name="경고문 2 2" xfId="181" xr:uid="{00000000-0005-0000-0000-00007E010000}"/>
    <cellStyle name="경고문 3" xfId="182" xr:uid="{00000000-0005-0000-0000-00007F010000}"/>
    <cellStyle name="경고문 4" xfId="610" xr:uid="{00000000-0005-0000-0000-000080010000}"/>
    <cellStyle name="계산 2" xfId="183" xr:uid="{00000000-0005-0000-0000-000081010000}"/>
    <cellStyle name="계산 2 2" xfId="184" xr:uid="{00000000-0005-0000-0000-000082010000}"/>
    <cellStyle name="계산 3" xfId="185" xr:uid="{00000000-0005-0000-0000-000083010000}"/>
    <cellStyle name="계산 4" xfId="611" xr:uid="{00000000-0005-0000-0000-000084010000}"/>
    <cellStyle name="고정소숫점" xfId="186" xr:uid="{00000000-0005-0000-0000-000085010000}"/>
    <cellStyle name="고정소숫점 2" xfId="612" xr:uid="{00000000-0005-0000-0000-000086010000}"/>
    <cellStyle name="고정출력1" xfId="187" xr:uid="{00000000-0005-0000-0000-000087010000}"/>
    <cellStyle name="고정출력1 2" xfId="613" xr:uid="{00000000-0005-0000-0000-000088010000}"/>
    <cellStyle name="고정출력2" xfId="188" xr:uid="{00000000-0005-0000-0000-000089010000}"/>
    <cellStyle name="고정출력2 2" xfId="614" xr:uid="{00000000-0005-0000-0000-00008A010000}"/>
    <cellStyle name="咬訌裝?INCOM1" xfId="189" xr:uid="{00000000-0005-0000-0000-00008B010000}"/>
    <cellStyle name="咬訌裝?INCOM10" xfId="190" xr:uid="{00000000-0005-0000-0000-00008C010000}"/>
    <cellStyle name="咬訌裝?INCOM2" xfId="191" xr:uid="{00000000-0005-0000-0000-00008D010000}"/>
    <cellStyle name="咬訌裝?INCOM3" xfId="192" xr:uid="{00000000-0005-0000-0000-00008E010000}"/>
    <cellStyle name="咬訌裝?INCOM4" xfId="193" xr:uid="{00000000-0005-0000-0000-00008F010000}"/>
    <cellStyle name="咬訌裝?INCOM5" xfId="194" xr:uid="{00000000-0005-0000-0000-000090010000}"/>
    <cellStyle name="咬訌裝?INCOM6" xfId="195" xr:uid="{00000000-0005-0000-0000-000091010000}"/>
    <cellStyle name="咬訌裝?INCOM7" xfId="196" xr:uid="{00000000-0005-0000-0000-000092010000}"/>
    <cellStyle name="咬訌裝?INCOM8" xfId="197" xr:uid="{00000000-0005-0000-0000-000093010000}"/>
    <cellStyle name="咬訌裝?INCOM9" xfId="198" xr:uid="{00000000-0005-0000-0000-000094010000}"/>
    <cellStyle name="咬訌裝?PRIB11" xfId="199" xr:uid="{00000000-0005-0000-0000-000095010000}"/>
    <cellStyle name="나쁨 2" xfId="200" xr:uid="{00000000-0005-0000-0000-000096010000}"/>
    <cellStyle name="나쁨 2 2" xfId="201" xr:uid="{00000000-0005-0000-0000-000097010000}"/>
    <cellStyle name="나쁨 3" xfId="202" xr:uid="{00000000-0005-0000-0000-000098010000}"/>
    <cellStyle name="나쁨 4" xfId="615" xr:uid="{00000000-0005-0000-0000-000099010000}"/>
    <cellStyle name="날짜" xfId="203" xr:uid="{00000000-0005-0000-0000-00009A010000}"/>
    <cellStyle name="날짜 2" xfId="616" xr:uid="{00000000-0005-0000-0000-00009B010000}"/>
    <cellStyle name="달러" xfId="204" xr:uid="{00000000-0005-0000-0000-00009C010000}"/>
    <cellStyle name="달러 2" xfId="617" xr:uid="{00000000-0005-0000-0000-00009D010000}"/>
    <cellStyle name="뒤에 오는 하이퍼링크_Book1" xfId="205" xr:uid="{00000000-0005-0000-0000-00009E010000}"/>
    <cellStyle name="똿뗦먛귟 [0.00]_PRODUCT DETAIL Q1" xfId="206" xr:uid="{00000000-0005-0000-0000-00009F010000}"/>
    <cellStyle name="똿뗦먛귟_PRODUCT DETAIL Q1" xfId="207" xr:uid="{00000000-0005-0000-0000-0000A0010000}"/>
    <cellStyle name="메모 2" xfId="208" xr:uid="{00000000-0005-0000-0000-0000A1010000}"/>
    <cellStyle name="메모 2 2" xfId="209" xr:uid="{00000000-0005-0000-0000-0000A2010000}"/>
    <cellStyle name="메모 3" xfId="210" xr:uid="{00000000-0005-0000-0000-0000A3010000}"/>
    <cellStyle name="메모 4" xfId="211" xr:uid="{00000000-0005-0000-0000-0000A4010000}"/>
    <cellStyle name="메모 5" xfId="618" xr:uid="{00000000-0005-0000-0000-0000A5010000}"/>
    <cellStyle name="믅됞 [0.00]_PRODUCT DETAIL Q1" xfId="212" xr:uid="{00000000-0005-0000-0000-0000A6010000}"/>
    <cellStyle name="믅됞_PRODUCT DETAIL Q1" xfId="213" xr:uid="{00000000-0005-0000-0000-0000A7010000}"/>
    <cellStyle name="바탕글" xfId="214" xr:uid="{00000000-0005-0000-0000-0000A8010000}"/>
    <cellStyle name="백분율" xfId="877" xr:uid="{00000000-0005-0000-0000-0000A9010000}"/>
    <cellStyle name="백분율 2" xfId="215" xr:uid="{00000000-0005-0000-0000-0000AA010000}"/>
    <cellStyle name="백분율 3" xfId="216" xr:uid="{00000000-0005-0000-0000-0000AB010000}"/>
    <cellStyle name="보통 2" xfId="217" xr:uid="{00000000-0005-0000-0000-0000AC010000}"/>
    <cellStyle name="보통 2 2" xfId="218" xr:uid="{00000000-0005-0000-0000-0000AD010000}"/>
    <cellStyle name="보통 3" xfId="219" xr:uid="{00000000-0005-0000-0000-0000AE010000}"/>
    <cellStyle name="보통 4" xfId="619" xr:uid="{00000000-0005-0000-0000-0000AF010000}"/>
    <cellStyle name="본문" xfId="220" xr:uid="{00000000-0005-0000-0000-0000B0010000}"/>
    <cellStyle name="부제목" xfId="221" xr:uid="{00000000-0005-0000-0000-0000B1010000}"/>
    <cellStyle name="뷭?_BOOKSHIP" xfId="222" xr:uid="{00000000-0005-0000-0000-0000B2010000}"/>
    <cellStyle name="설명 텍스트 2" xfId="223" xr:uid="{00000000-0005-0000-0000-0000B3010000}"/>
    <cellStyle name="설명 텍스트 2 2" xfId="224" xr:uid="{00000000-0005-0000-0000-0000B4010000}"/>
    <cellStyle name="설명 텍스트 3" xfId="225" xr:uid="{00000000-0005-0000-0000-0000B5010000}"/>
    <cellStyle name="설명 텍스트 4" xfId="620" xr:uid="{00000000-0005-0000-0000-0000B6010000}"/>
    <cellStyle name="셀 확인 2" xfId="226" xr:uid="{00000000-0005-0000-0000-0000B7010000}"/>
    <cellStyle name="셀 확인 2 2" xfId="227" xr:uid="{00000000-0005-0000-0000-0000B8010000}"/>
    <cellStyle name="셀 확인 3" xfId="228" xr:uid="{00000000-0005-0000-0000-0000B9010000}"/>
    <cellStyle name="셀 확인 4" xfId="621" xr:uid="{00000000-0005-0000-0000-0000BA010000}"/>
    <cellStyle name="숫자(R)" xfId="229" xr:uid="{00000000-0005-0000-0000-0000BB010000}"/>
    <cellStyle name="쉼표 [0] 10" xfId="230" xr:uid="{00000000-0005-0000-0000-0000BC010000}"/>
    <cellStyle name="쉼표 [0] 11" xfId="622" xr:uid="{00000000-0005-0000-0000-0000BD010000}"/>
    <cellStyle name="쉼표 [0] 12" xfId="623" xr:uid="{00000000-0005-0000-0000-0000BE010000}"/>
    <cellStyle name="쉼표 [0] 2" xfId="231" xr:uid="{00000000-0005-0000-0000-0000BF010000}"/>
    <cellStyle name="쉼표 [0] 2 2" xfId="232" xr:uid="{00000000-0005-0000-0000-0000C0010000}"/>
    <cellStyle name="쉼표 [0] 2 3" xfId="233" xr:uid="{00000000-0005-0000-0000-0000C1010000}"/>
    <cellStyle name="쉼표 [0] 2 4" xfId="624" xr:uid="{00000000-0005-0000-0000-0000C2010000}"/>
    <cellStyle name="쉼표 [0] 28" xfId="234" xr:uid="{00000000-0005-0000-0000-0000C3010000}"/>
    <cellStyle name="쉼표 [0] 28 2" xfId="235" xr:uid="{00000000-0005-0000-0000-0000C4010000}"/>
    <cellStyle name="쉼표 [0] 3" xfId="236" xr:uid="{00000000-0005-0000-0000-0000C5010000}"/>
    <cellStyle name="쉼표 [0] 3 2" xfId="399" xr:uid="{00000000-0005-0000-0000-0000C6010000}"/>
    <cellStyle name="쉼표 [0] 4" xfId="237" xr:uid="{00000000-0005-0000-0000-0000C7010000}"/>
    <cellStyle name="쉼표 [0] 5" xfId="238" xr:uid="{00000000-0005-0000-0000-0000C8010000}"/>
    <cellStyle name="쉼표 [0] 5 2" xfId="625" xr:uid="{00000000-0005-0000-0000-0000C9010000}"/>
    <cellStyle name="쉼표 [0] 5 4" xfId="626" xr:uid="{00000000-0005-0000-0000-0000CA010000}"/>
    <cellStyle name="쉼표 [0] 51" xfId="239" xr:uid="{00000000-0005-0000-0000-0000CB010000}"/>
    <cellStyle name="쉼표 [0] 6" xfId="240" xr:uid="{00000000-0005-0000-0000-0000CC010000}"/>
    <cellStyle name="쉼표 [0] 6 2" xfId="627" xr:uid="{00000000-0005-0000-0000-0000CD010000}"/>
    <cellStyle name="쉼표 [0] 6 4" xfId="628" xr:uid="{00000000-0005-0000-0000-0000CE010000}"/>
    <cellStyle name="쉼표 [0] 7" xfId="241" xr:uid="{00000000-0005-0000-0000-0000CF010000}"/>
    <cellStyle name="쉼표 [0] 75" xfId="242" xr:uid="{00000000-0005-0000-0000-0000D0010000}"/>
    <cellStyle name="쉼표 [0] 76" xfId="243" xr:uid="{00000000-0005-0000-0000-0000D1010000}"/>
    <cellStyle name="쉼표 [0] 78" xfId="244" xr:uid="{00000000-0005-0000-0000-0000D2010000}"/>
    <cellStyle name="쉼표 [0] 79" xfId="245" xr:uid="{00000000-0005-0000-0000-0000D3010000}"/>
    <cellStyle name="쉼표 [0] 8" xfId="246" xr:uid="{00000000-0005-0000-0000-0000D4010000}"/>
    <cellStyle name="쉼표 [0] 80" xfId="247" xr:uid="{00000000-0005-0000-0000-0000D5010000}"/>
    <cellStyle name="쉼표 [0] 81" xfId="248" xr:uid="{00000000-0005-0000-0000-0000D6010000}"/>
    <cellStyle name="쉼표 [0] 82" xfId="249" xr:uid="{00000000-0005-0000-0000-0000D7010000}"/>
    <cellStyle name="쉼표 [0] 84" xfId="250" xr:uid="{00000000-0005-0000-0000-0000D8010000}"/>
    <cellStyle name="쉼표 [0] 85" xfId="251" xr:uid="{00000000-0005-0000-0000-0000D9010000}"/>
    <cellStyle name="쉼표 [0] 9" xfId="252" xr:uid="{00000000-0005-0000-0000-0000DA010000}"/>
    <cellStyle name="쉼표 [0]_13 환경" xfId="398" xr:uid="{00000000-0005-0000-0000-0000DB010000}"/>
    <cellStyle name="스타일 1" xfId="253" xr:uid="{00000000-0005-0000-0000-0000DC010000}"/>
    <cellStyle name="스타일 1 2" xfId="254" xr:uid="{00000000-0005-0000-0000-0000DD010000}"/>
    <cellStyle name="안건회계법인" xfId="255" xr:uid="{00000000-0005-0000-0000-0000DE010000}"/>
    <cellStyle name="연결된 셀 2" xfId="256" xr:uid="{00000000-0005-0000-0000-0000DF010000}"/>
    <cellStyle name="연결된 셀 2 2" xfId="257" xr:uid="{00000000-0005-0000-0000-0000E0010000}"/>
    <cellStyle name="연결된 셀 3" xfId="258" xr:uid="{00000000-0005-0000-0000-0000E1010000}"/>
    <cellStyle name="연결된 셀 4" xfId="629" xr:uid="{00000000-0005-0000-0000-0000E2010000}"/>
    <cellStyle name="요약 2" xfId="259" xr:uid="{00000000-0005-0000-0000-0000E3010000}"/>
    <cellStyle name="요약 2 2" xfId="260" xr:uid="{00000000-0005-0000-0000-0000E4010000}"/>
    <cellStyle name="요약 3" xfId="261" xr:uid="{00000000-0005-0000-0000-0000E5010000}"/>
    <cellStyle name="요약 4" xfId="630" xr:uid="{00000000-0005-0000-0000-0000E6010000}"/>
    <cellStyle name="입력 2" xfId="262" xr:uid="{00000000-0005-0000-0000-0000E7010000}"/>
    <cellStyle name="입력 2 2" xfId="263" xr:uid="{00000000-0005-0000-0000-0000E8010000}"/>
    <cellStyle name="입력 3" xfId="264" xr:uid="{00000000-0005-0000-0000-0000E9010000}"/>
    <cellStyle name="입력 4" xfId="631" xr:uid="{00000000-0005-0000-0000-0000EA010000}"/>
    <cellStyle name="자리수" xfId="265" xr:uid="{00000000-0005-0000-0000-0000EB010000}"/>
    <cellStyle name="자리수 2" xfId="632" xr:uid="{00000000-0005-0000-0000-0000EC010000}"/>
    <cellStyle name="자리수0" xfId="266" xr:uid="{00000000-0005-0000-0000-0000ED010000}"/>
    <cellStyle name="자리수0 2" xfId="633" xr:uid="{00000000-0005-0000-0000-0000EE010000}"/>
    <cellStyle name="작은제목" xfId="267" xr:uid="{00000000-0005-0000-0000-0000EF010000}"/>
    <cellStyle name="제목 1 2" xfId="268" xr:uid="{00000000-0005-0000-0000-0000F0010000}"/>
    <cellStyle name="제목 1 2 2" xfId="269" xr:uid="{00000000-0005-0000-0000-0000F1010000}"/>
    <cellStyle name="제목 1 3" xfId="270" xr:uid="{00000000-0005-0000-0000-0000F2010000}"/>
    <cellStyle name="제목 1 4" xfId="634" xr:uid="{00000000-0005-0000-0000-0000F3010000}"/>
    <cellStyle name="제목 2 2" xfId="271" xr:uid="{00000000-0005-0000-0000-0000F4010000}"/>
    <cellStyle name="제목 2 2 2" xfId="272" xr:uid="{00000000-0005-0000-0000-0000F5010000}"/>
    <cellStyle name="제목 2 3" xfId="273" xr:uid="{00000000-0005-0000-0000-0000F6010000}"/>
    <cellStyle name="제목 2 4" xfId="635" xr:uid="{00000000-0005-0000-0000-0000F7010000}"/>
    <cellStyle name="제목 3 2" xfId="274" xr:uid="{00000000-0005-0000-0000-0000F8010000}"/>
    <cellStyle name="제목 3 2 2" xfId="275" xr:uid="{00000000-0005-0000-0000-0000F9010000}"/>
    <cellStyle name="제목 3 3" xfId="276" xr:uid="{00000000-0005-0000-0000-0000FA010000}"/>
    <cellStyle name="제목 3 4" xfId="636" xr:uid="{00000000-0005-0000-0000-0000FB010000}"/>
    <cellStyle name="제목 4 2" xfId="277" xr:uid="{00000000-0005-0000-0000-0000FC010000}"/>
    <cellStyle name="제목 4 2 2" xfId="278" xr:uid="{00000000-0005-0000-0000-0000FD010000}"/>
    <cellStyle name="제목 4 3" xfId="279" xr:uid="{00000000-0005-0000-0000-0000FE010000}"/>
    <cellStyle name="제목 4 4" xfId="637" xr:uid="{00000000-0005-0000-0000-0000FF010000}"/>
    <cellStyle name="제목 5" xfId="280" xr:uid="{00000000-0005-0000-0000-000000020000}"/>
    <cellStyle name="제목 5 2" xfId="281" xr:uid="{00000000-0005-0000-0000-000001020000}"/>
    <cellStyle name="제목 6" xfId="282" xr:uid="{00000000-0005-0000-0000-000002020000}"/>
    <cellStyle name="제목 7" xfId="638" xr:uid="{00000000-0005-0000-0000-000003020000}"/>
    <cellStyle name="좋음 2" xfId="283" xr:uid="{00000000-0005-0000-0000-000004020000}"/>
    <cellStyle name="좋음 2 2" xfId="284" xr:uid="{00000000-0005-0000-0000-000005020000}"/>
    <cellStyle name="좋음 3" xfId="285" xr:uid="{00000000-0005-0000-0000-000006020000}"/>
    <cellStyle name="좋음 4" xfId="639" xr:uid="{00000000-0005-0000-0000-000007020000}"/>
    <cellStyle name="출력 2" xfId="286" xr:uid="{00000000-0005-0000-0000-000008020000}"/>
    <cellStyle name="출력 2 2" xfId="287" xr:uid="{00000000-0005-0000-0000-000009020000}"/>
    <cellStyle name="출력 3" xfId="288" xr:uid="{00000000-0005-0000-0000-00000A020000}"/>
    <cellStyle name="출력 4" xfId="640" xr:uid="{00000000-0005-0000-0000-00000B020000}"/>
    <cellStyle name="콤마 [0]" xfId="289" xr:uid="{00000000-0005-0000-0000-00000C020000}"/>
    <cellStyle name="콤마_  종  합  " xfId="290" xr:uid="{00000000-0005-0000-0000-00000D020000}"/>
    <cellStyle name="큰제목" xfId="291" xr:uid="{00000000-0005-0000-0000-00000E020000}"/>
    <cellStyle name="큰제목 2" xfId="292" xr:uid="{00000000-0005-0000-0000-00000F020000}"/>
    <cellStyle name="통화 [0] 2" xfId="293" xr:uid="{00000000-0005-0000-0000-000010020000}"/>
    <cellStyle name="통화 [0] 2 2" xfId="641" xr:uid="{00000000-0005-0000-0000-000011020000}"/>
    <cellStyle name="통화 [0] 2 3" xfId="642" xr:uid="{00000000-0005-0000-0000-000012020000}"/>
    <cellStyle name="통화 [0] 2 4" xfId="643" xr:uid="{00000000-0005-0000-0000-000013020000}"/>
    <cellStyle name="통화 [0] 2 5" xfId="644" xr:uid="{00000000-0005-0000-0000-000014020000}"/>
    <cellStyle name="통화 [0] 2 6" xfId="645" xr:uid="{00000000-0005-0000-0000-000015020000}"/>
    <cellStyle name="퍼센트" xfId="294" xr:uid="{00000000-0005-0000-0000-000016020000}"/>
    <cellStyle name="퍼센트 2" xfId="646" xr:uid="{00000000-0005-0000-0000-000017020000}"/>
    <cellStyle name="표준" xfId="0" builtinId="0"/>
    <cellStyle name="표준 10" xfId="295" xr:uid="{00000000-0005-0000-0000-000019020000}"/>
    <cellStyle name="표준 10 2" xfId="296" xr:uid="{00000000-0005-0000-0000-00001A020000}"/>
    <cellStyle name="표준 10 3" xfId="647" xr:uid="{00000000-0005-0000-0000-00001B020000}"/>
    <cellStyle name="표준 100" xfId="297" xr:uid="{00000000-0005-0000-0000-00001C020000}"/>
    <cellStyle name="표준 101" xfId="298" xr:uid="{00000000-0005-0000-0000-00001D020000}"/>
    <cellStyle name="표준 102" xfId="299" xr:uid="{00000000-0005-0000-0000-00001E020000}"/>
    <cellStyle name="표준 103" xfId="300" xr:uid="{00000000-0005-0000-0000-00001F020000}"/>
    <cellStyle name="표준 109" xfId="301" xr:uid="{00000000-0005-0000-0000-000020020000}"/>
    <cellStyle name="표준 11" xfId="302" xr:uid="{00000000-0005-0000-0000-000021020000}"/>
    <cellStyle name="표준 11 2" xfId="303" xr:uid="{00000000-0005-0000-0000-000022020000}"/>
    <cellStyle name="표준 110" xfId="304" xr:uid="{00000000-0005-0000-0000-000023020000}"/>
    <cellStyle name="표준 111" xfId="305" xr:uid="{00000000-0005-0000-0000-000024020000}"/>
    <cellStyle name="표준 12" xfId="306" xr:uid="{00000000-0005-0000-0000-000025020000}"/>
    <cellStyle name="표준 12 2" xfId="648" xr:uid="{00000000-0005-0000-0000-000026020000}"/>
    <cellStyle name="표준 124" xfId="649" xr:uid="{00000000-0005-0000-0000-000027020000}"/>
    <cellStyle name="표준 13" xfId="307" xr:uid="{00000000-0005-0000-0000-000028020000}"/>
    <cellStyle name="표준 13 2" xfId="650" xr:uid="{00000000-0005-0000-0000-000029020000}"/>
    <cellStyle name="표준 14" xfId="308" xr:uid="{00000000-0005-0000-0000-00002A020000}"/>
    <cellStyle name="표준 14 2" xfId="651" xr:uid="{00000000-0005-0000-0000-00002B020000}"/>
    <cellStyle name="표준 15" xfId="309" xr:uid="{00000000-0005-0000-0000-00002C020000}"/>
    <cellStyle name="표준 15 2" xfId="652" xr:uid="{00000000-0005-0000-0000-00002D020000}"/>
    <cellStyle name="표준 15 3" xfId="653" xr:uid="{00000000-0005-0000-0000-00002E020000}"/>
    <cellStyle name="표준 15 4" xfId="654" xr:uid="{00000000-0005-0000-0000-00002F020000}"/>
    <cellStyle name="표준 15 5" xfId="655" xr:uid="{00000000-0005-0000-0000-000030020000}"/>
    <cellStyle name="표준 15 6" xfId="656" xr:uid="{00000000-0005-0000-0000-000031020000}"/>
    <cellStyle name="표준 16" xfId="310" xr:uid="{00000000-0005-0000-0000-000032020000}"/>
    <cellStyle name="표준 16 2" xfId="657" xr:uid="{00000000-0005-0000-0000-000033020000}"/>
    <cellStyle name="표준 16 3" xfId="658" xr:uid="{00000000-0005-0000-0000-000034020000}"/>
    <cellStyle name="표준 16 4" xfId="659" xr:uid="{00000000-0005-0000-0000-000035020000}"/>
    <cellStyle name="표준 16 5" xfId="660" xr:uid="{00000000-0005-0000-0000-000036020000}"/>
    <cellStyle name="표준 16 6" xfId="661" xr:uid="{00000000-0005-0000-0000-000037020000}"/>
    <cellStyle name="표준 168" xfId="311" xr:uid="{00000000-0005-0000-0000-000038020000}"/>
    <cellStyle name="표준 169" xfId="312" xr:uid="{00000000-0005-0000-0000-000039020000}"/>
    <cellStyle name="표준 17" xfId="313" xr:uid="{00000000-0005-0000-0000-00003A020000}"/>
    <cellStyle name="표준 17 2" xfId="662" xr:uid="{00000000-0005-0000-0000-00003B020000}"/>
    <cellStyle name="표준 17 3" xfId="663" xr:uid="{00000000-0005-0000-0000-00003C020000}"/>
    <cellStyle name="표준 17 4" xfId="664" xr:uid="{00000000-0005-0000-0000-00003D020000}"/>
    <cellStyle name="표준 17 5" xfId="665" xr:uid="{00000000-0005-0000-0000-00003E020000}"/>
    <cellStyle name="표준 17 6" xfId="666" xr:uid="{00000000-0005-0000-0000-00003F020000}"/>
    <cellStyle name="표준 170" xfId="314" xr:uid="{00000000-0005-0000-0000-000040020000}"/>
    <cellStyle name="표준 171" xfId="315" xr:uid="{00000000-0005-0000-0000-000041020000}"/>
    <cellStyle name="표준 172" xfId="316" xr:uid="{00000000-0005-0000-0000-000042020000}"/>
    <cellStyle name="표준 173" xfId="317" xr:uid="{00000000-0005-0000-0000-000043020000}"/>
    <cellStyle name="표준 175" xfId="318" xr:uid="{00000000-0005-0000-0000-000044020000}"/>
    <cellStyle name="표준 176" xfId="319" xr:uid="{00000000-0005-0000-0000-000045020000}"/>
    <cellStyle name="표준 177" xfId="320" xr:uid="{00000000-0005-0000-0000-000046020000}"/>
    <cellStyle name="표준 178" xfId="321" xr:uid="{00000000-0005-0000-0000-000047020000}"/>
    <cellStyle name="표준 179" xfId="322" xr:uid="{00000000-0005-0000-0000-000048020000}"/>
    <cellStyle name="표준 18" xfId="323" xr:uid="{00000000-0005-0000-0000-000049020000}"/>
    <cellStyle name="표준 18 2" xfId="667" xr:uid="{00000000-0005-0000-0000-00004A020000}"/>
    <cellStyle name="표준 18 3" xfId="668" xr:uid="{00000000-0005-0000-0000-00004B020000}"/>
    <cellStyle name="표준 18 4" xfId="669" xr:uid="{00000000-0005-0000-0000-00004C020000}"/>
    <cellStyle name="표준 18 5" xfId="670" xr:uid="{00000000-0005-0000-0000-00004D020000}"/>
    <cellStyle name="표준 18 6" xfId="671" xr:uid="{00000000-0005-0000-0000-00004E020000}"/>
    <cellStyle name="표준 180" xfId="324" xr:uid="{00000000-0005-0000-0000-00004F020000}"/>
    <cellStyle name="표준 181" xfId="325" xr:uid="{00000000-0005-0000-0000-000050020000}"/>
    <cellStyle name="표준 182" xfId="326" xr:uid="{00000000-0005-0000-0000-000051020000}"/>
    <cellStyle name="표준 183" xfId="327" xr:uid="{00000000-0005-0000-0000-000052020000}"/>
    <cellStyle name="표준 19" xfId="328" xr:uid="{00000000-0005-0000-0000-000053020000}"/>
    <cellStyle name="표준 19 2" xfId="672" xr:uid="{00000000-0005-0000-0000-000054020000}"/>
    <cellStyle name="표준 19 3" xfId="673" xr:uid="{00000000-0005-0000-0000-000055020000}"/>
    <cellStyle name="표준 19 4" xfId="674" xr:uid="{00000000-0005-0000-0000-000056020000}"/>
    <cellStyle name="표준 19 5" xfId="675" xr:uid="{00000000-0005-0000-0000-000057020000}"/>
    <cellStyle name="표준 19 6" xfId="676" xr:uid="{00000000-0005-0000-0000-000058020000}"/>
    <cellStyle name="표준 2" xfId="7" xr:uid="{00000000-0005-0000-0000-000059020000}"/>
    <cellStyle name="표준 2 10" xfId="677" xr:uid="{00000000-0005-0000-0000-00005A020000}"/>
    <cellStyle name="표준 2 11" xfId="678" xr:uid="{00000000-0005-0000-0000-00005B020000}"/>
    <cellStyle name="표준 2 11 2" xfId="875" xr:uid="{00000000-0005-0000-0000-00005C020000}"/>
    <cellStyle name="표준 2 2" xfId="329" xr:uid="{00000000-0005-0000-0000-00005D020000}"/>
    <cellStyle name="표준 2 2 2" xfId="403" xr:uid="{00000000-0005-0000-0000-00005E020000}"/>
    <cellStyle name="표준 2 3" xfId="330" xr:uid="{00000000-0005-0000-0000-00005F020000}"/>
    <cellStyle name="표준 2 4" xfId="331" xr:uid="{00000000-0005-0000-0000-000060020000}"/>
    <cellStyle name="표준 2 5" xfId="332" xr:uid="{00000000-0005-0000-0000-000061020000}"/>
    <cellStyle name="표준 2 5 2" xfId="679" xr:uid="{00000000-0005-0000-0000-000062020000}"/>
    <cellStyle name="표준 2 6" xfId="680" xr:uid="{00000000-0005-0000-0000-000063020000}"/>
    <cellStyle name="표준 2 7" xfId="681" xr:uid="{00000000-0005-0000-0000-000064020000}"/>
    <cellStyle name="표준 2 8" xfId="682" xr:uid="{00000000-0005-0000-0000-000065020000}"/>
    <cellStyle name="표준 2 9" xfId="683" xr:uid="{00000000-0005-0000-0000-000066020000}"/>
    <cellStyle name="표준 2_(붙임2) 시정통계 활용도 의견조사표" xfId="333" xr:uid="{00000000-0005-0000-0000-000067020000}"/>
    <cellStyle name="표준 20" xfId="334" xr:uid="{00000000-0005-0000-0000-000068020000}"/>
    <cellStyle name="표준 20 2" xfId="684" xr:uid="{00000000-0005-0000-0000-000069020000}"/>
    <cellStyle name="표준 20 3" xfId="685" xr:uid="{00000000-0005-0000-0000-00006A020000}"/>
    <cellStyle name="표준 20 4" xfId="686" xr:uid="{00000000-0005-0000-0000-00006B020000}"/>
    <cellStyle name="표준 20 5" xfId="687" xr:uid="{00000000-0005-0000-0000-00006C020000}"/>
    <cellStyle name="표준 20 6" xfId="688" xr:uid="{00000000-0005-0000-0000-00006D020000}"/>
    <cellStyle name="표준 21" xfId="335" xr:uid="{00000000-0005-0000-0000-00006E020000}"/>
    <cellStyle name="표준 21 2" xfId="689" xr:uid="{00000000-0005-0000-0000-00006F020000}"/>
    <cellStyle name="표준 21 3" xfId="690" xr:uid="{00000000-0005-0000-0000-000070020000}"/>
    <cellStyle name="표준 21 4" xfId="691" xr:uid="{00000000-0005-0000-0000-000071020000}"/>
    <cellStyle name="표준 21 5" xfId="692" xr:uid="{00000000-0005-0000-0000-000072020000}"/>
    <cellStyle name="표준 21 6" xfId="693" xr:uid="{00000000-0005-0000-0000-000073020000}"/>
    <cellStyle name="표준 22" xfId="336" xr:uid="{00000000-0005-0000-0000-000074020000}"/>
    <cellStyle name="표준 22 2" xfId="694" xr:uid="{00000000-0005-0000-0000-000075020000}"/>
    <cellStyle name="표준 22 3" xfId="695" xr:uid="{00000000-0005-0000-0000-000076020000}"/>
    <cellStyle name="표준 22 4" xfId="696" xr:uid="{00000000-0005-0000-0000-000077020000}"/>
    <cellStyle name="표준 22 5" xfId="697" xr:uid="{00000000-0005-0000-0000-000078020000}"/>
    <cellStyle name="표준 22 6" xfId="698" xr:uid="{00000000-0005-0000-0000-000079020000}"/>
    <cellStyle name="표준 23" xfId="337" xr:uid="{00000000-0005-0000-0000-00007A020000}"/>
    <cellStyle name="표준 24" xfId="338" xr:uid="{00000000-0005-0000-0000-00007B020000}"/>
    <cellStyle name="표준 25" xfId="339" xr:uid="{00000000-0005-0000-0000-00007C020000}"/>
    <cellStyle name="표준 25 2" xfId="699" xr:uid="{00000000-0005-0000-0000-00007D020000}"/>
    <cellStyle name="표준 25 3" xfId="700" xr:uid="{00000000-0005-0000-0000-00007E020000}"/>
    <cellStyle name="표준 25 4" xfId="701" xr:uid="{00000000-0005-0000-0000-00007F020000}"/>
    <cellStyle name="표준 25 5" xfId="702" xr:uid="{00000000-0005-0000-0000-000080020000}"/>
    <cellStyle name="표준 25 6" xfId="703" xr:uid="{00000000-0005-0000-0000-000081020000}"/>
    <cellStyle name="표준 26" xfId="340" xr:uid="{00000000-0005-0000-0000-000082020000}"/>
    <cellStyle name="표준 26 2" xfId="704" xr:uid="{00000000-0005-0000-0000-000083020000}"/>
    <cellStyle name="표준 26 3" xfId="705" xr:uid="{00000000-0005-0000-0000-000084020000}"/>
    <cellStyle name="표준 26 4" xfId="706" xr:uid="{00000000-0005-0000-0000-000085020000}"/>
    <cellStyle name="표준 26 5" xfId="707" xr:uid="{00000000-0005-0000-0000-000086020000}"/>
    <cellStyle name="표준 26 6" xfId="708" xr:uid="{00000000-0005-0000-0000-000087020000}"/>
    <cellStyle name="표준 27" xfId="341" xr:uid="{00000000-0005-0000-0000-000088020000}"/>
    <cellStyle name="표준 27 2" xfId="709" xr:uid="{00000000-0005-0000-0000-000089020000}"/>
    <cellStyle name="표준 27 3" xfId="710" xr:uid="{00000000-0005-0000-0000-00008A020000}"/>
    <cellStyle name="표준 27 4" xfId="711" xr:uid="{00000000-0005-0000-0000-00008B020000}"/>
    <cellStyle name="표준 27 5" xfId="712" xr:uid="{00000000-0005-0000-0000-00008C020000}"/>
    <cellStyle name="표준 27 6" xfId="713" xr:uid="{00000000-0005-0000-0000-00008D020000}"/>
    <cellStyle name="표준 28" xfId="342" xr:uid="{00000000-0005-0000-0000-00008E020000}"/>
    <cellStyle name="표준 29" xfId="343" xr:uid="{00000000-0005-0000-0000-00008F020000}"/>
    <cellStyle name="표준 29 2" xfId="714" xr:uid="{00000000-0005-0000-0000-000090020000}"/>
    <cellStyle name="표준 29 3" xfId="715" xr:uid="{00000000-0005-0000-0000-000091020000}"/>
    <cellStyle name="표준 29 4" xfId="716" xr:uid="{00000000-0005-0000-0000-000092020000}"/>
    <cellStyle name="표준 29 5" xfId="717" xr:uid="{00000000-0005-0000-0000-000093020000}"/>
    <cellStyle name="표준 29 6" xfId="718" xr:uid="{00000000-0005-0000-0000-000094020000}"/>
    <cellStyle name="표준 3" xfId="8" xr:uid="{00000000-0005-0000-0000-000095020000}"/>
    <cellStyle name="표준 3 2" xfId="344" xr:uid="{00000000-0005-0000-0000-000096020000}"/>
    <cellStyle name="표준 3 3" xfId="345" xr:uid="{00000000-0005-0000-0000-000097020000}"/>
    <cellStyle name="표준 3 4" xfId="346" xr:uid="{00000000-0005-0000-0000-000098020000}"/>
    <cellStyle name="표준 3 5" xfId="719" xr:uid="{00000000-0005-0000-0000-000099020000}"/>
    <cellStyle name="표준 30" xfId="347" xr:uid="{00000000-0005-0000-0000-00009A020000}"/>
    <cellStyle name="표준 30 2" xfId="720" xr:uid="{00000000-0005-0000-0000-00009B020000}"/>
    <cellStyle name="표준 30 3" xfId="721" xr:uid="{00000000-0005-0000-0000-00009C020000}"/>
    <cellStyle name="표준 30 4" xfId="722" xr:uid="{00000000-0005-0000-0000-00009D020000}"/>
    <cellStyle name="표준 30 5" xfId="723" xr:uid="{00000000-0005-0000-0000-00009E020000}"/>
    <cellStyle name="표준 30 6" xfId="724" xr:uid="{00000000-0005-0000-0000-00009F020000}"/>
    <cellStyle name="표준 31" xfId="348" xr:uid="{00000000-0005-0000-0000-0000A0020000}"/>
    <cellStyle name="표준 32" xfId="349" xr:uid="{00000000-0005-0000-0000-0000A1020000}"/>
    <cellStyle name="표준 32 2" xfId="725" xr:uid="{00000000-0005-0000-0000-0000A2020000}"/>
    <cellStyle name="표준 32 3" xfId="726" xr:uid="{00000000-0005-0000-0000-0000A3020000}"/>
    <cellStyle name="표준 32 4" xfId="727" xr:uid="{00000000-0005-0000-0000-0000A4020000}"/>
    <cellStyle name="표준 32 5" xfId="728" xr:uid="{00000000-0005-0000-0000-0000A5020000}"/>
    <cellStyle name="표준 32 6" xfId="729" xr:uid="{00000000-0005-0000-0000-0000A6020000}"/>
    <cellStyle name="표준 33" xfId="350" xr:uid="{00000000-0005-0000-0000-0000A7020000}"/>
    <cellStyle name="표준 33 2" xfId="730" xr:uid="{00000000-0005-0000-0000-0000A8020000}"/>
    <cellStyle name="표준 33 3" xfId="731" xr:uid="{00000000-0005-0000-0000-0000A9020000}"/>
    <cellStyle name="표준 33 4" xfId="732" xr:uid="{00000000-0005-0000-0000-0000AA020000}"/>
    <cellStyle name="표준 33 5" xfId="733" xr:uid="{00000000-0005-0000-0000-0000AB020000}"/>
    <cellStyle name="표준 33 6" xfId="734" xr:uid="{00000000-0005-0000-0000-0000AC020000}"/>
    <cellStyle name="표준 34" xfId="351" xr:uid="{00000000-0005-0000-0000-0000AD020000}"/>
    <cellStyle name="표준 34 2" xfId="735" xr:uid="{00000000-0005-0000-0000-0000AE020000}"/>
    <cellStyle name="표준 34 3" xfId="736" xr:uid="{00000000-0005-0000-0000-0000AF020000}"/>
    <cellStyle name="표준 34 4" xfId="737" xr:uid="{00000000-0005-0000-0000-0000B0020000}"/>
    <cellStyle name="표준 34 5" xfId="738" xr:uid="{00000000-0005-0000-0000-0000B1020000}"/>
    <cellStyle name="표준 34 6" xfId="739" xr:uid="{00000000-0005-0000-0000-0000B2020000}"/>
    <cellStyle name="표준 35" xfId="352" xr:uid="{00000000-0005-0000-0000-0000B3020000}"/>
    <cellStyle name="표준 35 2" xfId="740" xr:uid="{00000000-0005-0000-0000-0000B4020000}"/>
    <cellStyle name="표준 35 3" xfId="741" xr:uid="{00000000-0005-0000-0000-0000B5020000}"/>
    <cellStyle name="표준 35 4" xfId="742" xr:uid="{00000000-0005-0000-0000-0000B6020000}"/>
    <cellStyle name="표준 35 5" xfId="743" xr:uid="{00000000-0005-0000-0000-0000B7020000}"/>
    <cellStyle name="표준 35 6" xfId="744" xr:uid="{00000000-0005-0000-0000-0000B8020000}"/>
    <cellStyle name="표준 36" xfId="353" xr:uid="{00000000-0005-0000-0000-0000B9020000}"/>
    <cellStyle name="표준 36 2" xfId="745" xr:uid="{00000000-0005-0000-0000-0000BA020000}"/>
    <cellStyle name="표준 36 3" xfId="746" xr:uid="{00000000-0005-0000-0000-0000BB020000}"/>
    <cellStyle name="표준 36 4" xfId="747" xr:uid="{00000000-0005-0000-0000-0000BC020000}"/>
    <cellStyle name="표준 36 5" xfId="748" xr:uid="{00000000-0005-0000-0000-0000BD020000}"/>
    <cellStyle name="표준 36 6" xfId="749" xr:uid="{00000000-0005-0000-0000-0000BE020000}"/>
    <cellStyle name="표준 37" xfId="354" xr:uid="{00000000-0005-0000-0000-0000BF020000}"/>
    <cellStyle name="표준 37 2" xfId="750" xr:uid="{00000000-0005-0000-0000-0000C0020000}"/>
    <cellStyle name="표준 37 3" xfId="751" xr:uid="{00000000-0005-0000-0000-0000C1020000}"/>
    <cellStyle name="표준 37 4" xfId="752" xr:uid="{00000000-0005-0000-0000-0000C2020000}"/>
    <cellStyle name="표준 37 5" xfId="753" xr:uid="{00000000-0005-0000-0000-0000C3020000}"/>
    <cellStyle name="표준 37 6" xfId="754" xr:uid="{00000000-0005-0000-0000-0000C4020000}"/>
    <cellStyle name="표준 38" xfId="355" xr:uid="{00000000-0005-0000-0000-0000C5020000}"/>
    <cellStyle name="표준 38 2" xfId="755" xr:uid="{00000000-0005-0000-0000-0000C6020000}"/>
    <cellStyle name="표준 38 3" xfId="756" xr:uid="{00000000-0005-0000-0000-0000C7020000}"/>
    <cellStyle name="표준 38 4" xfId="757" xr:uid="{00000000-0005-0000-0000-0000C8020000}"/>
    <cellStyle name="표준 38 5" xfId="758" xr:uid="{00000000-0005-0000-0000-0000C9020000}"/>
    <cellStyle name="표준 38 6" xfId="759" xr:uid="{00000000-0005-0000-0000-0000CA020000}"/>
    <cellStyle name="표준 39" xfId="356" xr:uid="{00000000-0005-0000-0000-0000CB020000}"/>
    <cellStyle name="표준 39 2" xfId="760" xr:uid="{00000000-0005-0000-0000-0000CC020000}"/>
    <cellStyle name="표준 39 3" xfId="761" xr:uid="{00000000-0005-0000-0000-0000CD020000}"/>
    <cellStyle name="표준 39 4" xfId="762" xr:uid="{00000000-0005-0000-0000-0000CE020000}"/>
    <cellStyle name="표준 39 5" xfId="763" xr:uid="{00000000-0005-0000-0000-0000CF020000}"/>
    <cellStyle name="표준 39 6" xfId="764" xr:uid="{00000000-0005-0000-0000-0000D0020000}"/>
    <cellStyle name="표준 4" xfId="357" xr:uid="{00000000-0005-0000-0000-0000D1020000}"/>
    <cellStyle name="표준 4 2" xfId="6" xr:uid="{00000000-0005-0000-0000-0000D2020000}"/>
    <cellStyle name="표준 4_녹지환경과" xfId="358" xr:uid="{00000000-0005-0000-0000-0000D3020000}"/>
    <cellStyle name="표준 40" xfId="359" xr:uid="{00000000-0005-0000-0000-0000D4020000}"/>
    <cellStyle name="표준 40 2" xfId="765" xr:uid="{00000000-0005-0000-0000-0000D5020000}"/>
    <cellStyle name="표준 40 3" xfId="766" xr:uid="{00000000-0005-0000-0000-0000D6020000}"/>
    <cellStyle name="표준 40 4" xfId="767" xr:uid="{00000000-0005-0000-0000-0000D7020000}"/>
    <cellStyle name="표준 40 5" xfId="768" xr:uid="{00000000-0005-0000-0000-0000D8020000}"/>
    <cellStyle name="표준 40 6" xfId="769" xr:uid="{00000000-0005-0000-0000-0000D9020000}"/>
    <cellStyle name="표준 41" xfId="360" xr:uid="{00000000-0005-0000-0000-0000DA020000}"/>
    <cellStyle name="표준 41 2" xfId="770" xr:uid="{00000000-0005-0000-0000-0000DB020000}"/>
    <cellStyle name="표준 41 3" xfId="771" xr:uid="{00000000-0005-0000-0000-0000DC020000}"/>
    <cellStyle name="표준 41 4" xfId="772" xr:uid="{00000000-0005-0000-0000-0000DD020000}"/>
    <cellStyle name="표준 41 5" xfId="773" xr:uid="{00000000-0005-0000-0000-0000DE020000}"/>
    <cellStyle name="표준 41 6" xfId="774" xr:uid="{00000000-0005-0000-0000-0000DF020000}"/>
    <cellStyle name="표준 42" xfId="361" xr:uid="{00000000-0005-0000-0000-0000E0020000}"/>
    <cellStyle name="표준 42 2" xfId="775" xr:uid="{00000000-0005-0000-0000-0000E1020000}"/>
    <cellStyle name="표준 42 3" xfId="776" xr:uid="{00000000-0005-0000-0000-0000E2020000}"/>
    <cellStyle name="표준 42 4" xfId="777" xr:uid="{00000000-0005-0000-0000-0000E3020000}"/>
    <cellStyle name="표준 42 5" xfId="778" xr:uid="{00000000-0005-0000-0000-0000E4020000}"/>
    <cellStyle name="표준 42 6" xfId="779" xr:uid="{00000000-0005-0000-0000-0000E5020000}"/>
    <cellStyle name="표준 43" xfId="362" xr:uid="{00000000-0005-0000-0000-0000E6020000}"/>
    <cellStyle name="표준 43 2" xfId="780" xr:uid="{00000000-0005-0000-0000-0000E7020000}"/>
    <cellStyle name="표준 43 3" xfId="781" xr:uid="{00000000-0005-0000-0000-0000E8020000}"/>
    <cellStyle name="표준 43 4" xfId="782" xr:uid="{00000000-0005-0000-0000-0000E9020000}"/>
    <cellStyle name="표준 43 5" xfId="783" xr:uid="{00000000-0005-0000-0000-0000EA020000}"/>
    <cellStyle name="표준 43 6" xfId="784" xr:uid="{00000000-0005-0000-0000-0000EB020000}"/>
    <cellStyle name="표준 44" xfId="363" xr:uid="{00000000-0005-0000-0000-0000EC020000}"/>
    <cellStyle name="표준 44 2" xfId="785" xr:uid="{00000000-0005-0000-0000-0000ED020000}"/>
    <cellStyle name="표준 44 3" xfId="786" xr:uid="{00000000-0005-0000-0000-0000EE020000}"/>
    <cellStyle name="표준 44 4" xfId="787" xr:uid="{00000000-0005-0000-0000-0000EF020000}"/>
    <cellStyle name="표준 44 5" xfId="788" xr:uid="{00000000-0005-0000-0000-0000F0020000}"/>
    <cellStyle name="표준 44 6" xfId="789" xr:uid="{00000000-0005-0000-0000-0000F1020000}"/>
    <cellStyle name="표준 45" xfId="364" xr:uid="{00000000-0005-0000-0000-0000F2020000}"/>
    <cellStyle name="표준 45 2" xfId="790" xr:uid="{00000000-0005-0000-0000-0000F3020000}"/>
    <cellStyle name="표준 45 3" xfId="791" xr:uid="{00000000-0005-0000-0000-0000F4020000}"/>
    <cellStyle name="표준 45 4" xfId="792" xr:uid="{00000000-0005-0000-0000-0000F5020000}"/>
    <cellStyle name="표준 45 5" xfId="793" xr:uid="{00000000-0005-0000-0000-0000F6020000}"/>
    <cellStyle name="표준 45 6" xfId="794" xr:uid="{00000000-0005-0000-0000-0000F7020000}"/>
    <cellStyle name="표준 46" xfId="365" xr:uid="{00000000-0005-0000-0000-0000F8020000}"/>
    <cellStyle name="표준 47" xfId="366" xr:uid="{00000000-0005-0000-0000-0000F9020000}"/>
    <cellStyle name="표준 47 2" xfId="795" xr:uid="{00000000-0005-0000-0000-0000FA020000}"/>
    <cellStyle name="표준 47 3" xfId="796" xr:uid="{00000000-0005-0000-0000-0000FB020000}"/>
    <cellStyle name="표준 47 4" xfId="797" xr:uid="{00000000-0005-0000-0000-0000FC020000}"/>
    <cellStyle name="표준 47 5" xfId="798" xr:uid="{00000000-0005-0000-0000-0000FD020000}"/>
    <cellStyle name="표준 47 6" xfId="799" xr:uid="{00000000-0005-0000-0000-0000FE020000}"/>
    <cellStyle name="표준 48" xfId="367" xr:uid="{00000000-0005-0000-0000-0000FF020000}"/>
    <cellStyle name="표준 48 2" xfId="800" xr:uid="{00000000-0005-0000-0000-000000030000}"/>
    <cellStyle name="표준 48 3" xfId="801" xr:uid="{00000000-0005-0000-0000-000001030000}"/>
    <cellStyle name="표준 48 4" xfId="802" xr:uid="{00000000-0005-0000-0000-000002030000}"/>
    <cellStyle name="표준 48 5" xfId="803" xr:uid="{00000000-0005-0000-0000-000003030000}"/>
    <cellStyle name="표준 48 6" xfId="804" xr:uid="{00000000-0005-0000-0000-000004030000}"/>
    <cellStyle name="표준 49" xfId="368" xr:uid="{00000000-0005-0000-0000-000005030000}"/>
    <cellStyle name="표준 49 2" xfId="805" xr:uid="{00000000-0005-0000-0000-000006030000}"/>
    <cellStyle name="표준 49 3" xfId="806" xr:uid="{00000000-0005-0000-0000-000007030000}"/>
    <cellStyle name="표준 49 4" xfId="807" xr:uid="{00000000-0005-0000-0000-000008030000}"/>
    <cellStyle name="표준 49 5" xfId="808" xr:uid="{00000000-0005-0000-0000-000009030000}"/>
    <cellStyle name="표준 49 6" xfId="809" xr:uid="{00000000-0005-0000-0000-00000A030000}"/>
    <cellStyle name="표준 5" xfId="369" xr:uid="{00000000-0005-0000-0000-00000B030000}"/>
    <cellStyle name="표준 5 2" xfId="401" xr:uid="{00000000-0005-0000-0000-00000C030000}"/>
    <cellStyle name="표준 5 3" xfId="402" xr:uid="{00000000-0005-0000-0000-00000D030000}"/>
    <cellStyle name="표준 50" xfId="370" xr:uid="{00000000-0005-0000-0000-00000E030000}"/>
    <cellStyle name="표준 50 2" xfId="810" xr:uid="{00000000-0005-0000-0000-00000F030000}"/>
    <cellStyle name="표준 50 3" xfId="811" xr:uid="{00000000-0005-0000-0000-000010030000}"/>
    <cellStyle name="표준 50 4" xfId="812" xr:uid="{00000000-0005-0000-0000-000011030000}"/>
    <cellStyle name="표준 50 5" xfId="813" xr:uid="{00000000-0005-0000-0000-000012030000}"/>
    <cellStyle name="표준 50 6" xfId="814" xr:uid="{00000000-0005-0000-0000-000013030000}"/>
    <cellStyle name="표준 51" xfId="371" xr:uid="{00000000-0005-0000-0000-000014030000}"/>
    <cellStyle name="표준 52" xfId="405" xr:uid="{00000000-0005-0000-0000-000015030000}"/>
    <cellStyle name="표준 52 2" xfId="815" xr:uid="{00000000-0005-0000-0000-000016030000}"/>
    <cellStyle name="표준 52 3" xfId="816" xr:uid="{00000000-0005-0000-0000-000017030000}"/>
    <cellStyle name="표준 52 4" xfId="817" xr:uid="{00000000-0005-0000-0000-000018030000}"/>
    <cellStyle name="표준 52 5" xfId="818" xr:uid="{00000000-0005-0000-0000-000019030000}"/>
    <cellStyle name="표준 52 6" xfId="819" xr:uid="{00000000-0005-0000-0000-00001A030000}"/>
    <cellStyle name="표준 53" xfId="820" xr:uid="{00000000-0005-0000-0000-00001B030000}"/>
    <cellStyle name="표준 53 2" xfId="821" xr:uid="{00000000-0005-0000-0000-00001C030000}"/>
    <cellStyle name="표준 53 3" xfId="822" xr:uid="{00000000-0005-0000-0000-00001D030000}"/>
    <cellStyle name="표준 53 4" xfId="823" xr:uid="{00000000-0005-0000-0000-00001E030000}"/>
    <cellStyle name="표준 53 5" xfId="824" xr:uid="{00000000-0005-0000-0000-00001F030000}"/>
    <cellStyle name="표준 53 6" xfId="825" xr:uid="{00000000-0005-0000-0000-000020030000}"/>
    <cellStyle name="표준 54" xfId="826" xr:uid="{00000000-0005-0000-0000-000021030000}"/>
    <cellStyle name="표준 54 2" xfId="827" xr:uid="{00000000-0005-0000-0000-000022030000}"/>
    <cellStyle name="표준 54 3" xfId="828" xr:uid="{00000000-0005-0000-0000-000023030000}"/>
    <cellStyle name="표준 54 4" xfId="829" xr:uid="{00000000-0005-0000-0000-000024030000}"/>
    <cellStyle name="표준 54 5" xfId="830" xr:uid="{00000000-0005-0000-0000-000025030000}"/>
    <cellStyle name="표준 54 6" xfId="831" xr:uid="{00000000-0005-0000-0000-000026030000}"/>
    <cellStyle name="표준 55" xfId="832" xr:uid="{00000000-0005-0000-0000-000027030000}"/>
    <cellStyle name="표준 55 2" xfId="833" xr:uid="{00000000-0005-0000-0000-000028030000}"/>
    <cellStyle name="표준 55 3" xfId="834" xr:uid="{00000000-0005-0000-0000-000029030000}"/>
    <cellStyle name="표준 55 4" xfId="835" xr:uid="{00000000-0005-0000-0000-00002A030000}"/>
    <cellStyle name="표준 55 5" xfId="836" xr:uid="{00000000-0005-0000-0000-00002B030000}"/>
    <cellStyle name="표준 55 6" xfId="837" xr:uid="{00000000-0005-0000-0000-00002C030000}"/>
    <cellStyle name="표준 56" xfId="838" xr:uid="{00000000-0005-0000-0000-00002D030000}"/>
    <cellStyle name="표준 56 2" xfId="839" xr:uid="{00000000-0005-0000-0000-00002E030000}"/>
    <cellStyle name="표준 56 3" xfId="840" xr:uid="{00000000-0005-0000-0000-00002F030000}"/>
    <cellStyle name="표준 56 4" xfId="841" xr:uid="{00000000-0005-0000-0000-000030030000}"/>
    <cellStyle name="표준 56 5" xfId="842" xr:uid="{00000000-0005-0000-0000-000031030000}"/>
    <cellStyle name="표준 56 6" xfId="843" xr:uid="{00000000-0005-0000-0000-000032030000}"/>
    <cellStyle name="표준 57" xfId="844" xr:uid="{00000000-0005-0000-0000-000033030000}"/>
    <cellStyle name="표준 57 2" xfId="845" xr:uid="{00000000-0005-0000-0000-000034030000}"/>
    <cellStyle name="표준 57 3" xfId="846" xr:uid="{00000000-0005-0000-0000-000035030000}"/>
    <cellStyle name="표준 57 4" xfId="847" xr:uid="{00000000-0005-0000-0000-000036030000}"/>
    <cellStyle name="표준 57 5" xfId="848" xr:uid="{00000000-0005-0000-0000-000037030000}"/>
    <cellStyle name="표준 57 6" xfId="849" xr:uid="{00000000-0005-0000-0000-000038030000}"/>
    <cellStyle name="표준 58" xfId="850" xr:uid="{00000000-0005-0000-0000-000039030000}"/>
    <cellStyle name="표준 59" xfId="406" xr:uid="{00000000-0005-0000-0000-00003A030000}"/>
    <cellStyle name="표준 59 2" xfId="851" xr:uid="{00000000-0005-0000-0000-00003B030000}"/>
    <cellStyle name="표준 59 3" xfId="852" xr:uid="{00000000-0005-0000-0000-00003C030000}"/>
    <cellStyle name="표준 59 4" xfId="853" xr:uid="{00000000-0005-0000-0000-00003D030000}"/>
    <cellStyle name="표준 59 5" xfId="854" xr:uid="{00000000-0005-0000-0000-00003E030000}"/>
    <cellStyle name="표준 59 6" xfId="855" xr:uid="{00000000-0005-0000-0000-00003F030000}"/>
    <cellStyle name="표준 6" xfId="372" xr:uid="{00000000-0005-0000-0000-000040030000}"/>
    <cellStyle name="표준 6 2" xfId="373" xr:uid="{00000000-0005-0000-0000-000041030000}"/>
    <cellStyle name="표준 6 3" xfId="374" xr:uid="{00000000-0005-0000-0000-000042030000}"/>
    <cellStyle name="표준 6 4" xfId="375" xr:uid="{00000000-0005-0000-0000-000043030000}"/>
    <cellStyle name="표준 6 5" xfId="376" xr:uid="{00000000-0005-0000-0000-000044030000}"/>
    <cellStyle name="표준 60 2" xfId="856" xr:uid="{00000000-0005-0000-0000-000045030000}"/>
    <cellStyle name="표준 60 3" xfId="857" xr:uid="{00000000-0005-0000-0000-000046030000}"/>
    <cellStyle name="표준 60 4" xfId="858" xr:uid="{00000000-0005-0000-0000-000047030000}"/>
    <cellStyle name="표준 60 5" xfId="859" xr:uid="{00000000-0005-0000-0000-000048030000}"/>
    <cellStyle name="표준 60 6" xfId="860" xr:uid="{00000000-0005-0000-0000-000049030000}"/>
    <cellStyle name="표준 61 2" xfId="861" xr:uid="{00000000-0005-0000-0000-00004A030000}"/>
    <cellStyle name="표준 61 3" xfId="862" xr:uid="{00000000-0005-0000-0000-00004B030000}"/>
    <cellStyle name="표준 61 4" xfId="863" xr:uid="{00000000-0005-0000-0000-00004C030000}"/>
    <cellStyle name="표준 61 5" xfId="864" xr:uid="{00000000-0005-0000-0000-00004D030000}"/>
    <cellStyle name="표준 61 6" xfId="865" xr:uid="{00000000-0005-0000-0000-00004E030000}"/>
    <cellStyle name="표준 7" xfId="377" xr:uid="{00000000-0005-0000-0000-00004F030000}"/>
    <cellStyle name="표준 7 2" xfId="866" xr:uid="{00000000-0005-0000-0000-000050030000}"/>
    <cellStyle name="표준 79" xfId="378" xr:uid="{00000000-0005-0000-0000-000051030000}"/>
    <cellStyle name="표준 8" xfId="379" xr:uid="{00000000-0005-0000-0000-000052030000}"/>
    <cellStyle name="표준 8 2" xfId="867" xr:uid="{00000000-0005-0000-0000-000053030000}"/>
    <cellStyle name="표준 80" xfId="380" xr:uid="{00000000-0005-0000-0000-000054030000}"/>
    <cellStyle name="표준 82" xfId="868" xr:uid="{00000000-0005-0000-0000-000055030000}"/>
    <cellStyle name="표준 83" xfId="869" xr:uid="{00000000-0005-0000-0000-000056030000}"/>
    <cellStyle name="표준 87" xfId="381" xr:uid="{00000000-0005-0000-0000-000057030000}"/>
    <cellStyle name="표준 88" xfId="382" xr:uid="{00000000-0005-0000-0000-000058030000}"/>
    <cellStyle name="표준 89" xfId="383" xr:uid="{00000000-0005-0000-0000-000059030000}"/>
    <cellStyle name="표준 9" xfId="384" xr:uid="{00000000-0005-0000-0000-00005A030000}"/>
    <cellStyle name="표준 9 2" xfId="870" xr:uid="{00000000-0005-0000-0000-00005B030000}"/>
    <cellStyle name="표준 90" xfId="385" xr:uid="{00000000-0005-0000-0000-00005C030000}"/>
    <cellStyle name="표준 91" xfId="386" xr:uid="{00000000-0005-0000-0000-00005D030000}"/>
    <cellStyle name="표준 92" xfId="387" xr:uid="{00000000-0005-0000-0000-00005E030000}"/>
    <cellStyle name="표준 94" xfId="388" xr:uid="{00000000-0005-0000-0000-00005F030000}"/>
    <cellStyle name="표준 95" xfId="389" xr:uid="{00000000-0005-0000-0000-000060030000}"/>
    <cellStyle name="표준 96" xfId="390" xr:uid="{00000000-0005-0000-0000-000061030000}"/>
    <cellStyle name="표준 97" xfId="391" xr:uid="{00000000-0005-0000-0000-000062030000}"/>
    <cellStyle name="표준 98" xfId="392" xr:uid="{00000000-0005-0000-0000-000063030000}"/>
    <cellStyle name="표준 99" xfId="393" xr:uid="{00000000-0005-0000-0000-000064030000}"/>
    <cellStyle name="표준_6.생활폐기물매립지" xfId="400" xr:uid="{00000000-0005-0000-0000-000065030000}"/>
    <cellStyle name="하이퍼링크" xfId="404" xr:uid="{00000000-0005-0000-0000-000066030000}"/>
    <cellStyle name="하이퍼링크 2" xfId="394" xr:uid="{00000000-0005-0000-0000-000067030000}"/>
    <cellStyle name="하이퍼링크 2 2" xfId="871" xr:uid="{00000000-0005-0000-0000-000068030000}"/>
    <cellStyle name="합산" xfId="395" xr:uid="{00000000-0005-0000-0000-000069030000}"/>
    <cellStyle name="합산 2" xfId="872" xr:uid="{00000000-0005-0000-0000-00006A030000}"/>
    <cellStyle name="화폐기호" xfId="396" xr:uid="{00000000-0005-0000-0000-00006B030000}"/>
    <cellStyle name="화폐기호 2" xfId="873" xr:uid="{00000000-0005-0000-0000-00006C030000}"/>
    <cellStyle name="화폐기호0" xfId="397" xr:uid="{00000000-0005-0000-0000-00006D030000}"/>
    <cellStyle name="화폐기호0 2" xfId="874" xr:uid="{00000000-0005-0000-0000-00006E0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9892;&#51109;\d\&#51116;&#44032;&#48373;&#51648;&#49884;&#49444;\&#51116;&#44032;&#49884;&#49444;(2004)\&#51116;&#44032;&#49884;&#49444;&#54788;&#54889;\&#49436;&#50872;&#49884;&#51116;&#44032;&#49884;&#49444;&#54788;&#54889;(04&#49688;&#49884;&#48320;&#4422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년현황"/>
      <sheetName val="구별현황(시설)"/>
      <sheetName val="구별현황(인원)"/>
      <sheetName val="주간보호"/>
      <sheetName val="단기보호"/>
      <sheetName val="봉사원파견"/>
      <sheetName val="주간치매"/>
      <sheetName val="주간병설"/>
      <sheetName val="단"/>
      <sheetName val="가"/>
      <sheetName val="봉사원파견 (2)"/>
    </sheetNames>
    <sheetDataSet>
      <sheetData sheetId="0"/>
      <sheetData sheetId="1"/>
      <sheetData sheetId="2"/>
      <sheetData sheetId="3">
        <row r="6">
          <cell r="D6" t="str">
            <v>일반</v>
          </cell>
        </row>
        <row r="7">
          <cell r="D7" t="str">
            <v>일반</v>
          </cell>
        </row>
        <row r="8">
          <cell r="D8" t="str">
            <v>일반</v>
          </cell>
        </row>
        <row r="9">
          <cell r="D9" t="str">
            <v>일반</v>
          </cell>
        </row>
        <row r="10">
          <cell r="D10" t="str">
            <v>일반</v>
          </cell>
        </row>
        <row r="11">
          <cell r="D11" t="str">
            <v>일반</v>
          </cell>
        </row>
        <row r="12">
          <cell r="D12" t="str">
            <v>일반</v>
          </cell>
        </row>
        <row r="13">
          <cell r="D13" t="str">
            <v>일반</v>
          </cell>
        </row>
        <row r="14">
          <cell r="D14" t="str">
            <v>일반</v>
          </cell>
        </row>
        <row r="15">
          <cell r="D15" t="str">
            <v>일반</v>
          </cell>
        </row>
        <row r="16">
          <cell r="D16" t="str">
            <v>일반</v>
          </cell>
        </row>
        <row r="17">
          <cell r="D17" t="str">
            <v>일반</v>
          </cell>
        </row>
        <row r="18">
          <cell r="D18" t="str">
            <v>일반</v>
          </cell>
        </row>
        <row r="19">
          <cell r="D19" t="str">
            <v>일반</v>
          </cell>
        </row>
        <row r="20">
          <cell r="D20" t="str">
            <v>일반</v>
          </cell>
        </row>
        <row r="21">
          <cell r="D21" t="str">
            <v>일반</v>
          </cell>
        </row>
        <row r="22">
          <cell r="D22" t="str">
            <v>일반</v>
          </cell>
        </row>
        <row r="23">
          <cell r="D23" t="str">
            <v>일반</v>
          </cell>
        </row>
        <row r="24">
          <cell r="D24" t="str">
            <v>일반</v>
          </cell>
        </row>
        <row r="25">
          <cell r="D25" t="str">
            <v>일반</v>
          </cell>
        </row>
        <row r="26">
          <cell r="D26" t="str">
            <v>일반</v>
          </cell>
        </row>
        <row r="27">
          <cell r="D27" t="str">
            <v>일반</v>
          </cell>
        </row>
        <row r="28">
          <cell r="D28" t="str">
            <v>일반</v>
          </cell>
        </row>
        <row r="29">
          <cell r="D29" t="str">
            <v>일반</v>
          </cell>
        </row>
        <row r="30">
          <cell r="D30" t="str">
            <v>치매</v>
          </cell>
        </row>
        <row r="31">
          <cell r="D31" t="str">
            <v>치매</v>
          </cell>
        </row>
        <row r="32">
          <cell r="D32" t="str">
            <v>치매</v>
          </cell>
        </row>
        <row r="33">
          <cell r="D33" t="str">
            <v>치매</v>
          </cell>
        </row>
        <row r="34">
          <cell r="D34" t="str">
            <v>치매</v>
          </cell>
        </row>
        <row r="35">
          <cell r="D35" t="str">
            <v>치매</v>
          </cell>
        </row>
        <row r="36">
          <cell r="D36" t="str">
            <v>치매</v>
          </cell>
        </row>
        <row r="37">
          <cell r="D37" t="str">
            <v>치매</v>
          </cell>
        </row>
        <row r="38">
          <cell r="D38" t="str">
            <v>치매</v>
          </cell>
        </row>
        <row r="39">
          <cell r="D39" t="str">
            <v>치매</v>
          </cell>
        </row>
        <row r="40">
          <cell r="D40" t="str">
            <v>치매</v>
          </cell>
        </row>
        <row r="41">
          <cell r="D41" t="str">
            <v>치매</v>
          </cell>
        </row>
        <row r="42">
          <cell r="D42" t="str">
            <v>치매</v>
          </cell>
        </row>
        <row r="43">
          <cell r="D43" t="str">
            <v>치매</v>
          </cell>
        </row>
        <row r="44">
          <cell r="D44" t="str">
            <v>치매</v>
          </cell>
        </row>
        <row r="45">
          <cell r="D45" t="str">
            <v>치매</v>
          </cell>
        </row>
        <row r="46">
          <cell r="D46" t="str">
            <v>치매</v>
          </cell>
        </row>
        <row r="47">
          <cell r="D47" t="str">
            <v>치매</v>
          </cell>
        </row>
        <row r="48">
          <cell r="D48" t="str">
            <v>치매</v>
          </cell>
        </row>
        <row r="49">
          <cell r="D49" t="str">
            <v>치매</v>
          </cell>
        </row>
        <row r="50">
          <cell r="D50" t="str">
            <v>치매</v>
          </cell>
        </row>
        <row r="55">
          <cell r="D55" t="str">
            <v>치매</v>
          </cell>
        </row>
        <row r="56">
          <cell r="D56" t="str">
            <v>치매</v>
          </cell>
        </row>
        <row r="57">
          <cell r="D57" t="str">
            <v>치매</v>
          </cell>
        </row>
        <row r="58">
          <cell r="D58" t="str">
            <v>치매</v>
          </cell>
        </row>
        <row r="59">
          <cell r="D59" t="str">
            <v>치매</v>
          </cell>
        </row>
        <row r="60">
          <cell r="D60" t="str">
            <v>치매</v>
          </cell>
        </row>
        <row r="61">
          <cell r="D61" t="str">
            <v>치매</v>
          </cell>
        </row>
        <row r="62">
          <cell r="D62" t="str">
            <v>치매</v>
          </cell>
        </row>
        <row r="63">
          <cell r="D63" t="str">
            <v>치매</v>
          </cell>
        </row>
        <row r="64">
          <cell r="D64" t="str">
            <v>치매</v>
          </cell>
        </row>
        <row r="65">
          <cell r="D65" t="str">
            <v>치매</v>
          </cell>
        </row>
        <row r="66">
          <cell r="D66" t="str">
            <v>일반</v>
          </cell>
        </row>
        <row r="67">
          <cell r="D67" t="str">
            <v>일반</v>
          </cell>
        </row>
        <row r="68">
          <cell r="D68" t="str">
            <v>일반</v>
          </cell>
        </row>
        <row r="69">
          <cell r="D69" t="str">
            <v>일반</v>
          </cell>
        </row>
        <row r="70">
          <cell r="D70" t="str">
            <v>일반</v>
          </cell>
        </row>
        <row r="71">
          <cell r="D71" t="str">
            <v>일반</v>
          </cell>
        </row>
        <row r="72">
          <cell r="D72" t="str">
            <v>일반</v>
          </cell>
        </row>
        <row r="73">
          <cell r="D73" t="str">
            <v>일반</v>
          </cell>
        </row>
        <row r="74">
          <cell r="D74" t="str">
            <v>일반</v>
          </cell>
        </row>
        <row r="75">
          <cell r="D75" t="str">
            <v>일반</v>
          </cell>
        </row>
        <row r="76">
          <cell r="D76" t="str">
            <v>일반</v>
          </cell>
        </row>
        <row r="77">
          <cell r="D77" t="str">
            <v>일반</v>
          </cell>
        </row>
        <row r="78">
          <cell r="D78" t="str">
            <v>일반</v>
          </cell>
        </row>
        <row r="79">
          <cell r="D79" t="str">
            <v>일반</v>
          </cell>
        </row>
      </sheetData>
      <sheetData sheetId="4"/>
      <sheetData sheetId="5">
        <row r="43">
          <cell r="B43" t="str">
            <v>관할구</v>
          </cell>
        </row>
        <row r="44">
          <cell r="B44" t="str">
            <v>영등포구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O46"/>
  <sheetViews>
    <sheetView view="pageBreakPreview" zoomScaleNormal="100" zoomScaleSheetLayoutView="100" workbookViewId="0">
      <selection activeCell="E6" sqref="E6"/>
    </sheetView>
  </sheetViews>
  <sheetFormatPr defaultRowHeight="13.5"/>
  <cols>
    <col min="1" max="1" width="1.625" style="17" customWidth="1"/>
    <col min="2" max="2" width="2.625" style="17" customWidth="1"/>
    <col min="3" max="3" width="36.875" style="17" customWidth="1"/>
    <col min="4" max="4" width="1.625" style="17" customWidth="1"/>
    <col min="5" max="5" width="39.625" style="17" customWidth="1"/>
    <col min="6" max="6" width="2.625" style="38" customWidth="1"/>
    <col min="7" max="256" width="9" style="12"/>
    <col min="257" max="257" width="6.625" style="12" customWidth="1"/>
    <col min="258" max="258" width="4.75" style="12" customWidth="1"/>
    <col min="259" max="259" width="37" style="12" customWidth="1"/>
    <col min="260" max="260" width="1.75" style="12" customWidth="1"/>
    <col min="261" max="261" width="60.375" style="12" customWidth="1"/>
    <col min="262" max="262" width="2" style="12" customWidth="1"/>
    <col min="263" max="512" width="9" style="12"/>
    <col min="513" max="513" width="6.625" style="12" customWidth="1"/>
    <col min="514" max="514" width="4.75" style="12" customWidth="1"/>
    <col min="515" max="515" width="37" style="12" customWidth="1"/>
    <col min="516" max="516" width="1.75" style="12" customWidth="1"/>
    <col min="517" max="517" width="60.375" style="12" customWidth="1"/>
    <col min="518" max="518" width="2" style="12" customWidth="1"/>
    <col min="519" max="768" width="9" style="12"/>
    <col min="769" max="769" width="6.625" style="12" customWidth="1"/>
    <col min="770" max="770" width="4.75" style="12" customWidth="1"/>
    <col min="771" max="771" width="37" style="12" customWidth="1"/>
    <col min="772" max="772" width="1.75" style="12" customWidth="1"/>
    <col min="773" max="773" width="60.375" style="12" customWidth="1"/>
    <col min="774" max="774" width="2" style="12" customWidth="1"/>
    <col min="775" max="1024" width="9" style="12"/>
    <col min="1025" max="1025" width="6.625" style="12" customWidth="1"/>
    <col min="1026" max="1026" width="4.75" style="12" customWidth="1"/>
    <col min="1027" max="1027" width="37" style="12" customWidth="1"/>
    <col min="1028" max="1028" width="1.75" style="12" customWidth="1"/>
    <col min="1029" max="1029" width="60.375" style="12" customWidth="1"/>
    <col min="1030" max="1030" width="2" style="12" customWidth="1"/>
    <col min="1031" max="1280" width="9" style="12"/>
    <col min="1281" max="1281" width="6.625" style="12" customWidth="1"/>
    <col min="1282" max="1282" width="4.75" style="12" customWidth="1"/>
    <col min="1283" max="1283" width="37" style="12" customWidth="1"/>
    <col min="1284" max="1284" width="1.75" style="12" customWidth="1"/>
    <col min="1285" max="1285" width="60.375" style="12" customWidth="1"/>
    <col min="1286" max="1286" width="2" style="12" customWidth="1"/>
    <col min="1287" max="1536" width="9" style="12"/>
    <col min="1537" max="1537" width="6.625" style="12" customWidth="1"/>
    <col min="1538" max="1538" width="4.75" style="12" customWidth="1"/>
    <col min="1539" max="1539" width="37" style="12" customWidth="1"/>
    <col min="1540" max="1540" width="1.75" style="12" customWidth="1"/>
    <col min="1541" max="1541" width="60.375" style="12" customWidth="1"/>
    <col min="1542" max="1542" width="2" style="12" customWidth="1"/>
    <col min="1543" max="1792" width="9" style="12"/>
    <col min="1793" max="1793" width="6.625" style="12" customWidth="1"/>
    <col min="1794" max="1794" width="4.75" style="12" customWidth="1"/>
    <col min="1795" max="1795" width="37" style="12" customWidth="1"/>
    <col min="1796" max="1796" width="1.75" style="12" customWidth="1"/>
    <col min="1797" max="1797" width="60.375" style="12" customWidth="1"/>
    <col min="1798" max="1798" width="2" style="12" customWidth="1"/>
    <col min="1799" max="2048" width="9" style="12"/>
    <col min="2049" max="2049" width="6.625" style="12" customWidth="1"/>
    <col min="2050" max="2050" width="4.75" style="12" customWidth="1"/>
    <col min="2051" max="2051" width="37" style="12" customWidth="1"/>
    <col min="2052" max="2052" width="1.75" style="12" customWidth="1"/>
    <col min="2053" max="2053" width="60.375" style="12" customWidth="1"/>
    <col min="2054" max="2054" width="2" style="12" customWidth="1"/>
    <col min="2055" max="2304" width="9" style="12"/>
    <col min="2305" max="2305" width="6.625" style="12" customWidth="1"/>
    <col min="2306" max="2306" width="4.75" style="12" customWidth="1"/>
    <col min="2307" max="2307" width="37" style="12" customWidth="1"/>
    <col min="2308" max="2308" width="1.75" style="12" customWidth="1"/>
    <col min="2309" max="2309" width="60.375" style="12" customWidth="1"/>
    <col min="2310" max="2310" width="2" style="12" customWidth="1"/>
    <col min="2311" max="2560" width="9" style="12"/>
    <col min="2561" max="2561" width="6.625" style="12" customWidth="1"/>
    <col min="2562" max="2562" width="4.75" style="12" customWidth="1"/>
    <col min="2563" max="2563" width="37" style="12" customWidth="1"/>
    <col min="2564" max="2564" width="1.75" style="12" customWidth="1"/>
    <col min="2565" max="2565" width="60.375" style="12" customWidth="1"/>
    <col min="2566" max="2566" width="2" style="12" customWidth="1"/>
    <col min="2567" max="2816" width="9" style="12"/>
    <col min="2817" max="2817" width="6.625" style="12" customWidth="1"/>
    <col min="2818" max="2818" width="4.75" style="12" customWidth="1"/>
    <col min="2819" max="2819" width="37" style="12" customWidth="1"/>
    <col min="2820" max="2820" width="1.75" style="12" customWidth="1"/>
    <col min="2821" max="2821" width="60.375" style="12" customWidth="1"/>
    <col min="2822" max="2822" width="2" style="12" customWidth="1"/>
    <col min="2823" max="3072" width="9" style="12"/>
    <col min="3073" max="3073" width="6.625" style="12" customWidth="1"/>
    <col min="3074" max="3074" width="4.75" style="12" customWidth="1"/>
    <col min="3075" max="3075" width="37" style="12" customWidth="1"/>
    <col min="3076" max="3076" width="1.75" style="12" customWidth="1"/>
    <col min="3077" max="3077" width="60.375" style="12" customWidth="1"/>
    <col min="3078" max="3078" width="2" style="12" customWidth="1"/>
    <col min="3079" max="3328" width="9" style="12"/>
    <col min="3329" max="3329" width="6.625" style="12" customWidth="1"/>
    <col min="3330" max="3330" width="4.75" style="12" customWidth="1"/>
    <col min="3331" max="3331" width="37" style="12" customWidth="1"/>
    <col min="3332" max="3332" width="1.75" style="12" customWidth="1"/>
    <col min="3333" max="3333" width="60.375" style="12" customWidth="1"/>
    <col min="3334" max="3334" width="2" style="12" customWidth="1"/>
    <col min="3335" max="3584" width="9" style="12"/>
    <col min="3585" max="3585" width="6.625" style="12" customWidth="1"/>
    <col min="3586" max="3586" width="4.75" style="12" customWidth="1"/>
    <col min="3587" max="3587" width="37" style="12" customWidth="1"/>
    <col min="3588" max="3588" width="1.75" style="12" customWidth="1"/>
    <col min="3589" max="3589" width="60.375" style="12" customWidth="1"/>
    <col min="3590" max="3590" width="2" style="12" customWidth="1"/>
    <col min="3591" max="3840" width="9" style="12"/>
    <col min="3841" max="3841" width="6.625" style="12" customWidth="1"/>
    <col min="3842" max="3842" width="4.75" style="12" customWidth="1"/>
    <col min="3843" max="3843" width="37" style="12" customWidth="1"/>
    <col min="3844" max="3844" width="1.75" style="12" customWidth="1"/>
    <col min="3845" max="3845" width="60.375" style="12" customWidth="1"/>
    <col min="3846" max="3846" width="2" style="12" customWidth="1"/>
    <col min="3847" max="4096" width="9" style="12"/>
    <col min="4097" max="4097" width="6.625" style="12" customWidth="1"/>
    <col min="4098" max="4098" width="4.75" style="12" customWidth="1"/>
    <col min="4099" max="4099" width="37" style="12" customWidth="1"/>
    <col min="4100" max="4100" width="1.75" style="12" customWidth="1"/>
    <col min="4101" max="4101" width="60.375" style="12" customWidth="1"/>
    <col min="4102" max="4102" width="2" style="12" customWidth="1"/>
    <col min="4103" max="4352" width="9" style="12"/>
    <col min="4353" max="4353" width="6.625" style="12" customWidth="1"/>
    <col min="4354" max="4354" width="4.75" style="12" customWidth="1"/>
    <col min="4355" max="4355" width="37" style="12" customWidth="1"/>
    <col min="4356" max="4356" width="1.75" style="12" customWidth="1"/>
    <col min="4357" max="4357" width="60.375" style="12" customWidth="1"/>
    <col min="4358" max="4358" width="2" style="12" customWidth="1"/>
    <col min="4359" max="4608" width="9" style="12"/>
    <col min="4609" max="4609" width="6.625" style="12" customWidth="1"/>
    <col min="4610" max="4610" width="4.75" style="12" customWidth="1"/>
    <col min="4611" max="4611" width="37" style="12" customWidth="1"/>
    <col min="4612" max="4612" width="1.75" style="12" customWidth="1"/>
    <col min="4613" max="4613" width="60.375" style="12" customWidth="1"/>
    <col min="4614" max="4614" width="2" style="12" customWidth="1"/>
    <col min="4615" max="4864" width="9" style="12"/>
    <col min="4865" max="4865" width="6.625" style="12" customWidth="1"/>
    <col min="4866" max="4866" width="4.75" style="12" customWidth="1"/>
    <col min="4867" max="4867" width="37" style="12" customWidth="1"/>
    <col min="4868" max="4868" width="1.75" style="12" customWidth="1"/>
    <col min="4869" max="4869" width="60.375" style="12" customWidth="1"/>
    <col min="4870" max="4870" width="2" style="12" customWidth="1"/>
    <col min="4871" max="5120" width="9" style="12"/>
    <col min="5121" max="5121" width="6.625" style="12" customWidth="1"/>
    <col min="5122" max="5122" width="4.75" style="12" customWidth="1"/>
    <col min="5123" max="5123" width="37" style="12" customWidth="1"/>
    <col min="5124" max="5124" width="1.75" style="12" customWidth="1"/>
    <col min="5125" max="5125" width="60.375" style="12" customWidth="1"/>
    <col min="5126" max="5126" width="2" style="12" customWidth="1"/>
    <col min="5127" max="5376" width="9" style="12"/>
    <col min="5377" max="5377" width="6.625" style="12" customWidth="1"/>
    <col min="5378" max="5378" width="4.75" style="12" customWidth="1"/>
    <col min="5379" max="5379" width="37" style="12" customWidth="1"/>
    <col min="5380" max="5380" width="1.75" style="12" customWidth="1"/>
    <col min="5381" max="5381" width="60.375" style="12" customWidth="1"/>
    <col min="5382" max="5382" width="2" style="12" customWidth="1"/>
    <col min="5383" max="5632" width="9" style="12"/>
    <col min="5633" max="5633" width="6.625" style="12" customWidth="1"/>
    <col min="5634" max="5634" width="4.75" style="12" customWidth="1"/>
    <col min="5635" max="5635" width="37" style="12" customWidth="1"/>
    <col min="5636" max="5636" width="1.75" style="12" customWidth="1"/>
    <col min="5637" max="5637" width="60.375" style="12" customWidth="1"/>
    <col min="5638" max="5638" width="2" style="12" customWidth="1"/>
    <col min="5639" max="5888" width="9" style="12"/>
    <col min="5889" max="5889" width="6.625" style="12" customWidth="1"/>
    <col min="5890" max="5890" width="4.75" style="12" customWidth="1"/>
    <col min="5891" max="5891" width="37" style="12" customWidth="1"/>
    <col min="5892" max="5892" width="1.75" style="12" customWidth="1"/>
    <col min="5893" max="5893" width="60.375" style="12" customWidth="1"/>
    <col min="5894" max="5894" width="2" style="12" customWidth="1"/>
    <col min="5895" max="6144" width="9" style="12"/>
    <col min="6145" max="6145" width="6.625" style="12" customWidth="1"/>
    <col min="6146" max="6146" width="4.75" style="12" customWidth="1"/>
    <col min="6147" max="6147" width="37" style="12" customWidth="1"/>
    <col min="6148" max="6148" width="1.75" style="12" customWidth="1"/>
    <col min="6149" max="6149" width="60.375" style="12" customWidth="1"/>
    <col min="6150" max="6150" width="2" style="12" customWidth="1"/>
    <col min="6151" max="6400" width="9" style="12"/>
    <col min="6401" max="6401" width="6.625" style="12" customWidth="1"/>
    <col min="6402" max="6402" width="4.75" style="12" customWidth="1"/>
    <col min="6403" max="6403" width="37" style="12" customWidth="1"/>
    <col min="6404" max="6404" width="1.75" style="12" customWidth="1"/>
    <col min="6405" max="6405" width="60.375" style="12" customWidth="1"/>
    <col min="6406" max="6406" width="2" style="12" customWidth="1"/>
    <col min="6407" max="6656" width="9" style="12"/>
    <col min="6657" max="6657" width="6.625" style="12" customWidth="1"/>
    <col min="6658" max="6658" width="4.75" style="12" customWidth="1"/>
    <col min="6659" max="6659" width="37" style="12" customWidth="1"/>
    <col min="6660" max="6660" width="1.75" style="12" customWidth="1"/>
    <col min="6661" max="6661" width="60.375" style="12" customWidth="1"/>
    <col min="6662" max="6662" width="2" style="12" customWidth="1"/>
    <col min="6663" max="6912" width="9" style="12"/>
    <col min="6913" max="6913" width="6.625" style="12" customWidth="1"/>
    <col min="6914" max="6914" width="4.75" style="12" customWidth="1"/>
    <col min="6915" max="6915" width="37" style="12" customWidth="1"/>
    <col min="6916" max="6916" width="1.75" style="12" customWidth="1"/>
    <col min="6917" max="6917" width="60.375" style="12" customWidth="1"/>
    <col min="6918" max="6918" width="2" style="12" customWidth="1"/>
    <col min="6919" max="7168" width="9" style="12"/>
    <col min="7169" max="7169" width="6.625" style="12" customWidth="1"/>
    <col min="7170" max="7170" width="4.75" style="12" customWidth="1"/>
    <col min="7171" max="7171" width="37" style="12" customWidth="1"/>
    <col min="7172" max="7172" width="1.75" style="12" customWidth="1"/>
    <col min="7173" max="7173" width="60.375" style="12" customWidth="1"/>
    <col min="7174" max="7174" width="2" style="12" customWidth="1"/>
    <col min="7175" max="7424" width="9" style="12"/>
    <col min="7425" max="7425" width="6.625" style="12" customWidth="1"/>
    <col min="7426" max="7426" width="4.75" style="12" customWidth="1"/>
    <col min="7427" max="7427" width="37" style="12" customWidth="1"/>
    <col min="7428" max="7428" width="1.75" style="12" customWidth="1"/>
    <col min="7429" max="7429" width="60.375" style="12" customWidth="1"/>
    <col min="7430" max="7430" width="2" style="12" customWidth="1"/>
    <col min="7431" max="7680" width="9" style="12"/>
    <col min="7681" max="7681" width="6.625" style="12" customWidth="1"/>
    <col min="7682" max="7682" width="4.75" style="12" customWidth="1"/>
    <col min="7683" max="7683" width="37" style="12" customWidth="1"/>
    <col min="7684" max="7684" width="1.75" style="12" customWidth="1"/>
    <col min="7685" max="7685" width="60.375" style="12" customWidth="1"/>
    <col min="7686" max="7686" width="2" style="12" customWidth="1"/>
    <col min="7687" max="7936" width="9" style="12"/>
    <col min="7937" max="7937" width="6.625" style="12" customWidth="1"/>
    <col min="7938" max="7938" width="4.75" style="12" customWidth="1"/>
    <col min="7939" max="7939" width="37" style="12" customWidth="1"/>
    <col min="7940" max="7940" width="1.75" style="12" customWidth="1"/>
    <col min="7941" max="7941" width="60.375" style="12" customWidth="1"/>
    <col min="7942" max="7942" width="2" style="12" customWidth="1"/>
    <col min="7943" max="8192" width="9" style="12"/>
    <col min="8193" max="8193" width="6.625" style="12" customWidth="1"/>
    <col min="8194" max="8194" width="4.75" style="12" customWidth="1"/>
    <col min="8195" max="8195" width="37" style="12" customWidth="1"/>
    <col min="8196" max="8196" width="1.75" style="12" customWidth="1"/>
    <col min="8197" max="8197" width="60.375" style="12" customWidth="1"/>
    <col min="8198" max="8198" width="2" style="12" customWidth="1"/>
    <col min="8199" max="8448" width="9" style="12"/>
    <col min="8449" max="8449" width="6.625" style="12" customWidth="1"/>
    <col min="8450" max="8450" width="4.75" style="12" customWidth="1"/>
    <col min="8451" max="8451" width="37" style="12" customWidth="1"/>
    <col min="8452" max="8452" width="1.75" style="12" customWidth="1"/>
    <col min="8453" max="8453" width="60.375" style="12" customWidth="1"/>
    <col min="8454" max="8454" width="2" style="12" customWidth="1"/>
    <col min="8455" max="8704" width="9" style="12"/>
    <col min="8705" max="8705" width="6.625" style="12" customWidth="1"/>
    <col min="8706" max="8706" width="4.75" style="12" customWidth="1"/>
    <col min="8707" max="8707" width="37" style="12" customWidth="1"/>
    <col min="8708" max="8708" width="1.75" style="12" customWidth="1"/>
    <col min="8709" max="8709" width="60.375" style="12" customWidth="1"/>
    <col min="8710" max="8710" width="2" style="12" customWidth="1"/>
    <col min="8711" max="8960" width="9" style="12"/>
    <col min="8961" max="8961" width="6.625" style="12" customWidth="1"/>
    <col min="8962" max="8962" width="4.75" style="12" customWidth="1"/>
    <col min="8963" max="8963" width="37" style="12" customWidth="1"/>
    <col min="8964" max="8964" width="1.75" style="12" customWidth="1"/>
    <col min="8965" max="8965" width="60.375" style="12" customWidth="1"/>
    <col min="8966" max="8966" width="2" style="12" customWidth="1"/>
    <col min="8967" max="9216" width="9" style="12"/>
    <col min="9217" max="9217" width="6.625" style="12" customWidth="1"/>
    <col min="9218" max="9218" width="4.75" style="12" customWidth="1"/>
    <col min="9219" max="9219" width="37" style="12" customWidth="1"/>
    <col min="9220" max="9220" width="1.75" style="12" customWidth="1"/>
    <col min="9221" max="9221" width="60.375" style="12" customWidth="1"/>
    <col min="9222" max="9222" width="2" style="12" customWidth="1"/>
    <col min="9223" max="9472" width="9" style="12"/>
    <col min="9473" max="9473" width="6.625" style="12" customWidth="1"/>
    <col min="9474" max="9474" width="4.75" style="12" customWidth="1"/>
    <col min="9475" max="9475" width="37" style="12" customWidth="1"/>
    <col min="9476" max="9476" width="1.75" style="12" customWidth="1"/>
    <col min="9477" max="9477" width="60.375" style="12" customWidth="1"/>
    <col min="9478" max="9478" width="2" style="12" customWidth="1"/>
    <col min="9479" max="9728" width="9" style="12"/>
    <col min="9729" max="9729" width="6.625" style="12" customWidth="1"/>
    <col min="9730" max="9730" width="4.75" style="12" customWidth="1"/>
    <col min="9731" max="9731" width="37" style="12" customWidth="1"/>
    <col min="9732" max="9732" width="1.75" style="12" customWidth="1"/>
    <col min="9733" max="9733" width="60.375" style="12" customWidth="1"/>
    <col min="9734" max="9734" width="2" style="12" customWidth="1"/>
    <col min="9735" max="9984" width="9" style="12"/>
    <col min="9985" max="9985" width="6.625" style="12" customWidth="1"/>
    <col min="9986" max="9986" width="4.75" style="12" customWidth="1"/>
    <col min="9987" max="9987" width="37" style="12" customWidth="1"/>
    <col min="9988" max="9988" width="1.75" style="12" customWidth="1"/>
    <col min="9989" max="9989" width="60.375" style="12" customWidth="1"/>
    <col min="9990" max="9990" width="2" style="12" customWidth="1"/>
    <col min="9991" max="10240" width="9" style="12"/>
    <col min="10241" max="10241" width="6.625" style="12" customWidth="1"/>
    <col min="10242" max="10242" width="4.75" style="12" customWidth="1"/>
    <col min="10243" max="10243" width="37" style="12" customWidth="1"/>
    <col min="10244" max="10244" width="1.75" style="12" customWidth="1"/>
    <col min="10245" max="10245" width="60.375" style="12" customWidth="1"/>
    <col min="10246" max="10246" width="2" style="12" customWidth="1"/>
    <col min="10247" max="10496" width="9" style="12"/>
    <col min="10497" max="10497" width="6.625" style="12" customWidth="1"/>
    <col min="10498" max="10498" width="4.75" style="12" customWidth="1"/>
    <col min="10499" max="10499" width="37" style="12" customWidth="1"/>
    <col min="10500" max="10500" width="1.75" style="12" customWidth="1"/>
    <col min="10501" max="10501" width="60.375" style="12" customWidth="1"/>
    <col min="10502" max="10502" width="2" style="12" customWidth="1"/>
    <col min="10503" max="10752" width="9" style="12"/>
    <col min="10753" max="10753" width="6.625" style="12" customWidth="1"/>
    <col min="10754" max="10754" width="4.75" style="12" customWidth="1"/>
    <col min="10755" max="10755" width="37" style="12" customWidth="1"/>
    <col min="10756" max="10756" width="1.75" style="12" customWidth="1"/>
    <col min="10757" max="10757" width="60.375" style="12" customWidth="1"/>
    <col min="10758" max="10758" width="2" style="12" customWidth="1"/>
    <col min="10759" max="11008" width="9" style="12"/>
    <col min="11009" max="11009" width="6.625" style="12" customWidth="1"/>
    <col min="11010" max="11010" width="4.75" style="12" customWidth="1"/>
    <col min="11011" max="11011" width="37" style="12" customWidth="1"/>
    <col min="11012" max="11012" width="1.75" style="12" customWidth="1"/>
    <col min="11013" max="11013" width="60.375" style="12" customWidth="1"/>
    <col min="11014" max="11014" width="2" style="12" customWidth="1"/>
    <col min="11015" max="11264" width="9" style="12"/>
    <col min="11265" max="11265" width="6.625" style="12" customWidth="1"/>
    <col min="11266" max="11266" width="4.75" style="12" customWidth="1"/>
    <col min="11267" max="11267" width="37" style="12" customWidth="1"/>
    <col min="11268" max="11268" width="1.75" style="12" customWidth="1"/>
    <col min="11269" max="11269" width="60.375" style="12" customWidth="1"/>
    <col min="11270" max="11270" width="2" style="12" customWidth="1"/>
    <col min="11271" max="11520" width="9" style="12"/>
    <col min="11521" max="11521" width="6.625" style="12" customWidth="1"/>
    <col min="11522" max="11522" width="4.75" style="12" customWidth="1"/>
    <col min="11523" max="11523" width="37" style="12" customWidth="1"/>
    <col min="11524" max="11524" width="1.75" style="12" customWidth="1"/>
    <col min="11525" max="11525" width="60.375" style="12" customWidth="1"/>
    <col min="11526" max="11526" width="2" style="12" customWidth="1"/>
    <col min="11527" max="11776" width="9" style="12"/>
    <col min="11777" max="11777" width="6.625" style="12" customWidth="1"/>
    <col min="11778" max="11778" width="4.75" style="12" customWidth="1"/>
    <col min="11779" max="11779" width="37" style="12" customWidth="1"/>
    <col min="11780" max="11780" width="1.75" style="12" customWidth="1"/>
    <col min="11781" max="11781" width="60.375" style="12" customWidth="1"/>
    <col min="11782" max="11782" width="2" style="12" customWidth="1"/>
    <col min="11783" max="12032" width="9" style="12"/>
    <col min="12033" max="12033" width="6.625" style="12" customWidth="1"/>
    <col min="12034" max="12034" width="4.75" style="12" customWidth="1"/>
    <col min="12035" max="12035" width="37" style="12" customWidth="1"/>
    <col min="12036" max="12036" width="1.75" style="12" customWidth="1"/>
    <col min="12037" max="12037" width="60.375" style="12" customWidth="1"/>
    <col min="12038" max="12038" width="2" style="12" customWidth="1"/>
    <col min="12039" max="12288" width="9" style="12"/>
    <col min="12289" max="12289" width="6.625" style="12" customWidth="1"/>
    <col min="12290" max="12290" width="4.75" style="12" customWidth="1"/>
    <col min="12291" max="12291" width="37" style="12" customWidth="1"/>
    <col min="12292" max="12292" width="1.75" style="12" customWidth="1"/>
    <col min="12293" max="12293" width="60.375" style="12" customWidth="1"/>
    <col min="12294" max="12294" width="2" style="12" customWidth="1"/>
    <col min="12295" max="12544" width="9" style="12"/>
    <col min="12545" max="12545" width="6.625" style="12" customWidth="1"/>
    <col min="12546" max="12546" width="4.75" style="12" customWidth="1"/>
    <col min="12547" max="12547" width="37" style="12" customWidth="1"/>
    <col min="12548" max="12548" width="1.75" style="12" customWidth="1"/>
    <col min="12549" max="12549" width="60.375" style="12" customWidth="1"/>
    <col min="12550" max="12550" width="2" style="12" customWidth="1"/>
    <col min="12551" max="12800" width="9" style="12"/>
    <col min="12801" max="12801" width="6.625" style="12" customWidth="1"/>
    <col min="12802" max="12802" width="4.75" style="12" customWidth="1"/>
    <col min="12803" max="12803" width="37" style="12" customWidth="1"/>
    <col min="12804" max="12804" width="1.75" style="12" customWidth="1"/>
    <col min="12805" max="12805" width="60.375" style="12" customWidth="1"/>
    <col min="12806" max="12806" width="2" style="12" customWidth="1"/>
    <col min="12807" max="13056" width="9" style="12"/>
    <col min="13057" max="13057" width="6.625" style="12" customWidth="1"/>
    <col min="13058" max="13058" width="4.75" style="12" customWidth="1"/>
    <col min="13059" max="13059" width="37" style="12" customWidth="1"/>
    <col min="13060" max="13060" width="1.75" style="12" customWidth="1"/>
    <col min="13061" max="13061" width="60.375" style="12" customWidth="1"/>
    <col min="13062" max="13062" width="2" style="12" customWidth="1"/>
    <col min="13063" max="13312" width="9" style="12"/>
    <col min="13313" max="13313" width="6.625" style="12" customWidth="1"/>
    <col min="13314" max="13314" width="4.75" style="12" customWidth="1"/>
    <col min="13315" max="13315" width="37" style="12" customWidth="1"/>
    <col min="13316" max="13316" width="1.75" style="12" customWidth="1"/>
    <col min="13317" max="13317" width="60.375" style="12" customWidth="1"/>
    <col min="13318" max="13318" width="2" style="12" customWidth="1"/>
    <col min="13319" max="13568" width="9" style="12"/>
    <col min="13569" max="13569" width="6.625" style="12" customWidth="1"/>
    <col min="13570" max="13570" width="4.75" style="12" customWidth="1"/>
    <col min="13571" max="13571" width="37" style="12" customWidth="1"/>
    <col min="13572" max="13572" width="1.75" style="12" customWidth="1"/>
    <col min="13573" max="13573" width="60.375" style="12" customWidth="1"/>
    <col min="13574" max="13574" width="2" style="12" customWidth="1"/>
    <col min="13575" max="13824" width="9" style="12"/>
    <col min="13825" max="13825" width="6.625" style="12" customWidth="1"/>
    <col min="13826" max="13826" width="4.75" style="12" customWidth="1"/>
    <col min="13827" max="13827" width="37" style="12" customWidth="1"/>
    <col min="13828" max="13828" width="1.75" style="12" customWidth="1"/>
    <col min="13829" max="13829" width="60.375" style="12" customWidth="1"/>
    <col min="13830" max="13830" width="2" style="12" customWidth="1"/>
    <col min="13831" max="14080" width="9" style="12"/>
    <col min="14081" max="14081" width="6.625" style="12" customWidth="1"/>
    <col min="14082" max="14082" width="4.75" style="12" customWidth="1"/>
    <col min="14083" max="14083" width="37" style="12" customWidth="1"/>
    <col min="14084" max="14084" width="1.75" style="12" customWidth="1"/>
    <col min="14085" max="14085" width="60.375" style="12" customWidth="1"/>
    <col min="14086" max="14086" width="2" style="12" customWidth="1"/>
    <col min="14087" max="14336" width="9" style="12"/>
    <col min="14337" max="14337" width="6.625" style="12" customWidth="1"/>
    <col min="14338" max="14338" width="4.75" style="12" customWidth="1"/>
    <col min="14339" max="14339" width="37" style="12" customWidth="1"/>
    <col min="14340" max="14340" width="1.75" style="12" customWidth="1"/>
    <col min="14341" max="14341" width="60.375" style="12" customWidth="1"/>
    <col min="14342" max="14342" width="2" style="12" customWidth="1"/>
    <col min="14343" max="14592" width="9" style="12"/>
    <col min="14593" max="14593" width="6.625" style="12" customWidth="1"/>
    <col min="14594" max="14594" width="4.75" style="12" customWidth="1"/>
    <col min="14595" max="14595" width="37" style="12" customWidth="1"/>
    <col min="14596" max="14596" width="1.75" style="12" customWidth="1"/>
    <col min="14597" max="14597" width="60.375" style="12" customWidth="1"/>
    <col min="14598" max="14598" width="2" style="12" customWidth="1"/>
    <col min="14599" max="14848" width="9" style="12"/>
    <col min="14849" max="14849" width="6.625" style="12" customWidth="1"/>
    <col min="14850" max="14850" width="4.75" style="12" customWidth="1"/>
    <col min="14851" max="14851" width="37" style="12" customWidth="1"/>
    <col min="14852" max="14852" width="1.75" style="12" customWidth="1"/>
    <col min="14853" max="14853" width="60.375" style="12" customWidth="1"/>
    <col min="14854" max="14854" width="2" style="12" customWidth="1"/>
    <col min="14855" max="15104" width="9" style="12"/>
    <col min="15105" max="15105" width="6.625" style="12" customWidth="1"/>
    <col min="15106" max="15106" width="4.75" style="12" customWidth="1"/>
    <col min="15107" max="15107" width="37" style="12" customWidth="1"/>
    <col min="15108" max="15108" width="1.75" style="12" customWidth="1"/>
    <col min="15109" max="15109" width="60.375" style="12" customWidth="1"/>
    <col min="15110" max="15110" width="2" style="12" customWidth="1"/>
    <col min="15111" max="15360" width="9" style="12"/>
    <col min="15361" max="15361" width="6.625" style="12" customWidth="1"/>
    <col min="15362" max="15362" width="4.75" style="12" customWidth="1"/>
    <col min="15363" max="15363" width="37" style="12" customWidth="1"/>
    <col min="15364" max="15364" width="1.75" style="12" customWidth="1"/>
    <col min="15365" max="15365" width="60.375" style="12" customWidth="1"/>
    <col min="15366" max="15366" width="2" style="12" customWidth="1"/>
    <col min="15367" max="15616" width="9" style="12"/>
    <col min="15617" max="15617" width="6.625" style="12" customWidth="1"/>
    <col min="15618" max="15618" width="4.75" style="12" customWidth="1"/>
    <col min="15619" max="15619" width="37" style="12" customWidth="1"/>
    <col min="15620" max="15620" width="1.75" style="12" customWidth="1"/>
    <col min="15621" max="15621" width="60.375" style="12" customWidth="1"/>
    <col min="15622" max="15622" width="2" style="12" customWidth="1"/>
    <col min="15623" max="15872" width="9" style="12"/>
    <col min="15873" max="15873" width="6.625" style="12" customWidth="1"/>
    <col min="15874" max="15874" width="4.75" style="12" customWidth="1"/>
    <col min="15875" max="15875" width="37" style="12" customWidth="1"/>
    <col min="15876" max="15876" width="1.75" style="12" customWidth="1"/>
    <col min="15877" max="15877" width="60.375" style="12" customWidth="1"/>
    <col min="15878" max="15878" width="2" style="12" customWidth="1"/>
    <col min="15879" max="16128" width="9" style="12"/>
    <col min="16129" max="16129" width="6.625" style="12" customWidth="1"/>
    <col min="16130" max="16130" width="4.75" style="12" customWidth="1"/>
    <col min="16131" max="16131" width="37" style="12" customWidth="1"/>
    <col min="16132" max="16132" width="1.75" style="12" customWidth="1"/>
    <col min="16133" max="16133" width="60.375" style="12" customWidth="1"/>
    <col min="16134" max="16134" width="2" style="12" customWidth="1"/>
    <col min="16135" max="16384" width="9" style="12"/>
  </cols>
  <sheetData>
    <row r="1" spans="1:15" ht="24.95" customHeight="1">
      <c r="A1" s="342"/>
      <c r="B1" s="343"/>
      <c r="C1" s="343"/>
      <c r="D1" s="343"/>
      <c r="E1" s="343"/>
      <c r="F1" s="344"/>
      <c r="G1" s="88"/>
      <c r="H1" s="88"/>
      <c r="I1" s="88"/>
      <c r="J1" s="88"/>
      <c r="K1" s="88"/>
      <c r="L1" s="88"/>
      <c r="M1" s="88"/>
      <c r="N1" s="88"/>
      <c r="O1" s="88"/>
    </row>
    <row r="2" spans="1:15" ht="9.9499999999999993" customHeight="1">
      <c r="A2" s="641" t="s">
        <v>374</v>
      </c>
      <c r="B2" s="642"/>
      <c r="C2" s="642"/>
      <c r="D2" s="642"/>
      <c r="E2" s="642"/>
      <c r="F2" s="643"/>
      <c r="G2" s="88"/>
      <c r="H2" s="88"/>
      <c r="I2" s="88"/>
      <c r="J2" s="88"/>
      <c r="K2" s="88"/>
      <c r="L2" s="88"/>
      <c r="M2" s="88"/>
      <c r="N2" s="88"/>
      <c r="O2" s="88"/>
    </row>
    <row r="3" spans="1:15" ht="24.95" customHeight="1">
      <c r="A3" s="644"/>
      <c r="B3" s="645"/>
      <c r="C3" s="645"/>
      <c r="D3" s="645"/>
      <c r="E3" s="645"/>
      <c r="F3" s="646"/>
      <c r="G3" s="88"/>
      <c r="H3" s="88"/>
      <c r="I3" s="88"/>
      <c r="J3" s="88"/>
      <c r="K3" s="88"/>
      <c r="L3" s="88"/>
      <c r="M3" s="88"/>
      <c r="N3" s="88"/>
      <c r="O3" s="88"/>
    </row>
    <row r="4" spans="1:15" ht="9.9499999999999993" customHeight="1">
      <c r="A4" s="647"/>
      <c r="B4" s="648"/>
      <c r="C4" s="648"/>
      <c r="D4" s="648"/>
      <c r="E4" s="648"/>
      <c r="F4" s="649"/>
      <c r="G4" s="88"/>
      <c r="H4" s="88"/>
      <c r="I4" s="88"/>
      <c r="J4" s="88"/>
      <c r="K4" s="88"/>
      <c r="L4" s="88"/>
      <c r="M4" s="88"/>
      <c r="N4" s="88"/>
      <c r="O4" s="88"/>
    </row>
    <row r="5" spans="1:15" ht="9.9499999999999993" customHeight="1">
      <c r="A5" s="345"/>
      <c r="B5" s="341"/>
      <c r="C5" s="341"/>
      <c r="D5" s="341"/>
      <c r="E5" s="341"/>
      <c r="F5" s="346"/>
      <c r="G5" s="88"/>
      <c r="H5" s="88"/>
      <c r="I5" s="88"/>
      <c r="J5" s="88"/>
      <c r="K5" s="88"/>
      <c r="L5" s="88"/>
      <c r="M5" s="88"/>
      <c r="N5" s="88"/>
      <c r="O5" s="88"/>
    </row>
    <row r="6" spans="1:15" ht="24.95" customHeight="1">
      <c r="A6" s="378"/>
      <c r="B6" s="379" t="s">
        <v>478</v>
      </c>
      <c r="C6" s="379"/>
      <c r="D6" s="379"/>
      <c r="E6" s="379" t="s">
        <v>479</v>
      </c>
      <c r="F6" s="380"/>
      <c r="G6" s="88"/>
      <c r="H6" s="88"/>
      <c r="I6" s="88"/>
      <c r="J6" s="88"/>
      <c r="K6" s="88"/>
      <c r="L6" s="88"/>
      <c r="M6" s="88"/>
      <c r="N6" s="88"/>
      <c r="O6" s="88"/>
    </row>
    <row r="7" spans="1:15" s="13" customFormat="1" ht="9.9499999999999993" customHeight="1">
      <c r="A7" s="381"/>
      <c r="B7" s="382"/>
      <c r="C7" s="382"/>
      <c r="D7" s="382"/>
      <c r="E7" s="382"/>
      <c r="F7" s="383"/>
      <c r="G7" s="89"/>
      <c r="H7" s="89"/>
      <c r="I7" s="89"/>
      <c r="J7" s="89"/>
      <c r="K7" s="89"/>
      <c r="L7" s="89"/>
      <c r="M7" s="89"/>
      <c r="N7" s="89"/>
      <c r="O7" s="89"/>
    </row>
    <row r="8" spans="1:15" s="14" customFormat="1" ht="20.100000000000001" customHeight="1">
      <c r="A8" s="381"/>
      <c r="B8" s="382"/>
      <c r="C8" s="382" t="s">
        <v>0</v>
      </c>
      <c r="D8" s="382"/>
      <c r="E8" s="382" t="s">
        <v>1</v>
      </c>
      <c r="F8" s="383"/>
      <c r="G8" s="90"/>
      <c r="H8" s="90"/>
      <c r="I8" s="90"/>
      <c r="J8" s="90"/>
      <c r="K8" s="90"/>
      <c r="L8" s="90"/>
      <c r="M8" s="90"/>
      <c r="N8" s="90"/>
      <c r="O8" s="90"/>
    </row>
    <row r="9" spans="1:15" s="15" customFormat="1" ht="20.100000000000001" customHeight="1">
      <c r="A9" s="381"/>
      <c r="B9" s="382"/>
      <c r="C9" s="382" t="s">
        <v>2</v>
      </c>
      <c r="D9" s="382"/>
      <c r="E9" s="650" t="s">
        <v>3</v>
      </c>
      <c r="F9" s="651"/>
      <c r="G9" s="91"/>
      <c r="H9" s="91"/>
      <c r="I9" s="91"/>
      <c r="J9" s="91"/>
      <c r="K9" s="91"/>
      <c r="L9" s="91"/>
      <c r="M9" s="91"/>
      <c r="N9" s="91"/>
      <c r="O9" s="91"/>
    </row>
    <row r="10" spans="1:15" s="15" customFormat="1" ht="20.100000000000001" customHeight="1">
      <c r="A10" s="381"/>
      <c r="B10" s="382"/>
      <c r="C10" s="382"/>
      <c r="D10" s="382"/>
      <c r="E10" s="650"/>
      <c r="F10" s="651"/>
      <c r="G10" s="91"/>
      <c r="H10" s="91"/>
      <c r="I10" s="91"/>
      <c r="J10" s="91"/>
      <c r="K10" s="91"/>
      <c r="L10" s="91"/>
      <c r="M10" s="91"/>
      <c r="N10" s="91"/>
      <c r="O10" s="91"/>
    </row>
    <row r="11" spans="1:15" s="15" customFormat="1" ht="20.100000000000001" customHeight="1">
      <c r="A11" s="381"/>
      <c r="B11" s="382"/>
      <c r="C11" s="382" t="s">
        <v>4</v>
      </c>
      <c r="D11" s="382"/>
      <c r="E11" s="384" t="s">
        <v>5</v>
      </c>
      <c r="F11" s="383"/>
      <c r="G11" s="91"/>
      <c r="H11" s="91"/>
      <c r="I11" s="91"/>
      <c r="J11" s="91"/>
      <c r="K11" s="91"/>
      <c r="L11" s="91"/>
      <c r="M11" s="91"/>
      <c r="N11" s="91"/>
      <c r="O11" s="91"/>
    </row>
    <row r="12" spans="1:15" s="16" customFormat="1" ht="20.100000000000001" customHeight="1">
      <c r="A12" s="381"/>
      <c r="B12" s="382"/>
      <c r="C12" s="382" t="s">
        <v>6</v>
      </c>
      <c r="D12" s="382"/>
      <c r="E12" s="382" t="s">
        <v>7</v>
      </c>
      <c r="F12" s="383"/>
      <c r="G12" s="92"/>
      <c r="H12" s="92"/>
      <c r="I12" s="92"/>
      <c r="J12" s="92"/>
      <c r="K12" s="92"/>
      <c r="L12" s="92"/>
      <c r="M12" s="92"/>
      <c r="N12" s="92"/>
      <c r="O12" s="92"/>
    </row>
    <row r="13" spans="1:15" s="16" customFormat="1" ht="20.100000000000001" customHeight="1">
      <c r="A13" s="381"/>
      <c r="B13" s="382"/>
      <c r="C13" s="382" t="s">
        <v>8</v>
      </c>
      <c r="D13" s="382"/>
      <c r="E13" s="382" t="s">
        <v>9</v>
      </c>
      <c r="F13" s="383"/>
      <c r="G13" s="92"/>
      <c r="H13" s="92"/>
      <c r="I13" s="92"/>
      <c r="J13" s="92"/>
      <c r="K13" s="92"/>
      <c r="L13" s="92"/>
      <c r="M13" s="92"/>
      <c r="N13" s="92"/>
      <c r="O13" s="92"/>
    </row>
    <row r="14" spans="1:15" s="16" customFormat="1" ht="20.100000000000001" customHeight="1">
      <c r="A14" s="381"/>
      <c r="B14" s="382"/>
      <c r="C14" s="382" t="s">
        <v>10</v>
      </c>
      <c r="D14" s="382"/>
      <c r="E14" s="382" t="s">
        <v>11</v>
      </c>
      <c r="F14" s="383"/>
      <c r="G14" s="92"/>
      <c r="H14" s="92"/>
      <c r="I14" s="92"/>
      <c r="J14" s="92"/>
      <c r="K14" s="92"/>
      <c r="L14" s="92"/>
      <c r="M14" s="92"/>
      <c r="N14" s="92"/>
      <c r="O14" s="92"/>
    </row>
    <row r="15" spans="1:15" ht="20.100000000000001" customHeight="1">
      <c r="A15" s="381"/>
      <c r="B15" s="382"/>
      <c r="C15" s="382" t="s">
        <v>12</v>
      </c>
      <c r="D15" s="382"/>
      <c r="E15" s="382" t="s">
        <v>13</v>
      </c>
      <c r="F15" s="383"/>
      <c r="G15" s="88"/>
      <c r="H15" s="88"/>
      <c r="I15" s="88"/>
      <c r="J15" s="88"/>
      <c r="K15" s="88"/>
      <c r="L15" s="88"/>
      <c r="M15" s="88"/>
      <c r="N15" s="88"/>
      <c r="O15" s="88"/>
    </row>
    <row r="16" spans="1:15" ht="20.100000000000001" customHeight="1">
      <c r="A16" s="381"/>
      <c r="B16" s="382"/>
      <c r="C16" s="382" t="s">
        <v>14</v>
      </c>
      <c r="D16" s="382"/>
      <c r="E16" s="382" t="s">
        <v>15</v>
      </c>
      <c r="F16" s="383"/>
      <c r="G16" s="88"/>
      <c r="H16" s="88"/>
      <c r="I16" s="88"/>
      <c r="J16" s="88"/>
      <c r="K16" s="88"/>
      <c r="L16" s="88"/>
      <c r="M16" s="88"/>
      <c r="N16" s="88"/>
      <c r="O16" s="88"/>
    </row>
    <row r="17" spans="1:15" ht="20.100000000000001" customHeight="1">
      <c r="A17" s="381"/>
      <c r="B17" s="382"/>
      <c r="C17" s="382" t="s">
        <v>474</v>
      </c>
      <c r="D17" s="382"/>
      <c r="E17" s="382" t="s">
        <v>16</v>
      </c>
      <c r="F17" s="383"/>
      <c r="G17" s="88"/>
      <c r="H17" s="88"/>
      <c r="I17" s="88"/>
      <c r="J17" s="88"/>
      <c r="K17" s="88"/>
      <c r="L17" s="88"/>
      <c r="M17" s="88"/>
      <c r="N17" s="88"/>
      <c r="O17" s="88"/>
    </row>
    <row r="18" spans="1:15" ht="20.100000000000001" customHeight="1">
      <c r="A18" s="381"/>
      <c r="B18" s="382"/>
      <c r="C18" s="382" t="s">
        <v>476</v>
      </c>
      <c r="D18" s="382"/>
      <c r="E18" s="382" t="s">
        <v>17</v>
      </c>
      <c r="F18" s="383"/>
      <c r="G18" s="88"/>
      <c r="H18" s="88"/>
      <c r="I18" s="88"/>
      <c r="J18" s="88"/>
      <c r="K18" s="88"/>
      <c r="L18" s="88"/>
      <c r="M18" s="88"/>
      <c r="N18" s="88"/>
      <c r="O18" s="88"/>
    </row>
    <row r="19" spans="1:15" ht="20.100000000000001" customHeight="1">
      <c r="A19" s="381"/>
      <c r="B19" s="382"/>
      <c r="C19" s="382" t="s">
        <v>477</v>
      </c>
      <c r="D19" s="382"/>
      <c r="E19" s="382" t="s">
        <v>18</v>
      </c>
      <c r="F19" s="383"/>
      <c r="G19" s="88"/>
      <c r="H19" s="88"/>
      <c r="I19" s="88"/>
      <c r="J19" s="88"/>
      <c r="K19" s="88"/>
      <c r="L19" s="88"/>
      <c r="M19" s="88"/>
      <c r="N19" s="88"/>
      <c r="O19" s="88"/>
    </row>
    <row r="20" spans="1:15" s="16" customFormat="1" ht="20.100000000000001" customHeight="1">
      <c r="A20" s="381"/>
      <c r="B20" s="382"/>
      <c r="C20" s="382"/>
      <c r="D20" s="382"/>
      <c r="E20" s="382"/>
      <c r="F20" s="383"/>
    </row>
    <row r="21" spans="1:15" ht="20.100000000000001" customHeight="1">
      <c r="A21" s="381"/>
      <c r="B21" s="382"/>
      <c r="C21" s="382"/>
      <c r="D21" s="382"/>
      <c r="E21" s="382"/>
      <c r="F21" s="383"/>
    </row>
    <row r="22" spans="1:15" ht="20.100000000000001" customHeight="1">
      <c r="A22" s="381"/>
      <c r="B22" s="382"/>
      <c r="C22" s="382"/>
      <c r="D22" s="382"/>
      <c r="E22" s="382"/>
      <c r="F22" s="383"/>
    </row>
    <row r="23" spans="1:15" ht="20.100000000000001" customHeight="1">
      <c r="A23" s="345"/>
      <c r="B23" s="341"/>
      <c r="C23" s="341"/>
      <c r="D23" s="341"/>
      <c r="E23" s="341"/>
      <c r="F23" s="346"/>
    </row>
    <row r="24" spans="1:15" ht="20.100000000000001" customHeight="1">
      <c r="A24" s="345"/>
      <c r="B24" s="341"/>
      <c r="C24" s="341" t="s">
        <v>19</v>
      </c>
      <c r="D24" s="341"/>
      <c r="E24" s="341"/>
      <c r="F24" s="346"/>
    </row>
    <row r="25" spans="1:15" ht="20.100000000000001" customHeight="1">
      <c r="A25" s="345"/>
      <c r="B25" s="341"/>
      <c r="C25" s="341"/>
      <c r="D25" s="341"/>
      <c r="E25" s="341"/>
      <c r="F25" s="346"/>
    </row>
    <row r="26" spans="1:15" ht="20.100000000000001" customHeight="1">
      <c r="A26" s="345"/>
      <c r="B26" s="341"/>
      <c r="C26" s="341"/>
      <c r="D26" s="341"/>
      <c r="E26" s="341"/>
      <c r="F26" s="346"/>
    </row>
    <row r="27" spans="1:15" ht="20.100000000000001" customHeight="1">
      <c r="A27" s="345"/>
      <c r="B27" s="341"/>
      <c r="C27" s="341"/>
      <c r="D27" s="341"/>
      <c r="E27" s="341"/>
      <c r="F27" s="346"/>
    </row>
    <row r="28" spans="1:15" ht="20.100000000000001" customHeight="1">
      <c r="A28" s="345"/>
      <c r="B28" s="341"/>
      <c r="C28" s="341"/>
      <c r="D28" s="341"/>
      <c r="E28" s="341"/>
      <c r="F28" s="346"/>
    </row>
    <row r="29" spans="1:15" ht="20.100000000000001" customHeight="1">
      <c r="A29" s="345"/>
      <c r="B29" s="341"/>
      <c r="C29" s="341"/>
      <c r="D29" s="341"/>
      <c r="E29" s="341"/>
      <c r="F29" s="346"/>
    </row>
    <row r="30" spans="1:15" ht="20.100000000000001" customHeight="1">
      <c r="A30" s="345"/>
      <c r="B30" s="341"/>
      <c r="C30" s="341"/>
      <c r="D30" s="341"/>
      <c r="E30" s="341"/>
      <c r="F30" s="346"/>
    </row>
    <row r="31" spans="1:15" ht="20.100000000000001" customHeight="1">
      <c r="A31" s="345"/>
      <c r="B31" s="341"/>
      <c r="C31" s="341"/>
      <c r="D31" s="341"/>
      <c r="E31" s="341"/>
      <c r="F31" s="346"/>
    </row>
    <row r="32" spans="1:15" ht="20.100000000000001" customHeight="1">
      <c r="A32" s="345"/>
      <c r="B32" s="341"/>
      <c r="C32" s="341"/>
      <c r="D32" s="341"/>
      <c r="E32" s="341"/>
      <c r="F32" s="346"/>
    </row>
    <row r="33" spans="1:6" ht="20.100000000000001" customHeight="1">
      <c r="A33" s="345"/>
      <c r="B33" s="341"/>
      <c r="C33" s="341"/>
      <c r="D33" s="341"/>
      <c r="E33" s="341"/>
      <c r="F33" s="346"/>
    </row>
    <row r="34" spans="1:6" ht="20.100000000000001" customHeight="1">
      <c r="A34" s="345"/>
      <c r="B34" s="341"/>
      <c r="C34" s="341"/>
      <c r="D34" s="341"/>
      <c r="E34" s="341"/>
      <c r="F34" s="346"/>
    </row>
    <row r="35" spans="1:6" ht="20.100000000000001" customHeight="1" thickBot="1">
      <c r="A35" s="347"/>
      <c r="B35" s="348"/>
      <c r="C35" s="348"/>
      <c r="D35" s="348"/>
      <c r="E35" s="348"/>
      <c r="F35" s="349"/>
    </row>
    <row r="36" spans="1:6" ht="20.100000000000001" customHeight="1"/>
    <row r="37" spans="1:6" ht="20.100000000000001" customHeight="1"/>
    <row r="38" spans="1:6" ht="20.100000000000001" customHeight="1"/>
    <row r="39" spans="1:6" ht="20.100000000000001" customHeight="1"/>
    <row r="40" spans="1:6" ht="20.100000000000001" customHeight="1"/>
    <row r="41" spans="1:6" ht="20.100000000000001" customHeight="1"/>
    <row r="42" spans="1:6" ht="20.100000000000001" customHeight="1"/>
    <row r="43" spans="1:6" ht="20.100000000000001" customHeight="1"/>
    <row r="44" spans="1:6" ht="20.100000000000001" customHeight="1"/>
    <row r="45" spans="1:6" ht="20.100000000000001" customHeight="1"/>
    <row r="46" spans="1:6" ht="20.100000000000001" customHeight="1"/>
  </sheetData>
  <mergeCells count="2">
    <mergeCell ref="A2:F4"/>
    <mergeCell ref="E9:F10"/>
  </mergeCells>
  <phoneticPr fontId="3" type="noConversion"/>
  <hyperlinks>
    <hyperlink ref="C8" location="'1.환경오염물질 배출사업장'!A1" display="1. 환경오염물질 배출 사업장" xr:uid="{00000000-0004-0000-0000-000000000000}"/>
    <hyperlink ref="C9" location="'2.환경오염배출 사업장 단속 및 행정조치'!A1" display="2. 환경오염배출 사업장 단속 및 행정조치" xr:uid="{00000000-0004-0000-0000-000001000000}"/>
    <hyperlink ref="C11" location="'3.배출부과금 부과 및 징수현황'!A1" display="3. 배출부과금 부과 및 징수현황" xr:uid="{00000000-0004-0000-0000-000002000000}"/>
    <hyperlink ref="C12" location="'4.보건환경검사실적'!A1" display="4. 보건환경검사실적" xr:uid="{00000000-0004-0000-0000-000003000000}"/>
    <hyperlink ref="C13" location="'5.대기오염'!A1" display="5. 대기오염" xr:uid="{00000000-0004-0000-0000-000004000000}"/>
    <hyperlink ref="C14" location="'6.쓰레기수거(1)'!A1" display="6. 쓰레기 수거" xr:uid="{00000000-0004-0000-0000-000005000000}"/>
    <hyperlink ref="C15" location="'7.생활폐기물매립지 '!A1" display="7. 생활폐기물 매립지" xr:uid="{00000000-0004-0000-0000-000006000000}"/>
    <hyperlink ref="C16" location="'8.폐기물 재활용률'!A1" display="8. 폐기물 재활용률" xr:uid="{00000000-0004-0000-0000-000007000000}"/>
    <hyperlink ref="C17" location="'9.공공하수처리시설(1)'!A1" display="9. 공공하수처리시설" xr:uid="{00000000-0004-0000-0000-000008000000}"/>
    <hyperlink ref="C18" location="'10.시설녹지현황'!A1" display="10. 시설녹지현황" xr:uid="{00000000-0004-0000-0000-000009000000}"/>
    <hyperlink ref="C19" location="'11.전기자동차 보급현황'!A1" display="11. 전기자동차 보급현황" xr:uid="{00000000-0004-0000-0000-00000A000000}"/>
  </hyperlinks>
  <pageMargins left="0.511811023622047" right="0.511811023622047" top="0.98425196850393704" bottom="0.59055118110236204" header="0.47244094488188998" footer="0.39370078740157499"/>
  <pageSetup paperSize="9" orientation="portrait" r:id="rId1"/>
  <headerFooter differentOddEven="1" scaleWithDoc="0" alignWithMargins="0">
    <oddHeader>&amp;R&amp;"함초롬돋움,보통"&amp;10ENVIRONMENT</oddHeader>
    <oddFooter>&amp;R&amp;"함초롬돋움,굵게"&amp;10&amp;P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7030A0"/>
  </sheetPr>
  <dimension ref="A1:O26"/>
  <sheetViews>
    <sheetView view="pageLayout" zoomScaleNormal="100" zoomScaleSheetLayoutView="100" workbookViewId="0">
      <selection sqref="A1:H1"/>
    </sheetView>
  </sheetViews>
  <sheetFormatPr defaultColWidth="8.875" defaultRowHeight="13.5"/>
  <cols>
    <col min="1" max="1" width="9.375" style="8" customWidth="1"/>
    <col min="2" max="3" width="9" style="8" customWidth="1"/>
    <col min="4" max="4" width="8.75" style="8" customWidth="1"/>
    <col min="5" max="5" width="9" style="8" customWidth="1"/>
    <col min="6" max="6" width="8.75" style="8" customWidth="1"/>
    <col min="7" max="7" width="9.375" style="8" customWidth="1"/>
    <col min="8" max="8" width="8.75" style="8" customWidth="1"/>
    <col min="9" max="14" width="10.125" style="8" customWidth="1"/>
    <col min="15" max="15" width="10.5" style="8" customWidth="1"/>
    <col min="16" max="242" width="8.875" style="8"/>
    <col min="243" max="243" width="9.875" style="8" customWidth="1"/>
    <col min="244" max="256" width="10.625" style="8" customWidth="1"/>
    <col min="257" max="257" width="12.75" style="8" customWidth="1"/>
    <col min="258" max="498" width="8.875" style="8"/>
    <col min="499" max="499" width="9.875" style="8" customWidth="1"/>
    <col min="500" max="512" width="10.625" style="8" customWidth="1"/>
    <col min="513" max="513" width="12.75" style="8" customWidth="1"/>
    <col min="514" max="754" width="8.875" style="8"/>
    <col min="755" max="755" width="9.875" style="8" customWidth="1"/>
    <col min="756" max="768" width="10.625" style="8" customWidth="1"/>
    <col min="769" max="769" width="12.75" style="8" customWidth="1"/>
    <col min="770" max="1010" width="8.875" style="8"/>
    <col min="1011" max="1011" width="9.875" style="8" customWidth="1"/>
    <col min="1012" max="1024" width="10.625" style="8" customWidth="1"/>
    <col min="1025" max="1025" width="12.75" style="8" customWidth="1"/>
    <col min="1026" max="1266" width="8.875" style="8"/>
    <col min="1267" max="1267" width="9.875" style="8" customWidth="1"/>
    <col min="1268" max="1280" width="10.625" style="8" customWidth="1"/>
    <col min="1281" max="1281" width="12.75" style="8" customWidth="1"/>
    <col min="1282" max="1522" width="8.875" style="8"/>
    <col min="1523" max="1523" width="9.875" style="8" customWidth="1"/>
    <col min="1524" max="1536" width="10.625" style="8" customWidth="1"/>
    <col min="1537" max="1537" width="12.75" style="8" customWidth="1"/>
    <col min="1538" max="1778" width="8.875" style="8"/>
    <col min="1779" max="1779" width="9.875" style="8" customWidth="1"/>
    <col min="1780" max="1792" width="10.625" style="8" customWidth="1"/>
    <col min="1793" max="1793" width="12.75" style="8" customWidth="1"/>
    <col min="1794" max="2034" width="8.875" style="8"/>
    <col min="2035" max="2035" width="9.875" style="8" customWidth="1"/>
    <col min="2036" max="2048" width="10.625" style="8" customWidth="1"/>
    <col min="2049" max="2049" width="12.75" style="8" customWidth="1"/>
    <col min="2050" max="2290" width="8.875" style="8"/>
    <col min="2291" max="2291" width="9.875" style="8" customWidth="1"/>
    <col min="2292" max="2304" width="10.625" style="8" customWidth="1"/>
    <col min="2305" max="2305" width="12.75" style="8" customWidth="1"/>
    <col min="2306" max="2546" width="8.875" style="8"/>
    <col min="2547" max="2547" width="9.875" style="8" customWidth="1"/>
    <col min="2548" max="2560" width="10.625" style="8" customWidth="1"/>
    <col min="2561" max="2561" width="12.75" style="8" customWidth="1"/>
    <col min="2562" max="2802" width="8.875" style="8"/>
    <col min="2803" max="2803" width="9.875" style="8" customWidth="1"/>
    <col min="2804" max="2816" width="10.625" style="8" customWidth="1"/>
    <col min="2817" max="2817" width="12.75" style="8" customWidth="1"/>
    <col min="2818" max="3058" width="8.875" style="8"/>
    <col min="3059" max="3059" width="9.875" style="8" customWidth="1"/>
    <col min="3060" max="3072" width="10.625" style="8" customWidth="1"/>
    <col min="3073" max="3073" width="12.75" style="8" customWidth="1"/>
    <col min="3074" max="3314" width="8.875" style="8"/>
    <col min="3315" max="3315" width="9.875" style="8" customWidth="1"/>
    <col min="3316" max="3328" width="10.625" style="8" customWidth="1"/>
    <col min="3329" max="3329" width="12.75" style="8" customWidth="1"/>
    <col min="3330" max="3570" width="8.875" style="8"/>
    <col min="3571" max="3571" width="9.875" style="8" customWidth="1"/>
    <col min="3572" max="3584" width="10.625" style="8" customWidth="1"/>
    <col min="3585" max="3585" width="12.75" style="8" customWidth="1"/>
    <col min="3586" max="3826" width="8.875" style="8"/>
    <col min="3827" max="3827" width="9.875" style="8" customWidth="1"/>
    <col min="3828" max="3840" width="10.625" style="8" customWidth="1"/>
    <col min="3841" max="3841" width="12.75" style="8" customWidth="1"/>
    <col min="3842" max="4082" width="8.875" style="8"/>
    <col min="4083" max="4083" width="9.875" style="8" customWidth="1"/>
    <col min="4084" max="4096" width="10.625" style="8" customWidth="1"/>
    <col min="4097" max="4097" width="12.75" style="8" customWidth="1"/>
    <col min="4098" max="4338" width="8.875" style="8"/>
    <col min="4339" max="4339" width="9.875" style="8" customWidth="1"/>
    <col min="4340" max="4352" width="10.625" style="8" customWidth="1"/>
    <col min="4353" max="4353" width="12.75" style="8" customWidth="1"/>
    <col min="4354" max="4594" width="8.875" style="8"/>
    <col min="4595" max="4595" width="9.875" style="8" customWidth="1"/>
    <col min="4596" max="4608" width="10.625" style="8" customWidth="1"/>
    <col min="4609" max="4609" width="12.75" style="8" customWidth="1"/>
    <col min="4610" max="4850" width="8.875" style="8"/>
    <col min="4851" max="4851" width="9.875" style="8" customWidth="1"/>
    <col min="4852" max="4864" width="10.625" style="8" customWidth="1"/>
    <col min="4865" max="4865" width="12.75" style="8" customWidth="1"/>
    <col min="4866" max="5106" width="8.875" style="8"/>
    <col min="5107" max="5107" width="9.875" style="8" customWidth="1"/>
    <col min="5108" max="5120" width="10.625" style="8" customWidth="1"/>
    <col min="5121" max="5121" width="12.75" style="8" customWidth="1"/>
    <col min="5122" max="5362" width="8.875" style="8"/>
    <col min="5363" max="5363" width="9.875" style="8" customWidth="1"/>
    <col min="5364" max="5376" width="10.625" style="8" customWidth="1"/>
    <col min="5377" max="5377" width="12.75" style="8" customWidth="1"/>
    <col min="5378" max="5618" width="8.875" style="8"/>
    <col min="5619" max="5619" width="9.875" style="8" customWidth="1"/>
    <col min="5620" max="5632" width="10.625" style="8" customWidth="1"/>
    <col min="5633" max="5633" width="12.75" style="8" customWidth="1"/>
    <col min="5634" max="5874" width="8.875" style="8"/>
    <col min="5875" max="5875" width="9.875" style="8" customWidth="1"/>
    <col min="5876" max="5888" width="10.625" style="8" customWidth="1"/>
    <col min="5889" max="5889" width="12.75" style="8" customWidth="1"/>
    <col min="5890" max="6130" width="8.875" style="8"/>
    <col min="6131" max="6131" width="9.875" style="8" customWidth="1"/>
    <col min="6132" max="6144" width="10.625" style="8" customWidth="1"/>
    <col min="6145" max="6145" width="12.75" style="8" customWidth="1"/>
    <col min="6146" max="6386" width="8.875" style="8"/>
    <col min="6387" max="6387" width="9.875" style="8" customWidth="1"/>
    <col min="6388" max="6400" width="10.625" style="8" customWidth="1"/>
    <col min="6401" max="6401" width="12.75" style="8" customWidth="1"/>
    <col min="6402" max="6642" width="8.875" style="8"/>
    <col min="6643" max="6643" width="9.875" style="8" customWidth="1"/>
    <col min="6644" max="6656" width="10.625" style="8" customWidth="1"/>
    <col min="6657" max="6657" width="12.75" style="8" customWidth="1"/>
    <col min="6658" max="6898" width="8.875" style="8"/>
    <col min="6899" max="6899" width="9.875" style="8" customWidth="1"/>
    <col min="6900" max="6912" width="10.625" style="8" customWidth="1"/>
    <col min="6913" max="6913" width="12.75" style="8" customWidth="1"/>
    <col min="6914" max="7154" width="8.875" style="8"/>
    <col min="7155" max="7155" width="9.875" style="8" customWidth="1"/>
    <col min="7156" max="7168" width="10.625" style="8" customWidth="1"/>
    <col min="7169" max="7169" width="12.75" style="8" customWidth="1"/>
    <col min="7170" max="7410" width="8.875" style="8"/>
    <col min="7411" max="7411" width="9.875" style="8" customWidth="1"/>
    <col min="7412" max="7424" width="10.625" style="8" customWidth="1"/>
    <col min="7425" max="7425" width="12.75" style="8" customWidth="1"/>
    <col min="7426" max="7666" width="8.875" style="8"/>
    <col min="7667" max="7667" width="9.875" style="8" customWidth="1"/>
    <col min="7668" max="7680" width="10.625" style="8" customWidth="1"/>
    <col min="7681" max="7681" width="12.75" style="8" customWidth="1"/>
    <col min="7682" max="7922" width="8.875" style="8"/>
    <col min="7923" max="7923" width="9.875" style="8" customWidth="1"/>
    <col min="7924" max="7936" width="10.625" style="8" customWidth="1"/>
    <col min="7937" max="7937" width="12.75" style="8" customWidth="1"/>
    <col min="7938" max="8178" width="8.875" style="8"/>
    <col min="8179" max="8179" width="9.875" style="8" customWidth="1"/>
    <col min="8180" max="8192" width="10.625" style="8" customWidth="1"/>
    <col min="8193" max="8193" width="12.75" style="8" customWidth="1"/>
    <col min="8194" max="8434" width="8.875" style="8"/>
    <col min="8435" max="8435" width="9.875" style="8" customWidth="1"/>
    <col min="8436" max="8448" width="10.625" style="8" customWidth="1"/>
    <col min="8449" max="8449" width="12.75" style="8" customWidth="1"/>
    <col min="8450" max="8690" width="8.875" style="8"/>
    <col min="8691" max="8691" width="9.875" style="8" customWidth="1"/>
    <col min="8692" max="8704" width="10.625" style="8" customWidth="1"/>
    <col min="8705" max="8705" width="12.75" style="8" customWidth="1"/>
    <col min="8706" max="8946" width="8.875" style="8"/>
    <col min="8947" max="8947" width="9.875" style="8" customWidth="1"/>
    <col min="8948" max="8960" width="10.625" style="8" customWidth="1"/>
    <col min="8961" max="8961" width="12.75" style="8" customWidth="1"/>
    <col min="8962" max="9202" width="8.875" style="8"/>
    <col min="9203" max="9203" width="9.875" style="8" customWidth="1"/>
    <col min="9204" max="9216" width="10.625" style="8" customWidth="1"/>
    <col min="9217" max="9217" width="12.75" style="8" customWidth="1"/>
    <col min="9218" max="9458" width="8.875" style="8"/>
    <col min="9459" max="9459" width="9.875" style="8" customWidth="1"/>
    <col min="9460" max="9472" width="10.625" style="8" customWidth="1"/>
    <col min="9473" max="9473" width="12.75" style="8" customWidth="1"/>
    <col min="9474" max="9714" width="8.875" style="8"/>
    <col min="9715" max="9715" width="9.875" style="8" customWidth="1"/>
    <col min="9716" max="9728" width="10.625" style="8" customWidth="1"/>
    <col min="9729" max="9729" width="12.75" style="8" customWidth="1"/>
    <col min="9730" max="9970" width="8.875" style="8"/>
    <col min="9971" max="9971" width="9.875" style="8" customWidth="1"/>
    <col min="9972" max="9984" width="10.625" style="8" customWidth="1"/>
    <col min="9985" max="9985" width="12.75" style="8" customWidth="1"/>
    <col min="9986" max="10226" width="8.875" style="8"/>
    <col min="10227" max="10227" width="9.875" style="8" customWidth="1"/>
    <col min="10228" max="10240" width="10.625" style="8" customWidth="1"/>
    <col min="10241" max="10241" width="12.75" style="8" customWidth="1"/>
    <col min="10242" max="10482" width="8.875" style="8"/>
    <col min="10483" max="10483" width="9.875" style="8" customWidth="1"/>
    <col min="10484" max="10496" width="10.625" style="8" customWidth="1"/>
    <col min="10497" max="10497" width="12.75" style="8" customWidth="1"/>
    <col min="10498" max="10738" width="8.875" style="8"/>
    <col min="10739" max="10739" width="9.875" style="8" customWidth="1"/>
    <col min="10740" max="10752" width="10.625" style="8" customWidth="1"/>
    <col min="10753" max="10753" width="12.75" style="8" customWidth="1"/>
    <col min="10754" max="10994" width="8.875" style="8"/>
    <col min="10995" max="10995" width="9.875" style="8" customWidth="1"/>
    <col min="10996" max="11008" width="10.625" style="8" customWidth="1"/>
    <col min="11009" max="11009" width="12.75" style="8" customWidth="1"/>
    <col min="11010" max="11250" width="8.875" style="8"/>
    <col min="11251" max="11251" width="9.875" style="8" customWidth="1"/>
    <col min="11252" max="11264" width="10.625" style="8" customWidth="1"/>
    <col min="11265" max="11265" width="12.75" style="8" customWidth="1"/>
    <col min="11266" max="11506" width="8.875" style="8"/>
    <col min="11507" max="11507" width="9.875" style="8" customWidth="1"/>
    <col min="11508" max="11520" width="10.625" style="8" customWidth="1"/>
    <col min="11521" max="11521" width="12.75" style="8" customWidth="1"/>
    <col min="11522" max="11762" width="8.875" style="8"/>
    <col min="11763" max="11763" width="9.875" style="8" customWidth="1"/>
    <col min="11764" max="11776" width="10.625" style="8" customWidth="1"/>
    <col min="11777" max="11777" width="12.75" style="8" customWidth="1"/>
    <col min="11778" max="12018" width="8.875" style="8"/>
    <col min="12019" max="12019" width="9.875" style="8" customWidth="1"/>
    <col min="12020" max="12032" width="10.625" style="8" customWidth="1"/>
    <col min="12033" max="12033" width="12.75" style="8" customWidth="1"/>
    <col min="12034" max="12274" width="8.875" style="8"/>
    <col min="12275" max="12275" width="9.875" style="8" customWidth="1"/>
    <col min="12276" max="12288" width="10.625" style="8" customWidth="1"/>
    <col min="12289" max="12289" width="12.75" style="8" customWidth="1"/>
    <col min="12290" max="12530" width="8.875" style="8"/>
    <col min="12531" max="12531" width="9.875" style="8" customWidth="1"/>
    <col min="12532" max="12544" width="10.625" style="8" customWidth="1"/>
    <col min="12545" max="12545" width="12.75" style="8" customWidth="1"/>
    <col min="12546" max="12786" width="8.875" style="8"/>
    <col min="12787" max="12787" width="9.875" style="8" customWidth="1"/>
    <col min="12788" max="12800" width="10.625" style="8" customWidth="1"/>
    <col min="12801" max="12801" width="12.75" style="8" customWidth="1"/>
    <col min="12802" max="13042" width="8.875" style="8"/>
    <col min="13043" max="13043" width="9.875" style="8" customWidth="1"/>
    <col min="13044" max="13056" width="10.625" style="8" customWidth="1"/>
    <col min="13057" max="13057" width="12.75" style="8" customWidth="1"/>
    <col min="13058" max="13298" width="8.875" style="8"/>
    <col min="13299" max="13299" width="9.875" style="8" customWidth="1"/>
    <col min="13300" max="13312" width="10.625" style="8" customWidth="1"/>
    <col min="13313" max="13313" width="12.75" style="8" customWidth="1"/>
    <col min="13314" max="13554" width="8.875" style="8"/>
    <col min="13555" max="13555" width="9.875" style="8" customWidth="1"/>
    <col min="13556" max="13568" width="10.625" style="8" customWidth="1"/>
    <col min="13569" max="13569" width="12.75" style="8" customWidth="1"/>
    <col min="13570" max="13810" width="8.875" style="8"/>
    <col min="13811" max="13811" width="9.875" style="8" customWidth="1"/>
    <col min="13812" max="13824" width="10.625" style="8" customWidth="1"/>
    <col min="13825" max="13825" width="12.75" style="8" customWidth="1"/>
    <col min="13826" max="14066" width="8.875" style="8"/>
    <col min="14067" max="14067" width="9.875" style="8" customWidth="1"/>
    <col min="14068" max="14080" width="10.625" style="8" customWidth="1"/>
    <col min="14081" max="14081" width="12.75" style="8" customWidth="1"/>
    <col min="14082" max="14322" width="8.875" style="8"/>
    <col min="14323" max="14323" width="9.875" style="8" customWidth="1"/>
    <col min="14324" max="14336" width="10.625" style="8" customWidth="1"/>
    <col min="14337" max="14337" width="12.75" style="8" customWidth="1"/>
    <col min="14338" max="14578" width="8.875" style="8"/>
    <col min="14579" max="14579" width="9.875" style="8" customWidth="1"/>
    <col min="14580" max="14592" width="10.625" style="8" customWidth="1"/>
    <col min="14593" max="14593" width="12.75" style="8" customWidth="1"/>
    <col min="14594" max="14834" width="8.875" style="8"/>
    <col min="14835" max="14835" width="9.875" style="8" customWidth="1"/>
    <col min="14836" max="14848" width="10.625" style="8" customWidth="1"/>
    <col min="14849" max="14849" width="12.75" style="8" customWidth="1"/>
    <col min="14850" max="15090" width="8.875" style="8"/>
    <col min="15091" max="15091" width="9.875" style="8" customWidth="1"/>
    <col min="15092" max="15104" width="10.625" style="8" customWidth="1"/>
    <col min="15105" max="15105" width="12.75" style="8" customWidth="1"/>
    <col min="15106" max="15346" width="8.875" style="8"/>
    <col min="15347" max="15347" width="9.875" style="8" customWidth="1"/>
    <col min="15348" max="15360" width="10.625" style="8" customWidth="1"/>
    <col min="15361" max="15361" width="12.75" style="8" customWidth="1"/>
    <col min="15362" max="15602" width="8.875" style="8"/>
    <col min="15603" max="15603" width="9.875" style="8" customWidth="1"/>
    <col min="15604" max="15616" width="10.625" style="8" customWidth="1"/>
    <col min="15617" max="15617" width="12.75" style="8" customWidth="1"/>
    <col min="15618" max="15858" width="8.875" style="8"/>
    <col min="15859" max="15859" width="9.875" style="8" customWidth="1"/>
    <col min="15860" max="15872" width="10.625" style="8" customWidth="1"/>
    <col min="15873" max="15873" width="12.75" style="8" customWidth="1"/>
    <col min="15874" max="16114" width="8.875" style="8"/>
    <col min="16115" max="16115" width="9.875" style="8" customWidth="1"/>
    <col min="16116" max="16128" width="10.625" style="8" customWidth="1"/>
    <col min="16129" max="16129" width="12.75" style="8" customWidth="1"/>
    <col min="16130" max="16384" width="8.875" style="8"/>
  </cols>
  <sheetData>
    <row r="1" spans="1:15" ht="32.450000000000003" customHeight="1">
      <c r="A1" s="879" t="s">
        <v>14</v>
      </c>
      <c r="B1" s="879"/>
      <c r="C1" s="879"/>
      <c r="D1" s="879"/>
      <c r="E1" s="879"/>
      <c r="F1" s="879"/>
      <c r="G1" s="879"/>
      <c r="H1" s="879"/>
      <c r="I1" s="878" t="s">
        <v>15</v>
      </c>
      <c r="J1" s="878"/>
      <c r="K1" s="878"/>
      <c r="L1" s="878"/>
      <c r="M1" s="878"/>
      <c r="N1" s="878"/>
      <c r="O1" s="878"/>
    </row>
    <row r="2" spans="1:15" ht="5.85" customHeight="1">
      <c r="A2" s="244"/>
      <c r="B2" s="244"/>
      <c r="C2" s="244"/>
      <c r="D2" s="244"/>
      <c r="E2" s="244"/>
      <c r="F2" s="244"/>
      <c r="G2" s="244"/>
      <c r="H2" s="244"/>
      <c r="I2" s="64"/>
      <c r="J2" s="64"/>
      <c r="K2" s="64"/>
      <c r="L2" s="64"/>
      <c r="M2" s="64"/>
      <c r="N2" s="64"/>
      <c r="O2" s="64"/>
    </row>
    <row r="3" spans="1:15" s="240" customFormat="1" ht="22.5" customHeight="1">
      <c r="A3" s="245" t="s">
        <v>226</v>
      </c>
      <c r="B3" s="245"/>
      <c r="C3" s="245"/>
      <c r="D3" s="245"/>
      <c r="E3" s="245"/>
      <c r="F3" s="245"/>
      <c r="G3" s="245"/>
      <c r="H3" s="245"/>
      <c r="I3" s="238"/>
      <c r="J3" s="238"/>
      <c r="K3" s="238"/>
      <c r="L3" s="238"/>
      <c r="M3" s="238"/>
      <c r="N3" s="238"/>
      <c r="O3" s="239" t="s">
        <v>227</v>
      </c>
    </row>
    <row r="4" spans="1:15" s="9" customFormat="1" ht="17.100000000000001" customHeight="1">
      <c r="A4" s="862" t="s">
        <v>228</v>
      </c>
      <c r="B4" s="880" t="s">
        <v>466</v>
      </c>
      <c r="C4" s="872" t="s">
        <v>467</v>
      </c>
      <c r="D4" s="865"/>
      <c r="E4" s="872" t="s">
        <v>229</v>
      </c>
      <c r="F4" s="865"/>
      <c r="G4" s="872" t="s">
        <v>230</v>
      </c>
      <c r="H4" s="883"/>
      <c r="I4" s="862" t="s">
        <v>231</v>
      </c>
      <c r="J4" s="865"/>
      <c r="K4" s="872" t="s">
        <v>232</v>
      </c>
      <c r="L4" s="865"/>
      <c r="M4" s="865"/>
      <c r="N4" s="865"/>
      <c r="O4" s="874" t="s">
        <v>233</v>
      </c>
    </row>
    <row r="5" spans="1:15" s="9" customFormat="1" ht="17.100000000000001" customHeight="1">
      <c r="A5" s="863"/>
      <c r="B5" s="881"/>
      <c r="C5" s="873"/>
      <c r="D5" s="873"/>
      <c r="E5" s="873"/>
      <c r="F5" s="873"/>
      <c r="G5" s="884"/>
      <c r="H5" s="885"/>
      <c r="I5" s="886"/>
      <c r="J5" s="873"/>
      <c r="K5" s="873"/>
      <c r="L5" s="873"/>
      <c r="M5" s="873"/>
      <c r="N5" s="873"/>
      <c r="O5" s="875"/>
    </row>
    <row r="6" spans="1:15" s="9" customFormat="1" ht="19.7" customHeight="1">
      <c r="A6" s="863"/>
      <c r="B6" s="881"/>
      <c r="C6" s="866" t="s">
        <v>234</v>
      </c>
      <c r="D6" s="866" t="s">
        <v>235</v>
      </c>
      <c r="E6" s="866" t="s">
        <v>236</v>
      </c>
      <c r="F6" s="866" t="s">
        <v>237</v>
      </c>
      <c r="G6" s="866" t="s">
        <v>238</v>
      </c>
      <c r="H6" s="868" t="s">
        <v>239</v>
      </c>
      <c r="I6" s="870" t="s">
        <v>240</v>
      </c>
      <c r="J6" s="887" t="s">
        <v>237</v>
      </c>
      <c r="K6" s="888" t="s">
        <v>173</v>
      </c>
      <c r="L6" s="888"/>
      <c r="M6" s="888"/>
      <c r="N6" s="866" t="s">
        <v>237</v>
      </c>
      <c r="O6" s="875"/>
    </row>
    <row r="7" spans="1:15" s="9" customFormat="1" ht="33.950000000000003" customHeight="1">
      <c r="A7" s="863"/>
      <c r="B7" s="881"/>
      <c r="C7" s="867"/>
      <c r="D7" s="867"/>
      <c r="E7" s="867"/>
      <c r="F7" s="867"/>
      <c r="G7" s="867"/>
      <c r="H7" s="869"/>
      <c r="I7" s="871"/>
      <c r="J7" s="881"/>
      <c r="K7" s="864" t="s">
        <v>241</v>
      </c>
      <c r="L7" s="864" t="s">
        <v>242</v>
      </c>
      <c r="M7" s="864" t="s">
        <v>243</v>
      </c>
      <c r="N7" s="867"/>
      <c r="O7" s="875"/>
    </row>
    <row r="8" spans="1:15" s="9" customFormat="1" ht="33.950000000000003" customHeight="1">
      <c r="A8" s="863"/>
      <c r="B8" s="882"/>
      <c r="C8" s="867"/>
      <c r="D8" s="867"/>
      <c r="E8" s="867"/>
      <c r="F8" s="867"/>
      <c r="G8" s="867"/>
      <c r="H8" s="869"/>
      <c r="I8" s="871"/>
      <c r="J8" s="882"/>
      <c r="K8" s="865"/>
      <c r="L8" s="865"/>
      <c r="M8" s="865"/>
      <c r="N8" s="867"/>
      <c r="O8" s="876"/>
    </row>
    <row r="9" spans="1:15" s="9" customFormat="1" ht="45.2" customHeight="1">
      <c r="A9" s="119">
        <v>2013</v>
      </c>
      <c r="B9" s="544">
        <f t="shared" ref="B9:B16" si="0">D9/C9*100</f>
        <v>85.027802567446969</v>
      </c>
      <c r="C9" s="340">
        <v>3815.3567123287671</v>
      </c>
      <c r="D9" s="340">
        <v>3244.11397260274</v>
      </c>
      <c r="E9" s="541">
        <v>984.2</v>
      </c>
      <c r="F9" s="541">
        <v>516.20000000000005</v>
      </c>
      <c r="G9" s="541">
        <v>205.8</v>
      </c>
      <c r="H9" s="541">
        <v>113.1</v>
      </c>
      <c r="I9" s="541">
        <v>2603.9</v>
      </c>
      <c r="J9" s="541">
        <v>2602.3000000000002</v>
      </c>
      <c r="K9" s="340">
        <v>7831.7000000000007</v>
      </c>
      <c r="L9" s="340">
        <v>36.6</v>
      </c>
      <c r="M9" s="340">
        <v>7795.1</v>
      </c>
      <c r="N9" s="542">
        <v>4567.6000000000004</v>
      </c>
      <c r="O9" s="119">
        <v>2013</v>
      </c>
    </row>
    <row r="10" spans="1:15" s="9" customFormat="1" ht="45.2" customHeight="1">
      <c r="A10" s="119">
        <v>2014</v>
      </c>
      <c r="B10" s="544">
        <f t="shared" si="0"/>
        <v>85.477830546742013</v>
      </c>
      <c r="C10" s="340">
        <v>3891.8106849315072</v>
      </c>
      <c r="D10" s="340">
        <v>3326.6353424657532</v>
      </c>
      <c r="E10" s="541">
        <v>976.2</v>
      </c>
      <c r="F10" s="541">
        <v>547.1</v>
      </c>
      <c r="G10" s="541">
        <v>246.7</v>
      </c>
      <c r="H10" s="541">
        <v>124.1</v>
      </c>
      <c r="I10" s="541">
        <v>2646.8</v>
      </c>
      <c r="J10" s="541">
        <v>2643.2</v>
      </c>
      <c r="K10" s="541">
        <v>8070.4000000000005</v>
      </c>
      <c r="L10" s="541">
        <v>26.6</v>
      </c>
      <c r="M10" s="541">
        <v>8043.8</v>
      </c>
      <c r="N10" s="543">
        <v>4465.8999999999996</v>
      </c>
      <c r="O10" s="119">
        <v>2014</v>
      </c>
    </row>
    <row r="11" spans="1:15" s="9" customFormat="1" ht="45.2" customHeight="1">
      <c r="A11" s="119">
        <v>2015</v>
      </c>
      <c r="B11" s="544">
        <f t="shared" si="0"/>
        <v>84.148850844707496</v>
      </c>
      <c r="C11" s="340">
        <v>4155.7386301369861</v>
      </c>
      <c r="D11" s="340">
        <v>3497.0063013698632</v>
      </c>
      <c r="E11" s="541">
        <v>1162.3000000000002</v>
      </c>
      <c r="F11" s="541">
        <v>657.2</v>
      </c>
      <c r="G11" s="541">
        <v>358</v>
      </c>
      <c r="H11" s="541">
        <v>218.6</v>
      </c>
      <c r="I11" s="541">
        <v>2610.1999999999998</v>
      </c>
      <c r="J11" s="541">
        <v>2606.8000000000002</v>
      </c>
      <c r="K11" s="541">
        <v>9212.0999999999985</v>
      </c>
      <c r="L11" s="541">
        <v>50.8</v>
      </c>
      <c r="M11" s="541">
        <v>9161.2999999999993</v>
      </c>
      <c r="N11" s="543">
        <v>5258.3</v>
      </c>
      <c r="O11" s="119">
        <v>2015</v>
      </c>
    </row>
    <row r="12" spans="1:15" s="9" customFormat="1" ht="45.2" customHeight="1">
      <c r="A12" s="119">
        <v>2016</v>
      </c>
      <c r="B12" s="544">
        <f t="shared" si="0"/>
        <v>83.867305098760696</v>
      </c>
      <c r="C12" s="340">
        <v>5128.0309589041099</v>
      </c>
      <c r="D12" s="340">
        <v>4300.7413698630135</v>
      </c>
      <c r="E12" s="376">
        <v>1305.3</v>
      </c>
      <c r="F12" s="376">
        <v>697.3</v>
      </c>
      <c r="G12" s="376">
        <v>351.4</v>
      </c>
      <c r="H12" s="376">
        <v>178.7</v>
      </c>
      <c r="I12" s="376">
        <v>3447.8</v>
      </c>
      <c r="J12" s="376">
        <v>3410.7</v>
      </c>
      <c r="K12" s="376">
        <v>8588.7999999999993</v>
      </c>
      <c r="L12" s="376">
        <v>47.4</v>
      </c>
      <c r="M12" s="376">
        <v>8541.4</v>
      </c>
      <c r="N12" s="377">
        <v>5125.1000000000004</v>
      </c>
      <c r="O12" s="119">
        <v>2016</v>
      </c>
    </row>
    <row r="13" spans="1:15" s="9" customFormat="1" ht="45.2" customHeight="1">
      <c r="A13" s="119">
        <v>2017</v>
      </c>
      <c r="B13" s="544">
        <f t="shared" si="0"/>
        <v>84.792184896805452</v>
      </c>
      <c r="C13" s="340">
        <v>4976.1041095890405</v>
      </c>
      <c r="D13" s="340">
        <v>4219.3473972602742</v>
      </c>
      <c r="E13" s="376">
        <v>1312.1</v>
      </c>
      <c r="F13" s="376">
        <v>748</v>
      </c>
      <c r="G13" s="376">
        <v>387.4</v>
      </c>
      <c r="H13" s="376">
        <v>217.29999999999998</v>
      </c>
      <c r="I13" s="376">
        <v>3250.9</v>
      </c>
      <c r="J13" s="376">
        <v>3239.9</v>
      </c>
      <c r="K13" s="376">
        <v>9382</v>
      </c>
      <c r="L13" s="376">
        <v>46.7</v>
      </c>
      <c r="M13" s="376">
        <v>9335.2999999999993</v>
      </c>
      <c r="N13" s="376">
        <v>5163.8</v>
      </c>
      <c r="O13" s="266">
        <v>2017</v>
      </c>
    </row>
    <row r="14" spans="1:15" s="510" customFormat="1" ht="45.2" customHeight="1">
      <c r="A14" s="526" t="s">
        <v>465</v>
      </c>
      <c r="B14" s="506">
        <f t="shared" si="0"/>
        <v>67.44816689086754</v>
      </c>
      <c r="C14" s="507">
        <f t="shared" ref="C14:N14" si="1">SUM(C15:C16)</f>
        <v>14049.900000000001</v>
      </c>
      <c r="D14" s="507">
        <f t="shared" si="1"/>
        <v>9476.4</v>
      </c>
      <c r="E14" s="508">
        <f t="shared" si="1"/>
        <v>1311.5</v>
      </c>
      <c r="F14" s="508">
        <f t="shared" si="1"/>
        <v>769.59999999999991</v>
      </c>
      <c r="G14" s="508">
        <f t="shared" si="1"/>
        <v>438</v>
      </c>
      <c r="H14" s="508">
        <f t="shared" si="1"/>
        <v>280.5</v>
      </c>
      <c r="I14" s="508">
        <f t="shared" si="1"/>
        <v>3064.7</v>
      </c>
      <c r="J14" s="508">
        <f t="shared" si="1"/>
        <v>3054.8999999999996</v>
      </c>
      <c r="K14" s="508">
        <f t="shared" si="1"/>
        <v>9235.7000000000007</v>
      </c>
      <c r="L14" s="508">
        <f t="shared" si="1"/>
        <v>62.3</v>
      </c>
      <c r="M14" s="508">
        <f t="shared" si="1"/>
        <v>9173.4</v>
      </c>
      <c r="N14" s="509">
        <f t="shared" si="1"/>
        <v>5371.4</v>
      </c>
      <c r="O14" s="526" t="s">
        <v>469</v>
      </c>
    </row>
    <row r="15" spans="1:15" s="9" customFormat="1" ht="45.2" customHeight="1">
      <c r="A15" s="119" t="s">
        <v>44</v>
      </c>
      <c r="B15" s="511">
        <f t="shared" si="0"/>
        <v>70.4383148216385</v>
      </c>
      <c r="C15" s="340">
        <f>SUM(E15,G15,I15,K15)</f>
        <v>11398.2</v>
      </c>
      <c r="D15" s="340">
        <f>SUM(F15,H15,J15,N15)</f>
        <v>8028.7</v>
      </c>
      <c r="E15" s="376">
        <v>920.8</v>
      </c>
      <c r="F15" s="376">
        <v>530.9</v>
      </c>
      <c r="G15" s="376">
        <v>245.6</v>
      </c>
      <c r="H15" s="376">
        <v>192</v>
      </c>
      <c r="I15" s="376">
        <v>2164.1999999999998</v>
      </c>
      <c r="J15" s="376">
        <v>2157.6</v>
      </c>
      <c r="K15" s="340">
        <f>SUM(L15:M15)</f>
        <v>8067.6</v>
      </c>
      <c r="L15" s="376">
        <v>46.8</v>
      </c>
      <c r="M15" s="376">
        <v>8020.8</v>
      </c>
      <c r="N15" s="377">
        <v>5148.2</v>
      </c>
      <c r="O15" s="119" t="s">
        <v>45</v>
      </c>
    </row>
    <row r="16" spans="1:15" s="9" customFormat="1" ht="45.2" customHeight="1">
      <c r="A16" s="385" t="s">
        <v>46</v>
      </c>
      <c r="B16" s="512">
        <f t="shared" si="0"/>
        <v>54.59516536561452</v>
      </c>
      <c r="C16" s="513">
        <f>SUM(E16,G16,I16,K16)</f>
        <v>2651.7</v>
      </c>
      <c r="D16" s="513">
        <f>SUM(F16,H16,J16,N16)</f>
        <v>1447.7</v>
      </c>
      <c r="E16" s="514">
        <v>390.7</v>
      </c>
      <c r="F16" s="514">
        <v>238.7</v>
      </c>
      <c r="G16" s="514">
        <v>192.39999999999998</v>
      </c>
      <c r="H16" s="514">
        <v>88.5</v>
      </c>
      <c r="I16" s="514">
        <v>900.5</v>
      </c>
      <c r="J16" s="514">
        <v>897.3</v>
      </c>
      <c r="K16" s="513">
        <f>SUM(L16:M16)</f>
        <v>1168.0999999999999</v>
      </c>
      <c r="L16" s="514">
        <v>15.5</v>
      </c>
      <c r="M16" s="514">
        <v>1152.5999999999999</v>
      </c>
      <c r="N16" s="515">
        <v>223.2</v>
      </c>
      <c r="O16" s="385" t="s">
        <v>47</v>
      </c>
    </row>
    <row r="17" spans="1:15" s="165" customFormat="1" ht="5.85" customHeight="1">
      <c r="A17" s="61"/>
      <c r="B17" s="78"/>
      <c r="C17" s="65"/>
      <c r="D17" s="65"/>
      <c r="E17" s="66"/>
      <c r="F17" s="66"/>
      <c r="G17" s="67"/>
      <c r="H17" s="67"/>
      <c r="I17" s="68"/>
      <c r="J17" s="68"/>
      <c r="K17" s="65"/>
      <c r="L17" s="67"/>
      <c r="M17" s="66"/>
      <c r="N17" s="66"/>
      <c r="O17" s="61"/>
    </row>
    <row r="18" spans="1:15" s="138" customFormat="1" ht="14.1" customHeight="1">
      <c r="A18" s="861" t="s">
        <v>225</v>
      </c>
      <c r="B18" s="861"/>
      <c r="C18" s="861"/>
      <c r="D18" s="136"/>
      <c r="E18" s="145"/>
      <c r="F18" s="145"/>
      <c r="G18" s="145"/>
      <c r="H18" s="145"/>
      <c r="I18" s="145"/>
      <c r="J18" s="145"/>
      <c r="K18" s="145"/>
      <c r="L18" s="145"/>
      <c r="M18" s="662" t="s">
        <v>49</v>
      </c>
      <c r="N18" s="662"/>
      <c r="O18" s="662"/>
    </row>
    <row r="19" spans="1:15" s="162" customFormat="1" ht="14.1" customHeight="1">
      <c r="A19" s="877" t="s">
        <v>486</v>
      </c>
      <c r="B19" s="877"/>
      <c r="C19" s="877"/>
      <c r="D19" s="877"/>
      <c r="E19" s="877"/>
      <c r="F19" s="161"/>
      <c r="G19" s="161"/>
      <c r="H19" s="161"/>
      <c r="I19" s="161"/>
      <c r="J19" s="161"/>
      <c r="K19" s="161"/>
      <c r="L19" s="161"/>
      <c r="M19" s="241"/>
      <c r="N19" s="241"/>
      <c r="O19" s="242"/>
    </row>
    <row r="20" spans="1:15" s="162" customFormat="1" ht="14.1" customHeight="1">
      <c r="A20" s="877" t="s">
        <v>487</v>
      </c>
      <c r="B20" s="877"/>
      <c r="C20" s="877"/>
      <c r="D20" s="877"/>
      <c r="E20" s="877"/>
      <c r="F20" s="877"/>
      <c r="G20" s="161"/>
      <c r="H20" s="161"/>
      <c r="I20" s="161"/>
      <c r="J20" s="161"/>
      <c r="K20" s="161"/>
      <c r="L20" s="161"/>
      <c r="M20" s="241"/>
      <c r="N20" s="241"/>
      <c r="O20" s="242"/>
    </row>
    <row r="21" spans="1:15" s="164" customFormat="1" ht="14.1" customHeight="1">
      <c r="A21" s="755" t="s">
        <v>468</v>
      </c>
      <c r="B21" s="755"/>
      <c r="C21" s="755"/>
      <c r="D21" s="755"/>
      <c r="E21" s="755"/>
      <c r="F21" s="755"/>
      <c r="G21" s="755"/>
      <c r="H21" s="755"/>
      <c r="I21" s="163"/>
      <c r="J21" s="163"/>
      <c r="K21" s="163"/>
      <c r="L21" s="163"/>
      <c r="M21" s="243"/>
      <c r="N21" s="243"/>
      <c r="O21" s="243"/>
    </row>
    <row r="22" spans="1:15" ht="14.1" customHeight="1">
      <c r="B22" s="10"/>
    </row>
    <row r="23" spans="1:15" ht="14.1" customHeight="1">
      <c r="B23" s="10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5" ht="9.75" customHeight="1">
      <c r="B24" s="10"/>
    </row>
    <row r="25" spans="1:15" ht="9.75" customHeight="1">
      <c r="B25" s="10"/>
    </row>
    <row r="26" spans="1:15" ht="9.75" customHeight="1">
      <c r="B26" s="10"/>
    </row>
  </sheetData>
  <mergeCells count="28">
    <mergeCell ref="A20:F20"/>
    <mergeCell ref="I1:O1"/>
    <mergeCell ref="A1:H1"/>
    <mergeCell ref="B4:B8"/>
    <mergeCell ref="C4:D5"/>
    <mergeCell ref="E4:F5"/>
    <mergeCell ref="G4:H5"/>
    <mergeCell ref="I4:J5"/>
    <mergeCell ref="J6:J8"/>
    <mergeCell ref="K6:M6"/>
    <mergeCell ref="N6:N8"/>
    <mergeCell ref="K7:K8"/>
    <mergeCell ref="A21:H21"/>
    <mergeCell ref="M18:O18"/>
    <mergeCell ref="A18:C18"/>
    <mergeCell ref="A4:A8"/>
    <mergeCell ref="L7:L8"/>
    <mergeCell ref="M7:M8"/>
    <mergeCell ref="D6:D8"/>
    <mergeCell ref="E6:E8"/>
    <mergeCell ref="F6:F8"/>
    <mergeCell ref="G6:G8"/>
    <mergeCell ref="H6:H8"/>
    <mergeCell ref="I6:I8"/>
    <mergeCell ref="K4:N5"/>
    <mergeCell ref="O4:O8"/>
    <mergeCell ref="C6:C8"/>
    <mergeCell ref="A19:E19"/>
  </mergeCells>
  <phoneticPr fontId="3" type="noConversion"/>
  <pageMargins left="0.51181102362204722" right="0.51181102362204722" top="0.98425196850393704" bottom="0.59055118110236227" header="0.47244094488188981" footer="0.39370078740157483"/>
  <pageSetup paperSize="13" pageOrder="overThenDown" orientation="portrait" r:id="rId1"/>
  <headerFooter scaleWithDoc="0" alignWithMargins="0">
    <oddHeader>&amp;R&amp;"맑은 고딕,보통"&amp;10ⅩⅢ ENVIRONMENT</oddHeader>
    <oddFooter>&amp;C&amp;"맑은 고딕,보통"&amp;10&amp;P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7030A0"/>
  </sheetPr>
  <dimension ref="A1:M139"/>
  <sheetViews>
    <sheetView view="pageLayout" zoomScaleNormal="100" zoomScaleSheetLayoutView="100" workbookViewId="0">
      <selection activeCell="L37" sqref="L37"/>
    </sheetView>
  </sheetViews>
  <sheetFormatPr defaultColWidth="11.125" defaultRowHeight="16.5"/>
  <cols>
    <col min="1" max="1" width="10" style="18" customWidth="1"/>
    <col min="2" max="2" width="13.875" style="4" customWidth="1"/>
    <col min="3" max="3" width="19.375" style="4" customWidth="1"/>
    <col min="4" max="5" width="9.375" style="18" customWidth="1"/>
    <col min="6" max="6" width="9.375" style="4" customWidth="1"/>
    <col min="7" max="7" width="10.125" style="18" customWidth="1"/>
    <col min="8" max="8" width="10.125" style="4" customWidth="1"/>
    <col min="9" max="11" width="10.125" style="18" customWidth="1"/>
    <col min="12" max="12" width="20.875" style="18" customWidth="1"/>
    <col min="13" max="244" width="10" style="18" customWidth="1"/>
    <col min="245" max="245" width="11.125" style="18"/>
    <col min="246" max="246" width="10" style="18" customWidth="1"/>
    <col min="247" max="247" width="14.125" style="18" bestFit="1" customWidth="1"/>
    <col min="248" max="248" width="22.875" style="18" bestFit="1" customWidth="1"/>
    <col min="249" max="249" width="10.75" style="18" customWidth="1"/>
    <col min="250" max="250" width="10.375" style="18" bestFit="1" customWidth="1"/>
    <col min="251" max="251" width="11.625" style="18" bestFit="1" customWidth="1"/>
    <col min="252" max="252" width="16.25" style="18" bestFit="1" customWidth="1"/>
    <col min="253" max="253" width="11.75" style="18" bestFit="1" customWidth="1"/>
    <col min="254" max="254" width="13.625" style="18" customWidth="1"/>
    <col min="255" max="255" width="11.625" style="18" bestFit="1" customWidth="1"/>
    <col min="256" max="256" width="11.75" style="18" bestFit="1" customWidth="1"/>
    <col min="257" max="257" width="28.5" style="18" bestFit="1" customWidth="1"/>
    <col min="258" max="261" width="10" style="18" customWidth="1"/>
    <col min="262" max="262" width="13.5" style="18" customWidth="1"/>
    <col min="263" max="263" width="13.75" style="18" bestFit="1" customWidth="1"/>
    <col min="264" max="264" width="10" style="18" customWidth="1"/>
    <col min="265" max="265" width="11.875" style="18" bestFit="1" customWidth="1"/>
    <col min="266" max="267" width="10" style="18" customWidth="1"/>
    <col min="268" max="268" width="13.875" style="18" customWidth="1"/>
    <col min="269" max="500" width="10" style="18" customWidth="1"/>
    <col min="501" max="501" width="11.125" style="18"/>
    <col min="502" max="502" width="10" style="18" customWidth="1"/>
    <col min="503" max="503" width="14.125" style="18" bestFit="1" customWidth="1"/>
    <col min="504" max="504" width="22.875" style="18" bestFit="1" customWidth="1"/>
    <col min="505" max="505" width="10.75" style="18" customWidth="1"/>
    <col min="506" max="506" width="10.375" style="18" bestFit="1" customWidth="1"/>
    <col min="507" max="507" width="11.625" style="18" bestFit="1" customWidth="1"/>
    <col min="508" max="508" width="16.25" style="18" bestFit="1" customWidth="1"/>
    <col min="509" max="509" width="11.75" style="18" bestFit="1" customWidth="1"/>
    <col min="510" max="510" width="13.625" style="18" customWidth="1"/>
    <col min="511" max="511" width="11.625" style="18" bestFit="1" customWidth="1"/>
    <col min="512" max="512" width="11.75" style="18" bestFit="1" customWidth="1"/>
    <col min="513" max="513" width="28.5" style="18" bestFit="1" customWidth="1"/>
    <col min="514" max="517" width="10" style="18" customWidth="1"/>
    <col min="518" max="518" width="13.5" style="18" customWidth="1"/>
    <col min="519" max="519" width="13.75" style="18" bestFit="1" customWidth="1"/>
    <col min="520" max="520" width="10" style="18" customWidth="1"/>
    <col min="521" max="521" width="11.875" style="18" bestFit="1" customWidth="1"/>
    <col min="522" max="523" width="10" style="18" customWidth="1"/>
    <col min="524" max="524" width="13.875" style="18" customWidth="1"/>
    <col min="525" max="756" width="10" style="18" customWidth="1"/>
    <col min="757" max="757" width="11.125" style="18"/>
    <col min="758" max="758" width="10" style="18" customWidth="1"/>
    <col min="759" max="759" width="14.125" style="18" bestFit="1" customWidth="1"/>
    <col min="760" max="760" width="22.875" style="18" bestFit="1" customWidth="1"/>
    <col min="761" max="761" width="10.75" style="18" customWidth="1"/>
    <col min="762" max="762" width="10.375" style="18" bestFit="1" customWidth="1"/>
    <col min="763" max="763" width="11.625" style="18" bestFit="1" customWidth="1"/>
    <col min="764" max="764" width="16.25" style="18" bestFit="1" customWidth="1"/>
    <col min="765" max="765" width="11.75" style="18" bestFit="1" customWidth="1"/>
    <col min="766" max="766" width="13.625" style="18" customWidth="1"/>
    <col min="767" max="767" width="11.625" style="18" bestFit="1" customWidth="1"/>
    <col min="768" max="768" width="11.75" style="18" bestFit="1" customWidth="1"/>
    <col min="769" max="769" width="28.5" style="18" bestFit="1" customWidth="1"/>
    <col min="770" max="773" width="10" style="18" customWidth="1"/>
    <col min="774" max="774" width="13.5" style="18" customWidth="1"/>
    <col min="775" max="775" width="13.75" style="18" bestFit="1" customWidth="1"/>
    <col min="776" max="776" width="10" style="18" customWidth="1"/>
    <col min="777" max="777" width="11.875" style="18" bestFit="1" customWidth="1"/>
    <col min="778" max="779" width="10" style="18" customWidth="1"/>
    <col min="780" max="780" width="13.875" style="18" customWidth="1"/>
    <col min="781" max="1012" width="10" style="18" customWidth="1"/>
    <col min="1013" max="1013" width="11.125" style="18"/>
    <col min="1014" max="1014" width="10" style="18" customWidth="1"/>
    <col min="1015" max="1015" width="14.125" style="18" bestFit="1" customWidth="1"/>
    <col min="1016" max="1016" width="22.875" style="18" bestFit="1" customWidth="1"/>
    <col min="1017" max="1017" width="10.75" style="18" customWidth="1"/>
    <col min="1018" max="1018" width="10.375" style="18" bestFit="1" customWidth="1"/>
    <col min="1019" max="1019" width="11.625" style="18" bestFit="1" customWidth="1"/>
    <col min="1020" max="1020" width="16.25" style="18" bestFit="1" customWidth="1"/>
    <col min="1021" max="1021" width="11.75" style="18" bestFit="1" customWidth="1"/>
    <col min="1022" max="1022" width="13.625" style="18" customWidth="1"/>
    <col min="1023" max="1023" width="11.625" style="18" bestFit="1" customWidth="1"/>
    <col min="1024" max="1024" width="11.75" style="18" bestFit="1" customWidth="1"/>
    <col min="1025" max="1025" width="28.5" style="18" bestFit="1" customWidth="1"/>
    <col min="1026" max="1029" width="10" style="18" customWidth="1"/>
    <col min="1030" max="1030" width="13.5" style="18" customWidth="1"/>
    <col min="1031" max="1031" width="13.75" style="18" bestFit="1" customWidth="1"/>
    <col min="1032" max="1032" width="10" style="18" customWidth="1"/>
    <col min="1033" max="1033" width="11.875" style="18" bestFit="1" customWidth="1"/>
    <col min="1034" max="1035" width="10" style="18" customWidth="1"/>
    <col min="1036" max="1036" width="13.875" style="18" customWidth="1"/>
    <col min="1037" max="1268" width="10" style="18" customWidth="1"/>
    <col min="1269" max="1269" width="11.125" style="18"/>
    <col min="1270" max="1270" width="10" style="18" customWidth="1"/>
    <col min="1271" max="1271" width="14.125" style="18" bestFit="1" customWidth="1"/>
    <col min="1272" max="1272" width="22.875" style="18" bestFit="1" customWidth="1"/>
    <col min="1273" max="1273" width="10.75" style="18" customWidth="1"/>
    <col min="1274" max="1274" width="10.375" style="18" bestFit="1" customWidth="1"/>
    <col min="1275" max="1275" width="11.625" style="18" bestFit="1" customWidth="1"/>
    <col min="1276" max="1276" width="16.25" style="18" bestFit="1" customWidth="1"/>
    <col min="1277" max="1277" width="11.75" style="18" bestFit="1" customWidth="1"/>
    <col min="1278" max="1278" width="13.625" style="18" customWidth="1"/>
    <col min="1279" max="1279" width="11.625" style="18" bestFit="1" customWidth="1"/>
    <col min="1280" max="1280" width="11.75" style="18" bestFit="1" customWidth="1"/>
    <col min="1281" max="1281" width="28.5" style="18" bestFit="1" customWidth="1"/>
    <col min="1282" max="1285" width="10" style="18" customWidth="1"/>
    <col min="1286" max="1286" width="13.5" style="18" customWidth="1"/>
    <col min="1287" max="1287" width="13.75" style="18" bestFit="1" customWidth="1"/>
    <col min="1288" max="1288" width="10" style="18" customWidth="1"/>
    <col min="1289" max="1289" width="11.875" style="18" bestFit="1" customWidth="1"/>
    <col min="1290" max="1291" width="10" style="18" customWidth="1"/>
    <col min="1292" max="1292" width="13.875" style="18" customWidth="1"/>
    <col min="1293" max="1524" width="10" style="18" customWidth="1"/>
    <col min="1525" max="1525" width="11.125" style="18"/>
    <col min="1526" max="1526" width="10" style="18" customWidth="1"/>
    <col min="1527" max="1527" width="14.125" style="18" bestFit="1" customWidth="1"/>
    <col min="1528" max="1528" width="22.875" style="18" bestFit="1" customWidth="1"/>
    <col min="1529" max="1529" width="10.75" style="18" customWidth="1"/>
    <col min="1530" max="1530" width="10.375" style="18" bestFit="1" customWidth="1"/>
    <col min="1531" max="1531" width="11.625" style="18" bestFit="1" customWidth="1"/>
    <col min="1532" max="1532" width="16.25" style="18" bestFit="1" customWidth="1"/>
    <col min="1533" max="1533" width="11.75" style="18" bestFit="1" customWidth="1"/>
    <col min="1534" max="1534" width="13.625" style="18" customWidth="1"/>
    <col min="1535" max="1535" width="11.625" style="18" bestFit="1" customWidth="1"/>
    <col min="1536" max="1536" width="11.75" style="18" bestFit="1" customWidth="1"/>
    <col min="1537" max="1537" width="28.5" style="18" bestFit="1" customWidth="1"/>
    <col min="1538" max="1541" width="10" style="18" customWidth="1"/>
    <col min="1542" max="1542" width="13.5" style="18" customWidth="1"/>
    <col min="1543" max="1543" width="13.75" style="18" bestFit="1" customWidth="1"/>
    <col min="1544" max="1544" width="10" style="18" customWidth="1"/>
    <col min="1545" max="1545" width="11.875" style="18" bestFit="1" customWidth="1"/>
    <col min="1546" max="1547" width="10" style="18" customWidth="1"/>
    <col min="1548" max="1548" width="13.875" style="18" customWidth="1"/>
    <col min="1549" max="1780" width="10" style="18" customWidth="1"/>
    <col min="1781" max="1781" width="11.125" style="18"/>
    <col min="1782" max="1782" width="10" style="18" customWidth="1"/>
    <col min="1783" max="1783" width="14.125" style="18" bestFit="1" customWidth="1"/>
    <col min="1784" max="1784" width="22.875" style="18" bestFit="1" customWidth="1"/>
    <col min="1785" max="1785" width="10.75" style="18" customWidth="1"/>
    <col min="1786" max="1786" width="10.375" style="18" bestFit="1" customWidth="1"/>
    <col min="1787" max="1787" width="11.625" style="18" bestFit="1" customWidth="1"/>
    <col min="1788" max="1788" width="16.25" style="18" bestFit="1" customWidth="1"/>
    <col min="1789" max="1789" width="11.75" style="18" bestFit="1" customWidth="1"/>
    <col min="1790" max="1790" width="13.625" style="18" customWidth="1"/>
    <col min="1791" max="1791" width="11.625" style="18" bestFit="1" customWidth="1"/>
    <col min="1792" max="1792" width="11.75" style="18" bestFit="1" customWidth="1"/>
    <col min="1793" max="1793" width="28.5" style="18" bestFit="1" customWidth="1"/>
    <col min="1794" max="1797" width="10" style="18" customWidth="1"/>
    <col min="1798" max="1798" width="13.5" style="18" customWidth="1"/>
    <col min="1799" max="1799" width="13.75" style="18" bestFit="1" customWidth="1"/>
    <col min="1800" max="1800" width="10" style="18" customWidth="1"/>
    <col min="1801" max="1801" width="11.875" style="18" bestFit="1" customWidth="1"/>
    <col min="1802" max="1803" width="10" style="18" customWidth="1"/>
    <col min="1804" max="1804" width="13.875" style="18" customWidth="1"/>
    <col min="1805" max="2036" width="10" style="18" customWidth="1"/>
    <col min="2037" max="2037" width="11.125" style="18"/>
    <col min="2038" max="2038" width="10" style="18" customWidth="1"/>
    <col min="2039" max="2039" width="14.125" style="18" bestFit="1" customWidth="1"/>
    <col min="2040" max="2040" width="22.875" style="18" bestFit="1" customWidth="1"/>
    <col min="2041" max="2041" width="10.75" style="18" customWidth="1"/>
    <col min="2042" max="2042" width="10.375" style="18" bestFit="1" customWidth="1"/>
    <col min="2043" max="2043" width="11.625" style="18" bestFit="1" customWidth="1"/>
    <col min="2044" max="2044" width="16.25" style="18" bestFit="1" customWidth="1"/>
    <col min="2045" max="2045" width="11.75" style="18" bestFit="1" customWidth="1"/>
    <col min="2046" max="2046" width="13.625" style="18" customWidth="1"/>
    <col min="2047" max="2047" width="11.625" style="18" bestFit="1" customWidth="1"/>
    <col min="2048" max="2048" width="11.75" style="18" bestFit="1" customWidth="1"/>
    <col min="2049" max="2049" width="28.5" style="18" bestFit="1" customWidth="1"/>
    <col min="2050" max="2053" width="10" style="18" customWidth="1"/>
    <col min="2054" max="2054" width="13.5" style="18" customWidth="1"/>
    <col min="2055" max="2055" width="13.75" style="18" bestFit="1" customWidth="1"/>
    <col min="2056" max="2056" width="10" style="18" customWidth="1"/>
    <col min="2057" max="2057" width="11.875" style="18" bestFit="1" customWidth="1"/>
    <col min="2058" max="2059" width="10" style="18" customWidth="1"/>
    <col min="2060" max="2060" width="13.875" style="18" customWidth="1"/>
    <col min="2061" max="2292" width="10" style="18" customWidth="1"/>
    <col min="2293" max="2293" width="11.125" style="18"/>
    <col min="2294" max="2294" width="10" style="18" customWidth="1"/>
    <col min="2295" max="2295" width="14.125" style="18" bestFit="1" customWidth="1"/>
    <col min="2296" max="2296" width="22.875" style="18" bestFit="1" customWidth="1"/>
    <col min="2297" max="2297" width="10.75" style="18" customWidth="1"/>
    <col min="2298" max="2298" width="10.375" style="18" bestFit="1" customWidth="1"/>
    <col min="2299" max="2299" width="11.625" style="18" bestFit="1" customWidth="1"/>
    <col min="2300" max="2300" width="16.25" style="18" bestFit="1" customWidth="1"/>
    <col min="2301" max="2301" width="11.75" style="18" bestFit="1" customWidth="1"/>
    <col min="2302" max="2302" width="13.625" style="18" customWidth="1"/>
    <col min="2303" max="2303" width="11.625" style="18" bestFit="1" customWidth="1"/>
    <col min="2304" max="2304" width="11.75" style="18" bestFit="1" customWidth="1"/>
    <col min="2305" max="2305" width="28.5" style="18" bestFit="1" customWidth="1"/>
    <col min="2306" max="2309" width="10" style="18" customWidth="1"/>
    <col min="2310" max="2310" width="13.5" style="18" customWidth="1"/>
    <col min="2311" max="2311" width="13.75" style="18" bestFit="1" customWidth="1"/>
    <col min="2312" max="2312" width="10" style="18" customWidth="1"/>
    <col min="2313" max="2313" width="11.875" style="18" bestFit="1" customWidth="1"/>
    <col min="2314" max="2315" width="10" style="18" customWidth="1"/>
    <col min="2316" max="2316" width="13.875" style="18" customWidth="1"/>
    <col min="2317" max="2548" width="10" style="18" customWidth="1"/>
    <col min="2549" max="2549" width="11.125" style="18"/>
    <col min="2550" max="2550" width="10" style="18" customWidth="1"/>
    <col min="2551" max="2551" width="14.125" style="18" bestFit="1" customWidth="1"/>
    <col min="2552" max="2552" width="22.875" style="18" bestFit="1" customWidth="1"/>
    <col min="2553" max="2553" width="10.75" style="18" customWidth="1"/>
    <col min="2554" max="2554" width="10.375" style="18" bestFit="1" customWidth="1"/>
    <col min="2555" max="2555" width="11.625" style="18" bestFit="1" customWidth="1"/>
    <col min="2556" max="2556" width="16.25" style="18" bestFit="1" customWidth="1"/>
    <col min="2557" max="2557" width="11.75" style="18" bestFit="1" customWidth="1"/>
    <col min="2558" max="2558" width="13.625" style="18" customWidth="1"/>
    <col min="2559" max="2559" width="11.625" style="18" bestFit="1" customWidth="1"/>
    <col min="2560" max="2560" width="11.75" style="18" bestFit="1" customWidth="1"/>
    <col min="2561" max="2561" width="28.5" style="18" bestFit="1" customWidth="1"/>
    <col min="2562" max="2565" width="10" style="18" customWidth="1"/>
    <col min="2566" max="2566" width="13.5" style="18" customWidth="1"/>
    <col min="2567" max="2567" width="13.75" style="18" bestFit="1" customWidth="1"/>
    <col min="2568" max="2568" width="10" style="18" customWidth="1"/>
    <col min="2569" max="2569" width="11.875" style="18" bestFit="1" customWidth="1"/>
    <col min="2570" max="2571" width="10" style="18" customWidth="1"/>
    <col min="2572" max="2572" width="13.875" style="18" customWidth="1"/>
    <col min="2573" max="2804" width="10" style="18" customWidth="1"/>
    <col min="2805" max="2805" width="11.125" style="18"/>
    <col min="2806" max="2806" width="10" style="18" customWidth="1"/>
    <col min="2807" max="2807" width="14.125" style="18" bestFit="1" customWidth="1"/>
    <col min="2808" max="2808" width="22.875" style="18" bestFit="1" customWidth="1"/>
    <col min="2809" max="2809" width="10.75" style="18" customWidth="1"/>
    <col min="2810" max="2810" width="10.375" style="18" bestFit="1" customWidth="1"/>
    <col min="2811" max="2811" width="11.625" style="18" bestFit="1" customWidth="1"/>
    <col min="2812" max="2812" width="16.25" style="18" bestFit="1" customWidth="1"/>
    <col min="2813" max="2813" width="11.75" style="18" bestFit="1" customWidth="1"/>
    <col min="2814" max="2814" width="13.625" style="18" customWidth="1"/>
    <col min="2815" max="2815" width="11.625" style="18" bestFit="1" customWidth="1"/>
    <col min="2816" max="2816" width="11.75" style="18" bestFit="1" customWidth="1"/>
    <col min="2817" max="2817" width="28.5" style="18" bestFit="1" customWidth="1"/>
    <col min="2818" max="2821" width="10" style="18" customWidth="1"/>
    <col min="2822" max="2822" width="13.5" style="18" customWidth="1"/>
    <col min="2823" max="2823" width="13.75" style="18" bestFit="1" customWidth="1"/>
    <col min="2824" max="2824" width="10" style="18" customWidth="1"/>
    <col min="2825" max="2825" width="11.875" style="18" bestFit="1" customWidth="1"/>
    <col min="2826" max="2827" width="10" style="18" customWidth="1"/>
    <col min="2828" max="2828" width="13.875" style="18" customWidth="1"/>
    <col min="2829" max="3060" width="10" style="18" customWidth="1"/>
    <col min="3061" max="3061" width="11.125" style="18"/>
    <col min="3062" max="3062" width="10" style="18" customWidth="1"/>
    <col min="3063" max="3063" width="14.125" style="18" bestFit="1" customWidth="1"/>
    <col min="3064" max="3064" width="22.875" style="18" bestFit="1" customWidth="1"/>
    <col min="3065" max="3065" width="10.75" style="18" customWidth="1"/>
    <col min="3066" max="3066" width="10.375" style="18" bestFit="1" customWidth="1"/>
    <col min="3067" max="3067" width="11.625" style="18" bestFit="1" customWidth="1"/>
    <col min="3068" max="3068" width="16.25" style="18" bestFit="1" customWidth="1"/>
    <col min="3069" max="3069" width="11.75" style="18" bestFit="1" customWidth="1"/>
    <col min="3070" max="3070" width="13.625" style="18" customWidth="1"/>
    <col min="3071" max="3071" width="11.625" style="18" bestFit="1" customWidth="1"/>
    <col min="3072" max="3072" width="11.75" style="18" bestFit="1" customWidth="1"/>
    <col min="3073" max="3073" width="28.5" style="18" bestFit="1" customWidth="1"/>
    <col min="3074" max="3077" width="10" style="18" customWidth="1"/>
    <col min="3078" max="3078" width="13.5" style="18" customWidth="1"/>
    <col min="3079" max="3079" width="13.75" style="18" bestFit="1" customWidth="1"/>
    <col min="3080" max="3080" width="10" style="18" customWidth="1"/>
    <col min="3081" max="3081" width="11.875" style="18" bestFit="1" customWidth="1"/>
    <col min="3082" max="3083" width="10" style="18" customWidth="1"/>
    <col min="3084" max="3084" width="13.875" style="18" customWidth="1"/>
    <col min="3085" max="3316" width="10" style="18" customWidth="1"/>
    <col min="3317" max="3317" width="11.125" style="18"/>
    <col min="3318" max="3318" width="10" style="18" customWidth="1"/>
    <col min="3319" max="3319" width="14.125" style="18" bestFit="1" customWidth="1"/>
    <col min="3320" max="3320" width="22.875" style="18" bestFit="1" customWidth="1"/>
    <col min="3321" max="3321" width="10.75" style="18" customWidth="1"/>
    <col min="3322" max="3322" width="10.375" style="18" bestFit="1" customWidth="1"/>
    <col min="3323" max="3323" width="11.625" style="18" bestFit="1" customWidth="1"/>
    <col min="3324" max="3324" width="16.25" style="18" bestFit="1" customWidth="1"/>
    <col min="3325" max="3325" width="11.75" style="18" bestFit="1" customWidth="1"/>
    <col min="3326" max="3326" width="13.625" style="18" customWidth="1"/>
    <col min="3327" max="3327" width="11.625" style="18" bestFit="1" customWidth="1"/>
    <col min="3328" max="3328" width="11.75" style="18" bestFit="1" customWidth="1"/>
    <col min="3329" max="3329" width="28.5" style="18" bestFit="1" customWidth="1"/>
    <col min="3330" max="3333" width="10" style="18" customWidth="1"/>
    <col min="3334" max="3334" width="13.5" style="18" customWidth="1"/>
    <col min="3335" max="3335" width="13.75" style="18" bestFit="1" customWidth="1"/>
    <col min="3336" max="3336" width="10" style="18" customWidth="1"/>
    <col min="3337" max="3337" width="11.875" style="18" bestFit="1" customWidth="1"/>
    <col min="3338" max="3339" width="10" style="18" customWidth="1"/>
    <col min="3340" max="3340" width="13.875" style="18" customWidth="1"/>
    <col min="3341" max="3572" width="10" style="18" customWidth="1"/>
    <col min="3573" max="3573" width="11.125" style="18"/>
    <col min="3574" max="3574" width="10" style="18" customWidth="1"/>
    <col min="3575" max="3575" width="14.125" style="18" bestFit="1" customWidth="1"/>
    <col min="3576" max="3576" width="22.875" style="18" bestFit="1" customWidth="1"/>
    <col min="3577" max="3577" width="10.75" style="18" customWidth="1"/>
    <col min="3578" max="3578" width="10.375" style="18" bestFit="1" customWidth="1"/>
    <col min="3579" max="3579" width="11.625" style="18" bestFit="1" customWidth="1"/>
    <col min="3580" max="3580" width="16.25" style="18" bestFit="1" customWidth="1"/>
    <col min="3581" max="3581" width="11.75" style="18" bestFit="1" customWidth="1"/>
    <col min="3582" max="3582" width="13.625" style="18" customWidth="1"/>
    <col min="3583" max="3583" width="11.625" style="18" bestFit="1" customWidth="1"/>
    <col min="3584" max="3584" width="11.75" style="18" bestFit="1" customWidth="1"/>
    <col min="3585" max="3585" width="28.5" style="18" bestFit="1" customWidth="1"/>
    <col min="3586" max="3589" width="10" style="18" customWidth="1"/>
    <col min="3590" max="3590" width="13.5" style="18" customWidth="1"/>
    <col min="3591" max="3591" width="13.75" style="18" bestFit="1" customWidth="1"/>
    <col min="3592" max="3592" width="10" style="18" customWidth="1"/>
    <col min="3593" max="3593" width="11.875" style="18" bestFit="1" customWidth="1"/>
    <col min="3594" max="3595" width="10" style="18" customWidth="1"/>
    <col min="3596" max="3596" width="13.875" style="18" customWidth="1"/>
    <col min="3597" max="3828" width="10" style="18" customWidth="1"/>
    <col min="3829" max="3829" width="11.125" style="18"/>
    <col min="3830" max="3830" width="10" style="18" customWidth="1"/>
    <col min="3831" max="3831" width="14.125" style="18" bestFit="1" customWidth="1"/>
    <col min="3832" max="3832" width="22.875" style="18" bestFit="1" customWidth="1"/>
    <col min="3833" max="3833" width="10.75" style="18" customWidth="1"/>
    <col min="3834" max="3834" width="10.375" style="18" bestFit="1" customWidth="1"/>
    <col min="3835" max="3835" width="11.625" style="18" bestFit="1" customWidth="1"/>
    <col min="3836" max="3836" width="16.25" style="18" bestFit="1" customWidth="1"/>
    <col min="3837" max="3837" width="11.75" style="18" bestFit="1" customWidth="1"/>
    <col min="3838" max="3838" width="13.625" style="18" customWidth="1"/>
    <col min="3839" max="3839" width="11.625" style="18" bestFit="1" customWidth="1"/>
    <col min="3840" max="3840" width="11.75" style="18" bestFit="1" customWidth="1"/>
    <col min="3841" max="3841" width="28.5" style="18" bestFit="1" customWidth="1"/>
    <col min="3842" max="3845" width="10" style="18" customWidth="1"/>
    <col min="3846" max="3846" width="13.5" style="18" customWidth="1"/>
    <col min="3847" max="3847" width="13.75" style="18" bestFit="1" customWidth="1"/>
    <col min="3848" max="3848" width="10" style="18" customWidth="1"/>
    <col min="3849" max="3849" width="11.875" style="18" bestFit="1" customWidth="1"/>
    <col min="3850" max="3851" width="10" style="18" customWidth="1"/>
    <col min="3852" max="3852" width="13.875" style="18" customWidth="1"/>
    <col min="3853" max="4084" width="10" style="18" customWidth="1"/>
    <col min="4085" max="4085" width="11.125" style="18"/>
    <col min="4086" max="4086" width="10" style="18" customWidth="1"/>
    <col min="4087" max="4087" width="14.125" style="18" bestFit="1" customWidth="1"/>
    <col min="4088" max="4088" width="22.875" style="18" bestFit="1" customWidth="1"/>
    <col min="4089" max="4089" width="10.75" style="18" customWidth="1"/>
    <col min="4090" max="4090" width="10.375" style="18" bestFit="1" customWidth="1"/>
    <col min="4091" max="4091" width="11.625" style="18" bestFit="1" customWidth="1"/>
    <col min="4092" max="4092" width="16.25" style="18" bestFit="1" customWidth="1"/>
    <col min="4093" max="4093" width="11.75" style="18" bestFit="1" customWidth="1"/>
    <col min="4094" max="4094" width="13.625" style="18" customWidth="1"/>
    <col min="4095" max="4095" width="11.625" style="18" bestFit="1" customWidth="1"/>
    <col min="4096" max="4096" width="11.75" style="18" bestFit="1" customWidth="1"/>
    <col min="4097" max="4097" width="28.5" style="18" bestFit="1" customWidth="1"/>
    <col min="4098" max="4101" width="10" style="18" customWidth="1"/>
    <col min="4102" max="4102" width="13.5" style="18" customWidth="1"/>
    <col min="4103" max="4103" width="13.75" style="18" bestFit="1" customWidth="1"/>
    <col min="4104" max="4104" width="10" style="18" customWidth="1"/>
    <col min="4105" max="4105" width="11.875" style="18" bestFit="1" customWidth="1"/>
    <col min="4106" max="4107" width="10" style="18" customWidth="1"/>
    <col min="4108" max="4108" width="13.875" style="18" customWidth="1"/>
    <col min="4109" max="4340" width="10" style="18" customWidth="1"/>
    <col min="4341" max="4341" width="11.125" style="18"/>
    <col min="4342" max="4342" width="10" style="18" customWidth="1"/>
    <col min="4343" max="4343" width="14.125" style="18" bestFit="1" customWidth="1"/>
    <col min="4344" max="4344" width="22.875" style="18" bestFit="1" customWidth="1"/>
    <col min="4345" max="4345" width="10.75" style="18" customWidth="1"/>
    <col min="4346" max="4346" width="10.375" style="18" bestFit="1" customWidth="1"/>
    <col min="4347" max="4347" width="11.625" style="18" bestFit="1" customWidth="1"/>
    <col min="4348" max="4348" width="16.25" style="18" bestFit="1" customWidth="1"/>
    <col min="4349" max="4349" width="11.75" style="18" bestFit="1" customWidth="1"/>
    <col min="4350" max="4350" width="13.625" style="18" customWidth="1"/>
    <col min="4351" max="4351" width="11.625" style="18" bestFit="1" customWidth="1"/>
    <col min="4352" max="4352" width="11.75" style="18" bestFit="1" customWidth="1"/>
    <col min="4353" max="4353" width="28.5" style="18" bestFit="1" customWidth="1"/>
    <col min="4354" max="4357" width="10" style="18" customWidth="1"/>
    <col min="4358" max="4358" width="13.5" style="18" customWidth="1"/>
    <col min="4359" max="4359" width="13.75" style="18" bestFit="1" customWidth="1"/>
    <col min="4360" max="4360" width="10" style="18" customWidth="1"/>
    <col min="4361" max="4361" width="11.875" style="18" bestFit="1" customWidth="1"/>
    <col min="4362" max="4363" width="10" style="18" customWidth="1"/>
    <col min="4364" max="4364" width="13.875" style="18" customWidth="1"/>
    <col min="4365" max="4596" width="10" style="18" customWidth="1"/>
    <col min="4597" max="4597" width="11.125" style="18"/>
    <col min="4598" max="4598" width="10" style="18" customWidth="1"/>
    <col min="4599" max="4599" width="14.125" style="18" bestFit="1" customWidth="1"/>
    <col min="4600" max="4600" width="22.875" style="18" bestFit="1" customWidth="1"/>
    <col min="4601" max="4601" width="10.75" style="18" customWidth="1"/>
    <col min="4602" max="4602" width="10.375" style="18" bestFit="1" customWidth="1"/>
    <col min="4603" max="4603" width="11.625" style="18" bestFit="1" customWidth="1"/>
    <col min="4604" max="4604" width="16.25" style="18" bestFit="1" customWidth="1"/>
    <col min="4605" max="4605" width="11.75" style="18" bestFit="1" customWidth="1"/>
    <col min="4606" max="4606" width="13.625" style="18" customWidth="1"/>
    <col min="4607" max="4607" width="11.625" style="18" bestFit="1" customWidth="1"/>
    <col min="4608" max="4608" width="11.75" style="18" bestFit="1" customWidth="1"/>
    <col min="4609" max="4609" width="28.5" style="18" bestFit="1" customWidth="1"/>
    <col min="4610" max="4613" width="10" style="18" customWidth="1"/>
    <col min="4614" max="4614" width="13.5" style="18" customWidth="1"/>
    <col min="4615" max="4615" width="13.75" style="18" bestFit="1" customWidth="1"/>
    <col min="4616" max="4616" width="10" style="18" customWidth="1"/>
    <col min="4617" max="4617" width="11.875" style="18" bestFit="1" customWidth="1"/>
    <col min="4618" max="4619" width="10" style="18" customWidth="1"/>
    <col min="4620" max="4620" width="13.875" style="18" customWidth="1"/>
    <col min="4621" max="4852" width="10" style="18" customWidth="1"/>
    <col min="4853" max="4853" width="11.125" style="18"/>
    <col min="4854" max="4854" width="10" style="18" customWidth="1"/>
    <col min="4855" max="4855" width="14.125" style="18" bestFit="1" customWidth="1"/>
    <col min="4856" max="4856" width="22.875" style="18" bestFit="1" customWidth="1"/>
    <col min="4857" max="4857" width="10.75" style="18" customWidth="1"/>
    <col min="4858" max="4858" width="10.375" style="18" bestFit="1" customWidth="1"/>
    <col min="4859" max="4859" width="11.625" style="18" bestFit="1" customWidth="1"/>
    <col min="4860" max="4860" width="16.25" style="18" bestFit="1" customWidth="1"/>
    <col min="4861" max="4861" width="11.75" style="18" bestFit="1" customWidth="1"/>
    <col min="4862" max="4862" width="13.625" style="18" customWidth="1"/>
    <col min="4863" max="4863" width="11.625" style="18" bestFit="1" customWidth="1"/>
    <col min="4864" max="4864" width="11.75" style="18" bestFit="1" customWidth="1"/>
    <col min="4865" max="4865" width="28.5" style="18" bestFit="1" customWidth="1"/>
    <col min="4866" max="4869" width="10" style="18" customWidth="1"/>
    <col min="4870" max="4870" width="13.5" style="18" customWidth="1"/>
    <col min="4871" max="4871" width="13.75" style="18" bestFit="1" customWidth="1"/>
    <col min="4872" max="4872" width="10" style="18" customWidth="1"/>
    <col min="4873" max="4873" width="11.875" style="18" bestFit="1" customWidth="1"/>
    <col min="4874" max="4875" width="10" style="18" customWidth="1"/>
    <col min="4876" max="4876" width="13.875" style="18" customWidth="1"/>
    <col min="4877" max="5108" width="10" style="18" customWidth="1"/>
    <col min="5109" max="5109" width="11.125" style="18"/>
    <col min="5110" max="5110" width="10" style="18" customWidth="1"/>
    <col min="5111" max="5111" width="14.125" style="18" bestFit="1" customWidth="1"/>
    <col min="5112" max="5112" width="22.875" style="18" bestFit="1" customWidth="1"/>
    <col min="5113" max="5113" width="10.75" style="18" customWidth="1"/>
    <col min="5114" max="5114" width="10.375" style="18" bestFit="1" customWidth="1"/>
    <col min="5115" max="5115" width="11.625" style="18" bestFit="1" customWidth="1"/>
    <col min="5116" max="5116" width="16.25" style="18" bestFit="1" customWidth="1"/>
    <col min="5117" max="5117" width="11.75" style="18" bestFit="1" customWidth="1"/>
    <col min="5118" max="5118" width="13.625" style="18" customWidth="1"/>
    <col min="5119" max="5119" width="11.625" style="18" bestFit="1" customWidth="1"/>
    <col min="5120" max="5120" width="11.75" style="18" bestFit="1" customWidth="1"/>
    <col min="5121" max="5121" width="28.5" style="18" bestFit="1" customWidth="1"/>
    <col min="5122" max="5125" width="10" style="18" customWidth="1"/>
    <col min="5126" max="5126" width="13.5" style="18" customWidth="1"/>
    <col min="5127" max="5127" width="13.75" style="18" bestFit="1" customWidth="1"/>
    <col min="5128" max="5128" width="10" style="18" customWidth="1"/>
    <col min="5129" max="5129" width="11.875" style="18" bestFit="1" customWidth="1"/>
    <col min="5130" max="5131" width="10" style="18" customWidth="1"/>
    <col min="5132" max="5132" width="13.875" style="18" customWidth="1"/>
    <col min="5133" max="5364" width="10" style="18" customWidth="1"/>
    <col min="5365" max="5365" width="11.125" style="18"/>
    <col min="5366" max="5366" width="10" style="18" customWidth="1"/>
    <col min="5367" max="5367" width="14.125" style="18" bestFit="1" customWidth="1"/>
    <col min="5368" max="5368" width="22.875" style="18" bestFit="1" customWidth="1"/>
    <col min="5369" max="5369" width="10.75" style="18" customWidth="1"/>
    <col min="5370" max="5370" width="10.375" style="18" bestFit="1" customWidth="1"/>
    <col min="5371" max="5371" width="11.625" style="18" bestFit="1" customWidth="1"/>
    <col min="5372" max="5372" width="16.25" style="18" bestFit="1" customWidth="1"/>
    <col min="5373" max="5373" width="11.75" style="18" bestFit="1" customWidth="1"/>
    <col min="5374" max="5374" width="13.625" style="18" customWidth="1"/>
    <col min="5375" max="5375" width="11.625" style="18" bestFit="1" customWidth="1"/>
    <col min="5376" max="5376" width="11.75" style="18" bestFit="1" customWidth="1"/>
    <col min="5377" max="5377" width="28.5" style="18" bestFit="1" customWidth="1"/>
    <col min="5378" max="5381" width="10" style="18" customWidth="1"/>
    <col min="5382" max="5382" width="13.5" style="18" customWidth="1"/>
    <col min="5383" max="5383" width="13.75" style="18" bestFit="1" customWidth="1"/>
    <col min="5384" max="5384" width="10" style="18" customWidth="1"/>
    <col min="5385" max="5385" width="11.875" style="18" bestFit="1" customWidth="1"/>
    <col min="5386" max="5387" width="10" style="18" customWidth="1"/>
    <col min="5388" max="5388" width="13.875" style="18" customWidth="1"/>
    <col min="5389" max="5620" width="10" style="18" customWidth="1"/>
    <col min="5621" max="5621" width="11.125" style="18"/>
    <col min="5622" max="5622" width="10" style="18" customWidth="1"/>
    <col min="5623" max="5623" width="14.125" style="18" bestFit="1" customWidth="1"/>
    <col min="5624" max="5624" width="22.875" style="18" bestFit="1" customWidth="1"/>
    <col min="5625" max="5625" width="10.75" style="18" customWidth="1"/>
    <col min="5626" max="5626" width="10.375" style="18" bestFit="1" customWidth="1"/>
    <col min="5627" max="5627" width="11.625" style="18" bestFit="1" customWidth="1"/>
    <col min="5628" max="5628" width="16.25" style="18" bestFit="1" customWidth="1"/>
    <col min="5629" max="5629" width="11.75" style="18" bestFit="1" customWidth="1"/>
    <col min="5630" max="5630" width="13.625" style="18" customWidth="1"/>
    <col min="5631" max="5631" width="11.625" style="18" bestFit="1" customWidth="1"/>
    <col min="5632" max="5632" width="11.75" style="18" bestFit="1" customWidth="1"/>
    <col min="5633" max="5633" width="28.5" style="18" bestFit="1" customWidth="1"/>
    <col min="5634" max="5637" width="10" style="18" customWidth="1"/>
    <col min="5638" max="5638" width="13.5" style="18" customWidth="1"/>
    <col min="5639" max="5639" width="13.75" style="18" bestFit="1" customWidth="1"/>
    <col min="5640" max="5640" width="10" style="18" customWidth="1"/>
    <col min="5641" max="5641" width="11.875" style="18" bestFit="1" customWidth="1"/>
    <col min="5642" max="5643" width="10" style="18" customWidth="1"/>
    <col min="5644" max="5644" width="13.875" style="18" customWidth="1"/>
    <col min="5645" max="5876" width="10" style="18" customWidth="1"/>
    <col min="5877" max="5877" width="11.125" style="18"/>
    <col min="5878" max="5878" width="10" style="18" customWidth="1"/>
    <col min="5879" max="5879" width="14.125" style="18" bestFit="1" customWidth="1"/>
    <col min="5880" max="5880" width="22.875" style="18" bestFit="1" customWidth="1"/>
    <col min="5881" max="5881" width="10.75" style="18" customWidth="1"/>
    <col min="5882" max="5882" width="10.375" style="18" bestFit="1" customWidth="1"/>
    <col min="5883" max="5883" width="11.625" style="18" bestFit="1" customWidth="1"/>
    <col min="5884" max="5884" width="16.25" style="18" bestFit="1" customWidth="1"/>
    <col min="5885" max="5885" width="11.75" style="18" bestFit="1" customWidth="1"/>
    <col min="5886" max="5886" width="13.625" style="18" customWidth="1"/>
    <col min="5887" max="5887" width="11.625" style="18" bestFit="1" customWidth="1"/>
    <col min="5888" max="5888" width="11.75" style="18" bestFit="1" customWidth="1"/>
    <col min="5889" max="5889" width="28.5" style="18" bestFit="1" customWidth="1"/>
    <col min="5890" max="5893" width="10" style="18" customWidth="1"/>
    <col min="5894" max="5894" width="13.5" style="18" customWidth="1"/>
    <col min="5895" max="5895" width="13.75" style="18" bestFit="1" customWidth="1"/>
    <col min="5896" max="5896" width="10" style="18" customWidth="1"/>
    <col min="5897" max="5897" width="11.875" style="18" bestFit="1" customWidth="1"/>
    <col min="5898" max="5899" width="10" style="18" customWidth="1"/>
    <col min="5900" max="5900" width="13.875" style="18" customWidth="1"/>
    <col min="5901" max="6132" width="10" style="18" customWidth="1"/>
    <col min="6133" max="6133" width="11.125" style="18"/>
    <col min="6134" max="6134" width="10" style="18" customWidth="1"/>
    <col min="6135" max="6135" width="14.125" style="18" bestFit="1" customWidth="1"/>
    <col min="6136" max="6136" width="22.875" style="18" bestFit="1" customWidth="1"/>
    <col min="6137" max="6137" width="10.75" style="18" customWidth="1"/>
    <col min="6138" max="6138" width="10.375" style="18" bestFit="1" customWidth="1"/>
    <col min="6139" max="6139" width="11.625" style="18" bestFit="1" customWidth="1"/>
    <col min="6140" max="6140" width="16.25" style="18" bestFit="1" customWidth="1"/>
    <col min="6141" max="6141" width="11.75" style="18" bestFit="1" customWidth="1"/>
    <col min="6142" max="6142" width="13.625" style="18" customWidth="1"/>
    <col min="6143" max="6143" width="11.625" style="18" bestFit="1" customWidth="1"/>
    <col min="6144" max="6144" width="11.75" style="18" bestFit="1" customWidth="1"/>
    <col min="6145" max="6145" width="28.5" style="18" bestFit="1" customWidth="1"/>
    <col min="6146" max="6149" width="10" style="18" customWidth="1"/>
    <col min="6150" max="6150" width="13.5" style="18" customWidth="1"/>
    <col min="6151" max="6151" width="13.75" style="18" bestFit="1" customWidth="1"/>
    <col min="6152" max="6152" width="10" style="18" customWidth="1"/>
    <col min="6153" max="6153" width="11.875" style="18" bestFit="1" customWidth="1"/>
    <col min="6154" max="6155" width="10" style="18" customWidth="1"/>
    <col min="6156" max="6156" width="13.875" style="18" customWidth="1"/>
    <col min="6157" max="6388" width="10" style="18" customWidth="1"/>
    <col min="6389" max="6389" width="11.125" style="18"/>
    <col min="6390" max="6390" width="10" style="18" customWidth="1"/>
    <col min="6391" max="6391" width="14.125" style="18" bestFit="1" customWidth="1"/>
    <col min="6392" max="6392" width="22.875" style="18" bestFit="1" customWidth="1"/>
    <col min="6393" max="6393" width="10.75" style="18" customWidth="1"/>
    <col min="6394" max="6394" width="10.375" style="18" bestFit="1" customWidth="1"/>
    <col min="6395" max="6395" width="11.625" style="18" bestFit="1" customWidth="1"/>
    <col min="6396" max="6396" width="16.25" style="18" bestFit="1" customWidth="1"/>
    <col min="6397" max="6397" width="11.75" style="18" bestFit="1" customWidth="1"/>
    <col min="6398" max="6398" width="13.625" style="18" customWidth="1"/>
    <col min="6399" max="6399" width="11.625" style="18" bestFit="1" customWidth="1"/>
    <col min="6400" max="6400" width="11.75" style="18" bestFit="1" customWidth="1"/>
    <col min="6401" max="6401" width="28.5" style="18" bestFit="1" customWidth="1"/>
    <col min="6402" max="6405" width="10" style="18" customWidth="1"/>
    <col min="6406" max="6406" width="13.5" style="18" customWidth="1"/>
    <col min="6407" max="6407" width="13.75" style="18" bestFit="1" customWidth="1"/>
    <col min="6408" max="6408" width="10" style="18" customWidth="1"/>
    <col min="6409" max="6409" width="11.875" style="18" bestFit="1" customWidth="1"/>
    <col min="6410" max="6411" width="10" style="18" customWidth="1"/>
    <col min="6412" max="6412" width="13.875" style="18" customWidth="1"/>
    <col min="6413" max="6644" width="10" style="18" customWidth="1"/>
    <col min="6645" max="6645" width="11.125" style="18"/>
    <col min="6646" max="6646" width="10" style="18" customWidth="1"/>
    <col min="6647" max="6647" width="14.125" style="18" bestFit="1" customWidth="1"/>
    <col min="6648" max="6648" width="22.875" style="18" bestFit="1" customWidth="1"/>
    <col min="6649" max="6649" width="10.75" style="18" customWidth="1"/>
    <col min="6650" max="6650" width="10.375" style="18" bestFit="1" customWidth="1"/>
    <col min="6651" max="6651" width="11.625" style="18" bestFit="1" customWidth="1"/>
    <col min="6652" max="6652" width="16.25" style="18" bestFit="1" customWidth="1"/>
    <col min="6653" max="6653" width="11.75" style="18" bestFit="1" customWidth="1"/>
    <col min="6654" max="6654" width="13.625" style="18" customWidth="1"/>
    <col min="6655" max="6655" width="11.625" style="18" bestFit="1" customWidth="1"/>
    <col min="6656" max="6656" width="11.75" style="18" bestFit="1" customWidth="1"/>
    <col min="6657" max="6657" width="28.5" style="18" bestFit="1" customWidth="1"/>
    <col min="6658" max="6661" width="10" style="18" customWidth="1"/>
    <col min="6662" max="6662" width="13.5" style="18" customWidth="1"/>
    <col min="6663" max="6663" width="13.75" style="18" bestFit="1" customWidth="1"/>
    <col min="6664" max="6664" width="10" style="18" customWidth="1"/>
    <col min="6665" max="6665" width="11.875" style="18" bestFit="1" customWidth="1"/>
    <col min="6666" max="6667" width="10" style="18" customWidth="1"/>
    <col min="6668" max="6668" width="13.875" style="18" customWidth="1"/>
    <col min="6669" max="6900" width="10" style="18" customWidth="1"/>
    <col min="6901" max="6901" width="11.125" style="18"/>
    <col min="6902" max="6902" width="10" style="18" customWidth="1"/>
    <col min="6903" max="6903" width="14.125" style="18" bestFit="1" customWidth="1"/>
    <col min="6904" max="6904" width="22.875" style="18" bestFit="1" customWidth="1"/>
    <col min="6905" max="6905" width="10.75" style="18" customWidth="1"/>
    <col min="6906" max="6906" width="10.375" style="18" bestFit="1" customWidth="1"/>
    <col min="6907" max="6907" width="11.625" style="18" bestFit="1" customWidth="1"/>
    <col min="6908" max="6908" width="16.25" style="18" bestFit="1" customWidth="1"/>
    <col min="6909" max="6909" width="11.75" style="18" bestFit="1" customWidth="1"/>
    <col min="6910" max="6910" width="13.625" style="18" customWidth="1"/>
    <col min="6911" max="6911" width="11.625" style="18" bestFit="1" customWidth="1"/>
    <col min="6912" max="6912" width="11.75" style="18" bestFit="1" customWidth="1"/>
    <col min="6913" max="6913" width="28.5" style="18" bestFit="1" customWidth="1"/>
    <col min="6914" max="6917" width="10" style="18" customWidth="1"/>
    <col min="6918" max="6918" width="13.5" style="18" customWidth="1"/>
    <col min="6919" max="6919" width="13.75" style="18" bestFit="1" customWidth="1"/>
    <col min="6920" max="6920" width="10" style="18" customWidth="1"/>
    <col min="6921" max="6921" width="11.875" style="18" bestFit="1" customWidth="1"/>
    <col min="6922" max="6923" width="10" style="18" customWidth="1"/>
    <col min="6924" max="6924" width="13.875" style="18" customWidth="1"/>
    <col min="6925" max="7156" width="10" style="18" customWidth="1"/>
    <col min="7157" max="7157" width="11.125" style="18"/>
    <col min="7158" max="7158" width="10" style="18" customWidth="1"/>
    <col min="7159" max="7159" width="14.125" style="18" bestFit="1" customWidth="1"/>
    <col min="7160" max="7160" width="22.875" style="18" bestFit="1" customWidth="1"/>
    <col min="7161" max="7161" width="10.75" style="18" customWidth="1"/>
    <col min="7162" max="7162" width="10.375" style="18" bestFit="1" customWidth="1"/>
    <col min="7163" max="7163" width="11.625" style="18" bestFit="1" customWidth="1"/>
    <col min="7164" max="7164" width="16.25" style="18" bestFit="1" customWidth="1"/>
    <col min="7165" max="7165" width="11.75" style="18" bestFit="1" customWidth="1"/>
    <col min="7166" max="7166" width="13.625" style="18" customWidth="1"/>
    <col min="7167" max="7167" width="11.625" style="18" bestFit="1" customWidth="1"/>
    <col min="7168" max="7168" width="11.75" style="18" bestFit="1" customWidth="1"/>
    <col min="7169" max="7169" width="28.5" style="18" bestFit="1" customWidth="1"/>
    <col min="7170" max="7173" width="10" style="18" customWidth="1"/>
    <col min="7174" max="7174" width="13.5" style="18" customWidth="1"/>
    <col min="7175" max="7175" width="13.75" style="18" bestFit="1" customWidth="1"/>
    <col min="7176" max="7176" width="10" style="18" customWidth="1"/>
    <col min="7177" max="7177" width="11.875" style="18" bestFit="1" customWidth="1"/>
    <col min="7178" max="7179" width="10" style="18" customWidth="1"/>
    <col min="7180" max="7180" width="13.875" style="18" customWidth="1"/>
    <col min="7181" max="7412" width="10" style="18" customWidth="1"/>
    <col min="7413" max="7413" width="11.125" style="18"/>
    <col min="7414" max="7414" width="10" style="18" customWidth="1"/>
    <col min="7415" max="7415" width="14.125" style="18" bestFit="1" customWidth="1"/>
    <col min="7416" max="7416" width="22.875" style="18" bestFit="1" customWidth="1"/>
    <col min="7417" max="7417" width="10.75" style="18" customWidth="1"/>
    <col min="7418" max="7418" width="10.375" style="18" bestFit="1" customWidth="1"/>
    <col min="7419" max="7419" width="11.625" style="18" bestFit="1" customWidth="1"/>
    <col min="7420" max="7420" width="16.25" style="18" bestFit="1" customWidth="1"/>
    <col min="7421" max="7421" width="11.75" style="18" bestFit="1" customWidth="1"/>
    <col min="7422" max="7422" width="13.625" style="18" customWidth="1"/>
    <col min="7423" max="7423" width="11.625" style="18" bestFit="1" customWidth="1"/>
    <col min="7424" max="7424" width="11.75" style="18" bestFit="1" customWidth="1"/>
    <col min="7425" max="7425" width="28.5" style="18" bestFit="1" customWidth="1"/>
    <col min="7426" max="7429" width="10" style="18" customWidth="1"/>
    <col min="7430" max="7430" width="13.5" style="18" customWidth="1"/>
    <col min="7431" max="7431" width="13.75" style="18" bestFit="1" customWidth="1"/>
    <col min="7432" max="7432" width="10" style="18" customWidth="1"/>
    <col min="7433" max="7433" width="11.875" style="18" bestFit="1" customWidth="1"/>
    <col min="7434" max="7435" width="10" style="18" customWidth="1"/>
    <col min="7436" max="7436" width="13.875" style="18" customWidth="1"/>
    <col min="7437" max="7668" width="10" style="18" customWidth="1"/>
    <col min="7669" max="7669" width="11.125" style="18"/>
    <col min="7670" max="7670" width="10" style="18" customWidth="1"/>
    <col min="7671" max="7671" width="14.125" style="18" bestFit="1" customWidth="1"/>
    <col min="7672" max="7672" width="22.875" style="18" bestFit="1" customWidth="1"/>
    <col min="7673" max="7673" width="10.75" style="18" customWidth="1"/>
    <col min="7674" max="7674" width="10.375" style="18" bestFit="1" customWidth="1"/>
    <col min="7675" max="7675" width="11.625" style="18" bestFit="1" customWidth="1"/>
    <col min="7676" max="7676" width="16.25" style="18" bestFit="1" customWidth="1"/>
    <col min="7677" max="7677" width="11.75" style="18" bestFit="1" customWidth="1"/>
    <col min="7678" max="7678" width="13.625" style="18" customWidth="1"/>
    <col min="7679" max="7679" width="11.625" style="18" bestFit="1" customWidth="1"/>
    <col min="7680" max="7680" width="11.75" style="18" bestFit="1" customWidth="1"/>
    <col min="7681" max="7681" width="28.5" style="18" bestFit="1" customWidth="1"/>
    <col min="7682" max="7685" width="10" style="18" customWidth="1"/>
    <col min="7686" max="7686" width="13.5" style="18" customWidth="1"/>
    <col min="7687" max="7687" width="13.75" style="18" bestFit="1" customWidth="1"/>
    <col min="7688" max="7688" width="10" style="18" customWidth="1"/>
    <col min="7689" max="7689" width="11.875" style="18" bestFit="1" customWidth="1"/>
    <col min="7690" max="7691" width="10" style="18" customWidth="1"/>
    <col min="7692" max="7692" width="13.875" style="18" customWidth="1"/>
    <col min="7693" max="7924" width="10" style="18" customWidth="1"/>
    <col min="7925" max="7925" width="11.125" style="18"/>
    <col min="7926" max="7926" width="10" style="18" customWidth="1"/>
    <col min="7927" max="7927" width="14.125" style="18" bestFit="1" customWidth="1"/>
    <col min="7928" max="7928" width="22.875" style="18" bestFit="1" customWidth="1"/>
    <col min="7929" max="7929" width="10.75" style="18" customWidth="1"/>
    <col min="7930" max="7930" width="10.375" style="18" bestFit="1" customWidth="1"/>
    <col min="7931" max="7931" width="11.625" style="18" bestFit="1" customWidth="1"/>
    <col min="7932" max="7932" width="16.25" style="18" bestFit="1" customWidth="1"/>
    <col min="7933" max="7933" width="11.75" style="18" bestFit="1" customWidth="1"/>
    <col min="7934" max="7934" width="13.625" style="18" customWidth="1"/>
    <col min="7935" max="7935" width="11.625" style="18" bestFit="1" customWidth="1"/>
    <col min="7936" max="7936" width="11.75" style="18" bestFit="1" customWidth="1"/>
    <col min="7937" max="7937" width="28.5" style="18" bestFit="1" customWidth="1"/>
    <col min="7938" max="7941" width="10" style="18" customWidth="1"/>
    <col min="7942" max="7942" width="13.5" style="18" customWidth="1"/>
    <col min="7943" max="7943" width="13.75" style="18" bestFit="1" customWidth="1"/>
    <col min="7944" max="7944" width="10" style="18" customWidth="1"/>
    <col min="7945" max="7945" width="11.875" style="18" bestFit="1" customWidth="1"/>
    <col min="7946" max="7947" width="10" style="18" customWidth="1"/>
    <col min="7948" max="7948" width="13.875" style="18" customWidth="1"/>
    <col min="7949" max="8180" width="10" style="18" customWidth="1"/>
    <col min="8181" max="8181" width="11.125" style="18"/>
    <col min="8182" max="8182" width="10" style="18" customWidth="1"/>
    <col min="8183" max="8183" width="14.125" style="18" bestFit="1" customWidth="1"/>
    <col min="8184" max="8184" width="22.875" style="18" bestFit="1" customWidth="1"/>
    <col min="8185" max="8185" width="10.75" style="18" customWidth="1"/>
    <col min="8186" max="8186" width="10.375" style="18" bestFit="1" customWidth="1"/>
    <col min="8187" max="8187" width="11.625" style="18" bestFit="1" customWidth="1"/>
    <col min="8188" max="8188" width="16.25" style="18" bestFit="1" customWidth="1"/>
    <col min="8189" max="8189" width="11.75" style="18" bestFit="1" customWidth="1"/>
    <col min="8190" max="8190" width="13.625" style="18" customWidth="1"/>
    <col min="8191" max="8191" width="11.625" style="18" bestFit="1" customWidth="1"/>
    <col min="8192" max="8192" width="11.75" style="18" bestFit="1" customWidth="1"/>
    <col min="8193" max="8193" width="28.5" style="18" bestFit="1" customWidth="1"/>
    <col min="8194" max="8197" width="10" style="18" customWidth="1"/>
    <col min="8198" max="8198" width="13.5" style="18" customWidth="1"/>
    <col min="8199" max="8199" width="13.75" style="18" bestFit="1" customWidth="1"/>
    <col min="8200" max="8200" width="10" style="18" customWidth="1"/>
    <col min="8201" max="8201" width="11.875" style="18" bestFit="1" customWidth="1"/>
    <col min="8202" max="8203" width="10" style="18" customWidth="1"/>
    <col min="8204" max="8204" width="13.875" style="18" customWidth="1"/>
    <col min="8205" max="8436" width="10" style="18" customWidth="1"/>
    <col min="8437" max="8437" width="11.125" style="18"/>
    <col min="8438" max="8438" width="10" style="18" customWidth="1"/>
    <col min="8439" max="8439" width="14.125" style="18" bestFit="1" customWidth="1"/>
    <col min="8440" max="8440" width="22.875" style="18" bestFit="1" customWidth="1"/>
    <col min="8441" max="8441" width="10.75" style="18" customWidth="1"/>
    <col min="8442" max="8442" width="10.375" style="18" bestFit="1" customWidth="1"/>
    <col min="8443" max="8443" width="11.625" style="18" bestFit="1" customWidth="1"/>
    <col min="8444" max="8444" width="16.25" style="18" bestFit="1" customWidth="1"/>
    <col min="8445" max="8445" width="11.75" style="18" bestFit="1" customWidth="1"/>
    <col min="8446" max="8446" width="13.625" style="18" customWidth="1"/>
    <col min="8447" max="8447" width="11.625" style="18" bestFit="1" customWidth="1"/>
    <col min="8448" max="8448" width="11.75" style="18" bestFit="1" customWidth="1"/>
    <col min="8449" max="8449" width="28.5" style="18" bestFit="1" customWidth="1"/>
    <col min="8450" max="8453" width="10" style="18" customWidth="1"/>
    <col min="8454" max="8454" width="13.5" style="18" customWidth="1"/>
    <col min="8455" max="8455" width="13.75" style="18" bestFit="1" customWidth="1"/>
    <col min="8456" max="8456" width="10" style="18" customWidth="1"/>
    <col min="8457" max="8457" width="11.875" style="18" bestFit="1" customWidth="1"/>
    <col min="8458" max="8459" width="10" style="18" customWidth="1"/>
    <col min="8460" max="8460" width="13.875" style="18" customWidth="1"/>
    <col min="8461" max="8692" width="10" style="18" customWidth="1"/>
    <col min="8693" max="8693" width="11.125" style="18"/>
    <col min="8694" max="8694" width="10" style="18" customWidth="1"/>
    <col min="8695" max="8695" width="14.125" style="18" bestFit="1" customWidth="1"/>
    <col min="8696" max="8696" width="22.875" style="18" bestFit="1" customWidth="1"/>
    <col min="8697" max="8697" width="10.75" style="18" customWidth="1"/>
    <col min="8698" max="8698" width="10.375" style="18" bestFit="1" customWidth="1"/>
    <col min="8699" max="8699" width="11.625" style="18" bestFit="1" customWidth="1"/>
    <col min="8700" max="8700" width="16.25" style="18" bestFit="1" customWidth="1"/>
    <col min="8701" max="8701" width="11.75" style="18" bestFit="1" customWidth="1"/>
    <col min="8702" max="8702" width="13.625" style="18" customWidth="1"/>
    <col min="8703" max="8703" width="11.625" style="18" bestFit="1" customWidth="1"/>
    <col min="8704" max="8704" width="11.75" style="18" bestFit="1" customWidth="1"/>
    <col min="8705" max="8705" width="28.5" style="18" bestFit="1" customWidth="1"/>
    <col min="8706" max="8709" width="10" style="18" customWidth="1"/>
    <col min="8710" max="8710" width="13.5" style="18" customWidth="1"/>
    <col min="8711" max="8711" width="13.75" style="18" bestFit="1" customWidth="1"/>
    <col min="8712" max="8712" width="10" style="18" customWidth="1"/>
    <col min="8713" max="8713" width="11.875" style="18" bestFit="1" customWidth="1"/>
    <col min="8714" max="8715" width="10" style="18" customWidth="1"/>
    <col min="8716" max="8716" width="13.875" style="18" customWidth="1"/>
    <col min="8717" max="8948" width="10" style="18" customWidth="1"/>
    <col min="8949" max="8949" width="11.125" style="18"/>
    <col min="8950" max="8950" width="10" style="18" customWidth="1"/>
    <col min="8951" max="8951" width="14.125" style="18" bestFit="1" customWidth="1"/>
    <col min="8952" max="8952" width="22.875" style="18" bestFit="1" customWidth="1"/>
    <col min="8953" max="8953" width="10.75" style="18" customWidth="1"/>
    <col min="8954" max="8954" width="10.375" style="18" bestFit="1" customWidth="1"/>
    <col min="8955" max="8955" width="11.625" style="18" bestFit="1" customWidth="1"/>
    <col min="8956" max="8956" width="16.25" style="18" bestFit="1" customWidth="1"/>
    <col min="8957" max="8957" width="11.75" style="18" bestFit="1" customWidth="1"/>
    <col min="8958" max="8958" width="13.625" style="18" customWidth="1"/>
    <col min="8959" max="8959" width="11.625" style="18" bestFit="1" customWidth="1"/>
    <col min="8960" max="8960" width="11.75" style="18" bestFit="1" customWidth="1"/>
    <col min="8961" max="8961" width="28.5" style="18" bestFit="1" customWidth="1"/>
    <col min="8962" max="8965" width="10" style="18" customWidth="1"/>
    <col min="8966" max="8966" width="13.5" style="18" customWidth="1"/>
    <col min="8967" max="8967" width="13.75" style="18" bestFit="1" customWidth="1"/>
    <col min="8968" max="8968" width="10" style="18" customWidth="1"/>
    <col min="8969" max="8969" width="11.875" style="18" bestFit="1" customWidth="1"/>
    <col min="8970" max="8971" width="10" style="18" customWidth="1"/>
    <col min="8972" max="8972" width="13.875" style="18" customWidth="1"/>
    <col min="8973" max="9204" width="10" style="18" customWidth="1"/>
    <col min="9205" max="9205" width="11.125" style="18"/>
    <col min="9206" max="9206" width="10" style="18" customWidth="1"/>
    <col min="9207" max="9207" width="14.125" style="18" bestFit="1" customWidth="1"/>
    <col min="9208" max="9208" width="22.875" style="18" bestFit="1" customWidth="1"/>
    <col min="9209" max="9209" width="10.75" style="18" customWidth="1"/>
    <col min="9210" max="9210" width="10.375" style="18" bestFit="1" customWidth="1"/>
    <col min="9211" max="9211" width="11.625" style="18" bestFit="1" customWidth="1"/>
    <col min="9212" max="9212" width="16.25" style="18" bestFit="1" customWidth="1"/>
    <col min="9213" max="9213" width="11.75" style="18" bestFit="1" customWidth="1"/>
    <col min="9214" max="9214" width="13.625" style="18" customWidth="1"/>
    <col min="9215" max="9215" width="11.625" style="18" bestFit="1" customWidth="1"/>
    <col min="9216" max="9216" width="11.75" style="18" bestFit="1" customWidth="1"/>
    <col min="9217" max="9217" width="28.5" style="18" bestFit="1" customWidth="1"/>
    <col min="9218" max="9221" width="10" style="18" customWidth="1"/>
    <col min="9222" max="9222" width="13.5" style="18" customWidth="1"/>
    <col min="9223" max="9223" width="13.75" style="18" bestFit="1" customWidth="1"/>
    <col min="9224" max="9224" width="10" style="18" customWidth="1"/>
    <col min="9225" max="9225" width="11.875" style="18" bestFit="1" customWidth="1"/>
    <col min="9226" max="9227" width="10" style="18" customWidth="1"/>
    <col min="9228" max="9228" width="13.875" style="18" customWidth="1"/>
    <col min="9229" max="9460" width="10" style="18" customWidth="1"/>
    <col min="9461" max="9461" width="11.125" style="18"/>
    <col min="9462" max="9462" width="10" style="18" customWidth="1"/>
    <col min="9463" max="9463" width="14.125" style="18" bestFit="1" customWidth="1"/>
    <col min="9464" max="9464" width="22.875" style="18" bestFit="1" customWidth="1"/>
    <col min="9465" max="9465" width="10.75" style="18" customWidth="1"/>
    <col min="9466" max="9466" width="10.375" style="18" bestFit="1" customWidth="1"/>
    <col min="9467" max="9467" width="11.625" style="18" bestFit="1" customWidth="1"/>
    <col min="9468" max="9468" width="16.25" style="18" bestFit="1" customWidth="1"/>
    <col min="9469" max="9469" width="11.75" style="18" bestFit="1" customWidth="1"/>
    <col min="9470" max="9470" width="13.625" style="18" customWidth="1"/>
    <col min="9471" max="9471" width="11.625" style="18" bestFit="1" customWidth="1"/>
    <col min="9472" max="9472" width="11.75" style="18" bestFit="1" customWidth="1"/>
    <col min="9473" max="9473" width="28.5" style="18" bestFit="1" customWidth="1"/>
    <col min="9474" max="9477" width="10" style="18" customWidth="1"/>
    <col min="9478" max="9478" width="13.5" style="18" customWidth="1"/>
    <col min="9479" max="9479" width="13.75" style="18" bestFit="1" customWidth="1"/>
    <col min="9480" max="9480" width="10" style="18" customWidth="1"/>
    <col min="9481" max="9481" width="11.875" style="18" bestFit="1" customWidth="1"/>
    <col min="9482" max="9483" width="10" style="18" customWidth="1"/>
    <col min="9484" max="9484" width="13.875" style="18" customWidth="1"/>
    <col min="9485" max="9716" width="10" style="18" customWidth="1"/>
    <col min="9717" max="9717" width="11.125" style="18"/>
    <col min="9718" max="9718" width="10" style="18" customWidth="1"/>
    <col min="9719" max="9719" width="14.125" style="18" bestFit="1" customWidth="1"/>
    <col min="9720" max="9720" width="22.875" style="18" bestFit="1" customWidth="1"/>
    <col min="9721" max="9721" width="10.75" style="18" customWidth="1"/>
    <col min="9722" max="9722" width="10.375" style="18" bestFit="1" customWidth="1"/>
    <col min="9723" max="9723" width="11.625" style="18" bestFit="1" customWidth="1"/>
    <col min="9724" max="9724" width="16.25" style="18" bestFit="1" customWidth="1"/>
    <col min="9725" max="9725" width="11.75" style="18" bestFit="1" customWidth="1"/>
    <col min="9726" max="9726" width="13.625" style="18" customWidth="1"/>
    <col min="9727" max="9727" width="11.625" style="18" bestFit="1" customWidth="1"/>
    <col min="9728" max="9728" width="11.75" style="18" bestFit="1" customWidth="1"/>
    <col min="9729" max="9729" width="28.5" style="18" bestFit="1" customWidth="1"/>
    <col min="9730" max="9733" width="10" style="18" customWidth="1"/>
    <col min="9734" max="9734" width="13.5" style="18" customWidth="1"/>
    <col min="9735" max="9735" width="13.75" style="18" bestFit="1" customWidth="1"/>
    <col min="9736" max="9736" width="10" style="18" customWidth="1"/>
    <col min="9737" max="9737" width="11.875" style="18" bestFit="1" customWidth="1"/>
    <col min="9738" max="9739" width="10" style="18" customWidth="1"/>
    <col min="9740" max="9740" width="13.875" style="18" customWidth="1"/>
    <col min="9741" max="9972" width="10" style="18" customWidth="1"/>
    <col min="9973" max="9973" width="11.125" style="18"/>
    <col min="9974" max="9974" width="10" style="18" customWidth="1"/>
    <col min="9975" max="9975" width="14.125" style="18" bestFit="1" customWidth="1"/>
    <col min="9976" max="9976" width="22.875" style="18" bestFit="1" customWidth="1"/>
    <col min="9977" max="9977" width="10.75" style="18" customWidth="1"/>
    <col min="9978" max="9978" width="10.375" style="18" bestFit="1" customWidth="1"/>
    <col min="9979" max="9979" width="11.625" style="18" bestFit="1" customWidth="1"/>
    <col min="9980" max="9980" width="16.25" style="18" bestFit="1" customWidth="1"/>
    <col min="9981" max="9981" width="11.75" style="18" bestFit="1" customWidth="1"/>
    <col min="9982" max="9982" width="13.625" style="18" customWidth="1"/>
    <col min="9983" max="9983" width="11.625" style="18" bestFit="1" customWidth="1"/>
    <col min="9984" max="9984" width="11.75" style="18" bestFit="1" customWidth="1"/>
    <col min="9985" max="9985" width="28.5" style="18" bestFit="1" customWidth="1"/>
    <col min="9986" max="9989" width="10" style="18" customWidth="1"/>
    <col min="9990" max="9990" width="13.5" style="18" customWidth="1"/>
    <col min="9991" max="9991" width="13.75" style="18" bestFit="1" customWidth="1"/>
    <col min="9992" max="9992" width="10" style="18" customWidth="1"/>
    <col min="9993" max="9993" width="11.875" style="18" bestFit="1" customWidth="1"/>
    <col min="9994" max="9995" width="10" style="18" customWidth="1"/>
    <col min="9996" max="9996" width="13.875" style="18" customWidth="1"/>
    <col min="9997" max="10228" width="10" style="18" customWidth="1"/>
    <col min="10229" max="10229" width="11.125" style="18"/>
    <col min="10230" max="10230" width="10" style="18" customWidth="1"/>
    <col min="10231" max="10231" width="14.125" style="18" bestFit="1" customWidth="1"/>
    <col min="10232" max="10232" width="22.875" style="18" bestFit="1" customWidth="1"/>
    <col min="10233" max="10233" width="10.75" style="18" customWidth="1"/>
    <col min="10234" max="10234" width="10.375" style="18" bestFit="1" customWidth="1"/>
    <col min="10235" max="10235" width="11.625" style="18" bestFit="1" customWidth="1"/>
    <col min="10236" max="10236" width="16.25" style="18" bestFit="1" customWidth="1"/>
    <col min="10237" max="10237" width="11.75" style="18" bestFit="1" customWidth="1"/>
    <col min="10238" max="10238" width="13.625" style="18" customWidth="1"/>
    <col min="10239" max="10239" width="11.625" style="18" bestFit="1" customWidth="1"/>
    <col min="10240" max="10240" width="11.75" style="18" bestFit="1" customWidth="1"/>
    <col min="10241" max="10241" width="28.5" style="18" bestFit="1" customWidth="1"/>
    <col min="10242" max="10245" width="10" style="18" customWidth="1"/>
    <col min="10246" max="10246" width="13.5" style="18" customWidth="1"/>
    <col min="10247" max="10247" width="13.75" style="18" bestFit="1" customWidth="1"/>
    <col min="10248" max="10248" width="10" style="18" customWidth="1"/>
    <col min="10249" max="10249" width="11.875" style="18" bestFit="1" customWidth="1"/>
    <col min="10250" max="10251" width="10" style="18" customWidth="1"/>
    <col min="10252" max="10252" width="13.875" style="18" customWidth="1"/>
    <col min="10253" max="10484" width="10" style="18" customWidth="1"/>
    <col min="10485" max="10485" width="11.125" style="18"/>
    <col min="10486" max="10486" width="10" style="18" customWidth="1"/>
    <col min="10487" max="10487" width="14.125" style="18" bestFit="1" customWidth="1"/>
    <col min="10488" max="10488" width="22.875" style="18" bestFit="1" customWidth="1"/>
    <col min="10489" max="10489" width="10.75" style="18" customWidth="1"/>
    <col min="10490" max="10490" width="10.375" style="18" bestFit="1" customWidth="1"/>
    <col min="10491" max="10491" width="11.625" style="18" bestFit="1" customWidth="1"/>
    <col min="10492" max="10492" width="16.25" style="18" bestFit="1" customWidth="1"/>
    <col min="10493" max="10493" width="11.75" style="18" bestFit="1" customWidth="1"/>
    <col min="10494" max="10494" width="13.625" style="18" customWidth="1"/>
    <col min="10495" max="10495" width="11.625" style="18" bestFit="1" customWidth="1"/>
    <col min="10496" max="10496" width="11.75" style="18" bestFit="1" customWidth="1"/>
    <col min="10497" max="10497" width="28.5" style="18" bestFit="1" customWidth="1"/>
    <col min="10498" max="10501" width="10" style="18" customWidth="1"/>
    <col min="10502" max="10502" width="13.5" style="18" customWidth="1"/>
    <col min="10503" max="10503" width="13.75" style="18" bestFit="1" customWidth="1"/>
    <col min="10504" max="10504" width="10" style="18" customWidth="1"/>
    <col min="10505" max="10505" width="11.875" style="18" bestFit="1" customWidth="1"/>
    <col min="10506" max="10507" width="10" style="18" customWidth="1"/>
    <col min="10508" max="10508" width="13.875" style="18" customWidth="1"/>
    <col min="10509" max="10740" width="10" style="18" customWidth="1"/>
    <col min="10741" max="10741" width="11.125" style="18"/>
    <col min="10742" max="10742" width="10" style="18" customWidth="1"/>
    <col min="10743" max="10743" width="14.125" style="18" bestFit="1" customWidth="1"/>
    <col min="10744" max="10744" width="22.875" style="18" bestFit="1" customWidth="1"/>
    <col min="10745" max="10745" width="10.75" style="18" customWidth="1"/>
    <col min="10746" max="10746" width="10.375" style="18" bestFit="1" customWidth="1"/>
    <col min="10747" max="10747" width="11.625" style="18" bestFit="1" customWidth="1"/>
    <col min="10748" max="10748" width="16.25" style="18" bestFit="1" customWidth="1"/>
    <col min="10749" max="10749" width="11.75" style="18" bestFit="1" customWidth="1"/>
    <col min="10750" max="10750" width="13.625" style="18" customWidth="1"/>
    <col min="10751" max="10751" width="11.625" style="18" bestFit="1" customWidth="1"/>
    <col min="10752" max="10752" width="11.75" style="18" bestFit="1" customWidth="1"/>
    <col min="10753" max="10753" width="28.5" style="18" bestFit="1" customWidth="1"/>
    <col min="10754" max="10757" width="10" style="18" customWidth="1"/>
    <col min="10758" max="10758" width="13.5" style="18" customWidth="1"/>
    <col min="10759" max="10759" width="13.75" style="18" bestFit="1" customWidth="1"/>
    <col min="10760" max="10760" width="10" style="18" customWidth="1"/>
    <col min="10761" max="10761" width="11.875" style="18" bestFit="1" customWidth="1"/>
    <col min="10762" max="10763" width="10" style="18" customWidth="1"/>
    <col min="10764" max="10764" width="13.875" style="18" customWidth="1"/>
    <col min="10765" max="10996" width="10" style="18" customWidth="1"/>
    <col min="10997" max="10997" width="11.125" style="18"/>
    <col min="10998" max="10998" width="10" style="18" customWidth="1"/>
    <col min="10999" max="10999" width="14.125" style="18" bestFit="1" customWidth="1"/>
    <col min="11000" max="11000" width="22.875" style="18" bestFit="1" customWidth="1"/>
    <col min="11001" max="11001" width="10.75" style="18" customWidth="1"/>
    <col min="11002" max="11002" width="10.375" style="18" bestFit="1" customWidth="1"/>
    <col min="11003" max="11003" width="11.625" style="18" bestFit="1" customWidth="1"/>
    <col min="11004" max="11004" width="16.25" style="18" bestFit="1" customWidth="1"/>
    <col min="11005" max="11005" width="11.75" style="18" bestFit="1" customWidth="1"/>
    <col min="11006" max="11006" width="13.625" style="18" customWidth="1"/>
    <col min="11007" max="11007" width="11.625" style="18" bestFit="1" customWidth="1"/>
    <col min="11008" max="11008" width="11.75" style="18" bestFit="1" customWidth="1"/>
    <col min="11009" max="11009" width="28.5" style="18" bestFit="1" customWidth="1"/>
    <col min="11010" max="11013" width="10" style="18" customWidth="1"/>
    <col min="11014" max="11014" width="13.5" style="18" customWidth="1"/>
    <col min="11015" max="11015" width="13.75" style="18" bestFit="1" customWidth="1"/>
    <col min="11016" max="11016" width="10" style="18" customWidth="1"/>
    <col min="11017" max="11017" width="11.875" style="18" bestFit="1" customWidth="1"/>
    <col min="11018" max="11019" width="10" style="18" customWidth="1"/>
    <col min="11020" max="11020" width="13.875" style="18" customWidth="1"/>
    <col min="11021" max="11252" width="10" style="18" customWidth="1"/>
    <col min="11253" max="11253" width="11.125" style="18"/>
    <col min="11254" max="11254" width="10" style="18" customWidth="1"/>
    <col min="11255" max="11255" width="14.125" style="18" bestFit="1" customWidth="1"/>
    <col min="11256" max="11256" width="22.875" style="18" bestFit="1" customWidth="1"/>
    <col min="11257" max="11257" width="10.75" style="18" customWidth="1"/>
    <col min="11258" max="11258" width="10.375" style="18" bestFit="1" customWidth="1"/>
    <col min="11259" max="11259" width="11.625" style="18" bestFit="1" customWidth="1"/>
    <col min="11260" max="11260" width="16.25" style="18" bestFit="1" customWidth="1"/>
    <col min="11261" max="11261" width="11.75" style="18" bestFit="1" customWidth="1"/>
    <col min="11262" max="11262" width="13.625" style="18" customWidth="1"/>
    <col min="11263" max="11263" width="11.625" style="18" bestFit="1" customWidth="1"/>
    <col min="11264" max="11264" width="11.75" style="18" bestFit="1" customWidth="1"/>
    <col min="11265" max="11265" width="28.5" style="18" bestFit="1" customWidth="1"/>
    <col min="11266" max="11269" width="10" style="18" customWidth="1"/>
    <col min="11270" max="11270" width="13.5" style="18" customWidth="1"/>
    <col min="11271" max="11271" width="13.75" style="18" bestFit="1" customWidth="1"/>
    <col min="11272" max="11272" width="10" style="18" customWidth="1"/>
    <col min="11273" max="11273" width="11.875" style="18" bestFit="1" customWidth="1"/>
    <col min="11274" max="11275" width="10" style="18" customWidth="1"/>
    <col min="11276" max="11276" width="13.875" style="18" customWidth="1"/>
    <col min="11277" max="11508" width="10" style="18" customWidth="1"/>
    <col min="11509" max="11509" width="11.125" style="18"/>
    <col min="11510" max="11510" width="10" style="18" customWidth="1"/>
    <col min="11511" max="11511" width="14.125" style="18" bestFit="1" customWidth="1"/>
    <col min="11512" max="11512" width="22.875" style="18" bestFit="1" customWidth="1"/>
    <col min="11513" max="11513" width="10.75" style="18" customWidth="1"/>
    <col min="11514" max="11514" width="10.375" style="18" bestFit="1" customWidth="1"/>
    <col min="11515" max="11515" width="11.625" style="18" bestFit="1" customWidth="1"/>
    <col min="11516" max="11516" width="16.25" style="18" bestFit="1" customWidth="1"/>
    <col min="11517" max="11517" width="11.75" style="18" bestFit="1" customWidth="1"/>
    <col min="11518" max="11518" width="13.625" style="18" customWidth="1"/>
    <col min="11519" max="11519" width="11.625" style="18" bestFit="1" customWidth="1"/>
    <col min="11520" max="11520" width="11.75" style="18" bestFit="1" customWidth="1"/>
    <col min="11521" max="11521" width="28.5" style="18" bestFit="1" customWidth="1"/>
    <col min="11522" max="11525" width="10" style="18" customWidth="1"/>
    <col min="11526" max="11526" width="13.5" style="18" customWidth="1"/>
    <col min="11527" max="11527" width="13.75" style="18" bestFit="1" customWidth="1"/>
    <col min="11528" max="11528" width="10" style="18" customWidth="1"/>
    <col min="11529" max="11529" width="11.875" style="18" bestFit="1" customWidth="1"/>
    <col min="11530" max="11531" width="10" style="18" customWidth="1"/>
    <col min="11532" max="11532" width="13.875" style="18" customWidth="1"/>
    <col min="11533" max="11764" width="10" style="18" customWidth="1"/>
    <col min="11765" max="11765" width="11.125" style="18"/>
    <col min="11766" max="11766" width="10" style="18" customWidth="1"/>
    <col min="11767" max="11767" width="14.125" style="18" bestFit="1" customWidth="1"/>
    <col min="11768" max="11768" width="22.875" style="18" bestFit="1" customWidth="1"/>
    <col min="11769" max="11769" width="10.75" style="18" customWidth="1"/>
    <col min="11770" max="11770" width="10.375" style="18" bestFit="1" customWidth="1"/>
    <col min="11771" max="11771" width="11.625" style="18" bestFit="1" customWidth="1"/>
    <col min="11772" max="11772" width="16.25" style="18" bestFit="1" customWidth="1"/>
    <col min="11773" max="11773" width="11.75" style="18" bestFit="1" customWidth="1"/>
    <col min="11774" max="11774" width="13.625" style="18" customWidth="1"/>
    <col min="11775" max="11775" width="11.625" style="18" bestFit="1" customWidth="1"/>
    <col min="11776" max="11776" width="11.75" style="18" bestFit="1" customWidth="1"/>
    <col min="11777" max="11777" width="28.5" style="18" bestFit="1" customWidth="1"/>
    <col min="11778" max="11781" width="10" style="18" customWidth="1"/>
    <col min="11782" max="11782" width="13.5" style="18" customWidth="1"/>
    <col min="11783" max="11783" width="13.75" style="18" bestFit="1" customWidth="1"/>
    <col min="11784" max="11784" width="10" style="18" customWidth="1"/>
    <col min="11785" max="11785" width="11.875" style="18" bestFit="1" customWidth="1"/>
    <col min="11786" max="11787" width="10" style="18" customWidth="1"/>
    <col min="11788" max="11788" width="13.875" style="18" customWidth="1"/>
    <col min="11789" max="12020" width="10" style="18" customWidth="1"/>
    <col min="12021" max="12021" width="11.125" style="18"/>
    <col min="12022" max="12022" width="10" style="18" customWidth="1"/>
    <col min="12023" max="12023" width="14.125" style="18" bestFit="1" customWidth="1"/>
    <col min="12024" max="12024" width="22.875" style="18" bestFit="1" customWidth="1"/>
    <col min="12025" max="12025" width="10.75" style="18" customWidth="1"/>
    <col min="12026" max="12026" width="10.375" style="18" bestFit="1" customWidth="1"/>
    <col min="12027" max="12027" width="11.625" style="18" bestFit="1" customWidth="1"/>
    <col min="12028" max="12028" width="16.25" style="18" bestFit="1" customWidth="1"/>
    <col min="12029" max="12029" width="11.75" style="18" bestFit="1" customWidth="1"/>
    <col min="12030" max="12030" width="13.625" style="18" customWidth="1"/>
    <col min="12031" max="12031" width="11.625" style="18" bestFit="1" customWidth="1"/>
    <col min="12032" max="12032" width="11.75" style="18" bestFit="1" customWidth="1"/>
    <col min="12033" max="12033" width="28.5" style="18" bestFit="1" customWidth="1"/>
    <col min="12034" max="12037" width="10" style="18" customWidth="1"/>
    <col min="12038" max="12038" width="13.5" style="18" customWidth="1"/>
    <col min="12039" max="12039" width="13.75" style="18" bestFit="1" customWidth="1"/>
    <col min="12040" max="12040" width="10" style="18" customWidth="1"/>
    <col min="12041" max="12041" width="11.875" style="18" bestFit="1" customWidth="1"/>
    <col min="12042" max="12043" width="10" style="18" customWidth="1"/>
    <col min="12044" max="12044" width="13.875" style="18" customWidth="1"/>
    <col min="12045" max="12276" width="10" style="18" customWidth="1"/>
    <col min="12277" max="12277" width="11.125" style="18"/>
    <col min="12278" max="12278" width="10" style="18" customWidth="1"/>
    <col min="12279" max="12279" width="14.125" style="18" bestFit="1" customWidth="1"/>
    <col min="12280" max="12280" width="22.875" style="18" bestFit="1" customWidth="1"/>
    <col min="12281" max="12281" width="10.75" style="18" customWidth="1"/>
    <col min="12282" max="12282" width="10.375" style="18" bestFit="1" customWidth="1"/>
    <col min="12283" max="12283" width="11.625" style="18" bestFit="1" customWidth="1"/>
    <col min="12284" max="12284" width="16.25" style="18" bestFit="1" customWidth="1"/>
    <col min="12285" max="12285" width="11.75" style="18" bestFit="1" customWidth="1"/>
    <col min="12286" max="12286" width="13.625" style="18" customWidth="1"/>
    <col min="12287" max="12287" width="11.625" style="18" bestFit="1" customWidth="1"/>
    <col min="12288" max="12288" width="11.75" style="18" bestFit="1" customWidth="1"/>
    <col min="12289" max="12289" width="28.5" style="18" bestFit="1" customWidth="1"/>
    <col min="12290" max="12293" width="10" style="18" customWidth="1"/>
    <col min="12294" max="12294" width="13.5" style="18" customWidth="1"/>
    <col min="12295" max="12295" width="13.75" style="18" bestFit="1" customWidth="1"/>
    <col min="12296" max="12296" width="10" style="18" customWidth="1"/>
    <col min="12297" max="12297" width="11.875" style="18" bestFit="1" customWidth="1"/>
    <col min="12298" max="12299" width="10" style="18" customWidth="1"/>
    <col min="12300" max="12300" width="13.875" style="18" customWidth="1"/>
    <col min="12301" max="12532" width="10" style="18" customWidth="1"/>
    <col min="12533" max="12533" width="11.125" style="18"/>
    <col min="12534" max="12534" width="10" style="18" customWidth="1"/>
    <col min="12535" max="12535" width="14.125" style="18" bestFit="1" customWidth="1"/>
    <col min="12536" max="12536" width="22.875" style="18" bestFit="1" customWidth="1"/>
    <col min="12537" max="12537" width="10.75" style="18" customWidth="1"/>
    <col min="12538" max="12538" width="10.375" style="18" bestFit="1" customWidth="1"/>
    <col min="12539" max="12539" width="11.625" style="18" bestFit="1" customWidth="1"/>
    <col min="12540" max="12540" width="16.25" style="18" bestFit="1" customWidth="1"/>
    <col min="12541" max="12541" width="11.75" style="18" bestFit="1" customWidth="1"/>
    <col min="12542" max="12542" width="13.625" style="18" customWidth="1"/>
    <col min="12543" max="12543" width="11.625" style="18" bestFit="1" customWidth="1"/>
    <col min="12544" max="12544" width="11.75" style="18" bestFit="1" customWidth="1"/>
    <col min="12545" max="12545" width="28.5" style="18" bestFit="1" customWidth="1"/>
    <col min="12546" max="12549" width="10" style="18" customWidth="1"/>
    <col min="12550" max="12550" width="13.5" style="18" customWidth="1"/>
    <col min="12551" max="12551" width="13.75" style="18" bestFit="1" customWidth="1"/>
    <col min="12552" max="12552" width="10" style="18" customWidth="1"/>
    <col min="12553" max="12553" width="11.875" style="18" bestFit="1" customWidth="1"/>
    <col min="12554" max="12555" width="10" style="18" customWidth="1"/>
    <col min="12556" max="12556" width="13.875" style="18" customWidth="1"/>
    <col min="12557" max="12788" width="10" style="18" customWidth="1"/>
    <col min="12789" max="12789" width="11.125" style="18"/>
    <col min="12790" max="12790" width="10" style="18" customWidth="1"/>
    <col min="12791" max="12791" width="14.125" style="18" bestFit="1" customWidth="1"/>
    <col min="12792" max="12792" width="22.875" style="18" bestFit="1" customWidth="1"/>
    <col min="12793" max="12793" width="10.75" style="18" customWidth="1"/>
    <col min="12794" max="12794" width="10.375" style="18" bestFit="1" customWidth="1"/>
    <col min="12795" max="12795" width="11.625" style="18" bestFit="1" customWidth="1"/>
    <col min="12796" max="12796" width="16.25" style="18" bestFit="1" customWidth="1"/>
    <col min="12797" max="12797" width="11.75" style="18" bestFit="1" customWidth="1"/>
    <col min="12798" max="12798" width="13.625" style="18" customWidth="1"/>
    <col min="12799" max="12799" width="11.625" style="18" bestFit="1" customWidth="1"/>
    <col min="12800" max="12800" width="11.75" style="18" bestFit="1" customWidth="1"/>
    <col min="12801" max="12801" width="28.5" style="18" bestFit="1" customWidth="1"/>
    <col min="12802" max="12805" width="10" style="18" customWidth="1"/>
    <col min="12806" max="12806" width="13.5" style="18" customWidth="1"/>
    <col min="12807" max="12807" width="13.75" style="18" bestFit="1" customWidth="1"/>
    <col min="12808" max="12808" width="10" style="18" customWidth="1"/>
    <col min="12809" max="12809" width="11.875" style="18" bestFit="1" customWidth="1"/>
    <col min="12810" max="12811" width="10" style="18" customWidth="1"/>
    <col min="12812" max="12812" width="13.875" style="18" customWidth="1"/>
    <col min="12813" max="13044" width="10" style="18" customWidth="1"/>
    <col min="13045" max="13045" width="11.125" style="18"/>
    <col min="13046" max="13046" width="10" style="18" customWidth="1"/>
    <col min="13047" max="13047" width="14.125" style="18" bestFit="1" customWidth="1"/>
    <col min="13048" max="13048" width="22.875" style="18" bestFit="1" customWidth="1"/>
    <col min="13049" max="13049" width="10.75" style="18" customWidth="1"/>
    <col min="13050" max="13050" width="10.375" style="18" bestFit="1" customWidth="1"/>
    <col min="13051" max="13051" width="11.625" style="18" bestFit="1" customWidth="1"/>
    <col min="13052" max="13052" width="16.25" style="18" bestFit="1" customWidth="1"/>
    <col min="13053" max="13053" width="11.75" style="18" bestFit="1" customWidth="1"/>
    <col min="13054" max="13054" width="13.625" style="18" customWidth="1"/>
    <col min="13055" max="13055" width="11.625" style="18" bestFit="1" customWidth="1"/>
    <col min="13056" max="13056" width="11.75" style="18" bestFit="1" customWidth="1"/>
    <col min="13057" max="13057" width="28.5" style="18" bestFit="1" customWidth="1"/>
    <col min="13058" max="13061" width="10" style="18" customWidth="1"/>
    <col min="13062" max="13062" width="13.5" style="18" customWidth="1"/>
    <col min="13063" max="13063" width="13.75" style="18" bestFit="1" customWidth="1"/>
    <col min="13064" max="13064" width="10" style="18" customWidth="1"/>
    <col min="13065" max="13065" width="11.875" style="18" bestFit="1" customWidth="1"/>
    <col min="13066" max="13067" width="10" style="18" customWidth="1"/>
    <col min="13068" max="13068" width="13.875" style="18" customWidth="1"/>
    <col min="13069" max="13300" width="10" style="18" customWidth="1"/>
    <col min="13301" max="13301" width="11.125" style="18"/>
    <col min="13302" max="13302" width="10" style="18" customWidth="1"/>
    <col min="13303" max="13303" width="14.125" style="18" bestFit="1" customWidth="1"/>
    <col min="13304" max="13304" width="22.875" style="18" bestFit="1" customWidth="1"/>
    <col min="13305" max="13305" width="10.75" style="18" customWidth="1"/>
    <col min="13306" max="13306" width="10.375" style="18" bestFit="1" customWidth="1"/>
    <col min="13307" max="13307" width="11.625" style="18" bestFit="1" customWidth="1"/>
    <col min="13308" max="13308" width="16.25" style="18" bestFit="1" customWidth="1"/>
    <col min="13309" max="13309" width="11.75" style="18" bestFit="1" customWidth="1"/>
    <col min="13310" max="13310" width="13.625" style="18" customWidth="1"/>
    <col min="13311" max="13311" width="11.625" style="18" bestFit="1" customWidth="1"/>
    <col min="13312" max="13312" width="11.75" style="18" bestFit="1" customWidth="1"/>
    <col min="13313" max="13313" width="28.5" style="18" bestFit="1" customWidth="1"/>
    <col min="13314" max="13317" width="10" style="18" customWidth="1"/>
    <col min="13318" max="13318" width="13.5" style="18" customWidth="1"/>
    <col min="13319" max="13319" width="13.75" style="18" bestFit="1" customWidth="1"/>
    <col min="13320" max="13320" width="10" style="18" customWidth="1"/>
    <col min="13321" max="13321" width="11.875" style="18" bestFit="1" customWidth="1"/>
    <col min="13322" max="13323" width="10" style="18" customWidth="1"/>
    <col min="13324" max="13324" width="13.875" style="18" customWidth="1"/>
    <col min="13325" max="13556" width="10" style="18" customWidth="1"/>
    <col min="13557" max="13557" width="11.125" style="18"/>
    <col min="13558" max="13558" width="10" style="18" customWidth="1"/>
    <col min="13559" max="13559" width="14.125" style="18" bestFit="1" customWidth="1"/>
    <col min="13560" max="13560" width="22.875" style="18" bestFit="1" customWidth="1"/>
    <col min="13561" max="13561" width="10.75" style="18" customWidth="1"/>
    <col min="13562" max="13562" width="10.375" style="18" bestFit="1" customWidth="1"/>
    <col min="13563" max="13563" width="11.625" style="18" bestFit="1" customWidth="1"/>
    <col min="13564" max="13564" width="16.25" style="18" bestFit="1" customWidth="1"/>
    <col min="13565" max="13565" width="11.75" style="18" bestFit="1" customWidth="1"/>
    <col min="13566" max="13566" width="13.625" style="18" customWidth="1"/>
    <col min="13567" max="13567" width="11.625" style="18" bestFit="1" customWidth="1"/>
    <col min="13568" max="13568" width="11.75" style="18" bestFit="1" customWidth="1"/>
    <col min="13569" max="13569" width="28.5" style="18" bestFit="1" customWidth="1"/>
    <col min="13570" max="13573" width="10" style="18" customWidth="1"/>
    <col min="13574" max="13574" width="13.5" style="18" customWidth="1"/>
    <col min="13575" max="13575" width="13.75" style="18" bestFit="1" customWidth="1"/>
    <col min="13576" max="13576" width="10" style="18" customWidth="1"/>
    <col min="13577" max="13577" width="11.875" style="18" bestFit="1" customWidth="1"/>
    <col min="13578" max="13579" width="10" style="18" customWidth="1"/>
    <col min="13580" max="13580" width="13.875" style="18" customWidth="1"/>
    <col min="13581" max="13812" width="10" style="18" customWidth="1"/>
    <col min="13813" max="13813" width="11.125" style="18"/>
    <col min="13814" max="13814" width="10" style="18" customWidth="1"/>
    <col min="13815" max="13815" width="14.125" style="18" bestFit="1" customWidth="1"/>
    <col min="13816" max="13816" width="22.875" style="18" bestFit="1" customWidth="1"/>
    <col min="13817" max="13817" width="10.75" style="18" customWidth="1"/>
    <col min="13818" max="13818" width="10.375" style="18" bestFit="1" customWidth="1"/>
    <col min="13819" max="13819" width="11.625" style="18" bestFit="1" customWidth="1"/>
    <col min="13820" max="13820" width="16.25" style="18" bestFit="1" customWidth="1"/>
    <col min="13821" max="13821" width="11.75" style="18" bestFit="1" customWidth="1"/>
    <col min="13822" max="13822" width="13.625" style="18" customWidth="1"/>
    <col min="13823" max="13823" width="11.625" style="18" bestFit="1" customWidth="1"/>
    <col min="13824" max="13824" width="11.75" style="18" bestFit="1" customWidth="1"/>
    <col min="13825" max="13825" width="28.5" style="18" bestFit="1" customWidth="1"/>
    <col min="13826" max="13829" width="10" style="18" customWidth="1"/>
    <col min="13830" max="13830" width="13.5" style="18" customWidth="1"/>
    <col min="13831" max="13831" width="13.75" style="18" bestFit="1" customWidth="1"/>
    <col min="13832" max="13832" width="10" style="18" customWidth="1"/>
    <col min="13833" max="13833" width="11.875" style="18" bestFit="1" customWidth="1"/>
    <col min="13834" max="13835" width="10" style="18" customWidth="1"/>
    <col min="13836" max="13836" width="13.875" style="18" customWidth="1"/>
    <col min="13837" max="14068" width="10" style="18" customWidth="1"/>
    <col min="14069" max="14069" width="11.125" style="18"/>
    <col min="14070" max="14070" width="10" style="18" customWidth="1"/>
    <col min="14071" max="14071" width="14.125" style="18" bestFit="1" customWidth="1"/>
    <col min="14072" max="14072" width="22.875" style="18" bestFit="1" customWidth="1"/>
    <col min="14073" max="14073" width="10.75" style="18" customWidth="1"/>
    <col min="14074" max="14074" width="10.375" style="18" bestFit="1" customWidth="1"/>
    <col min="14075" max="14075" width="11.625" style="18" bestFit="1" customWidth="1"/>
    <col min="14076" max="14076" width="16.25" style="18" bestFit="1" customWidth="1"/>
    <col min="14077" max="14077" width="11.75" style="18" bestFit="1" customWidth="1"/>
    <col min="14078" max="14078" width="13.625" style="18" customWidth="1"/>
    <col min="14079" max="14079" width="11.625" style="18" bestFit="1" customWidth="1"/>
    <col min="14080" max="14080" width="11.75" style="18" bestFit="1" customWidth="1"/>
    <col min="14081" max="14081" width="28.5" style="18" bestFit="1" customWidth="1"/>
    <col min="14082" max="14085" width="10" style="18" customWidth="1"/>
    <col min="14086" max="14086" width="13.5" style="18" customWidth="1"/>
    <col min="14087" max="14087" width="13.75" style="18" bestFit="1" customWidth="1"/>
    <col min="14088" max="14088" width="10" style="18" customWidth="1"/>
    <col min="14089" max="14089" width="11.875" style="18" bestFit="1" customWidth="1"/>
    <col min="14090" max="14091" width="10" style="18" customWidth="1"/>
    <col min="14092" max="14092" width="13.875" style="18" customWidth="1"/>
    <col min="14093" max="14324" width="10" style="18" customWidth="1"/>
    <col min="14325" max="14325" width="11.125" style="18"/>
    <col min="14326" max="14326" width="10" style="18" customWidth="1"/>
    <col min="14327" max="14327" width="14.125" style="18" bestFit="1" customWidth="1"/>
    <col min="14328" max="14328" width="22.875" style="18" bestFit="1" customWidth="1"/>
    <col min="14329" max="14329" width="10.75" style="18" customWidth="1"/>
    <col min="14330" max="14330" width="10.375" style="18" bestFit="1" customWidth="1"/>
    <col min="14331" max="14331" width="11.625" style="18" bestFit="1" customWidth="1"/>
    <col min="14332" max="14332" width="16.25" style="18" bestFit="1" customWidth="1"/>
    <col min="14333" max="14333" width="11.75" style="18" bestFit="1" customWidth="1"/>
    <col min="14334" max="14334" width="13.625" style="18" customWidth="1"/>
    <col min="14335" max="14335" width="11.625" style="18" bestFit="1" customWidth="1"/>
    <col min="14336" max="14336" width="11.75" style="18" bestFit="1" customWidth="1"/>
    <col min="14337" max="14337" width="28.5" style="18" bestFit="1" customWidth="1"/>
    <col min="14338" max="14341" width="10" style="18" customWidth="1"/>
    <col min="14342" max="14342" width="13.5" style="18" customWidth="1"/>
    <col min="14343" max="14343" width="13.75" style="18" bestFit="1" customWidth="1"/>
    <col min="14344" max="14344" width="10" style="18" customWidth="1"/>
    <col min="14345" max="14345" width="11.875" style="18" bestFit="1" customWidth="1"/>
    <col min="14346" max="14347" width="10" style="18" customWidth="1"/>
    <col min="14348" max="14348" width="13.875" style="18" customWidth="1"/>
    <col min="14349" max="14580" width="10" style="18" customWidth="1"/>
    <col min="14581" max="14581" width="11.125" style="18"/>
    <col min="14582" max="14582" width="10" style="18" customWidth="1"/>
    <col min="14583" max="14583" width="14.125" style="18" bestFit="1" customWidth="1"/>
    <col min="14584" max="14584" width="22.875" style="18" bestFit="1" customWidth="1"/>
    <col min="14585" max="14585" width="10.75" style="18" customWidth="1"/>
    <col min="14586" max="14586" width="10.375" style="18" bestFit="1" customWidth="1"/>
    <col min="14587" max="14587" width="11.625" style="18" bestFit="1" customWidth="1"/>
    <col min="14588" max="14588" width="16.25" style="18" bestFit="1" customWidth="1"/>
    <col min="14589" max="14589" width="11.75" style="18" bestFit="1" customWidth="1"/>
    <col min="14590" max="14590" width="13.625" style="18" customWidth="1"/>
    <col min="14591" max="14591" width="11.625" style="18" bestFit="1" customWidth="1"/>
    <col min="14592" max="14592" width="11.75" style="18" bestFit="1" customWidth="1"/>
    <col min="14593" max="14593" width="28.5" style="18" bestFit="1" customWidth="1"/>
    <col min="14594" max="14597" width="10" style="18" customWidth="1"/>
    <col min="14598" max="14598" width="13.5" style="18" customWidth="1"/>
    <col min="14599" max="14599" width="13.75" style="18" bestFit="1" customWidth="1"/>
    <col min="14600" max="14600" width="10" style="18" customWidth="1"/>
    <col min="14601" max="14601" width="11.875" style="18" bestFit="1" customWidth="1"/>
    <col min="14602" max="14603" width="10" style="18" customWidth="1"/>
    <col min="14604" max="14604" width="13.875" style="18" customWidth="1"/>
    <col min="14605" max="14836" width="10" style="18" customWidth="1"/>
    <col min="14837" max="14837" width="11.125" style="18"/>
    <col min="14838" max="14838" width="10" style="18" customWidth="1"/>
    <col min="14839" max="14839" width="14.125" style="18" bestFit="1" customWidth="1"/>
    <col min="14840" max="14840" width="22.875" style="18" bestFit="1" customWidth="1"/>
    <col min="14841" max="14841" width="10.75" style="18" customWidth="1"/>
    <col min="14842" max="14842" width="10.375" style="18" bestFit="1" customWidth="1"/>
    <col min="14843" max="14843" width="11.625" style="18" bestFit="1" customWidth="1"/>
    <col min="14844" max="14844" width="16.25" style="18" bestFit="1" customWidth="1"/>
    <col min="14845" max="14845" width="11.75" style="18" bestFit="1" customWidth="1"/>
    <col min="14846" max="14846" width="13.625" style="18" customWidth="1"/>
    <col min="14847" max="14847" width="11.625" style="18" bestFit="1" customWidth="1"/>
    <col min="14848" max="14848" width="11.75" style="18" bestFit="1" customWidth="1"/>
    <col min="14849" max="14849" width="28.5" style="18" bestFit="1" customWidth="1"/>
    <col min="14850" max="14853" width="10" style="18" customWidth="1"/>
    <col min="14854" max="14854" width="13.5" style="18" customWidth="1"/>
    <col min="14855" max="14855" width="13.75" style="18" bestFit="1" customWidth="1"/>
    <col min="14856" max="14856" width="10" style="18" customWidth="1"/>
    <col min="14857" max="14857" width="11.875" style="18" bestFit="1" customWidth="1"/>
    <col min="14858" max="14859" width="10" style="18" customWidth="1"/>
    <col min="14860" max="14860" width="13.875" style="18" customWidth="1"/>
    <col min="14861" max="15092" width="10" style="18" customWidth="1"/>
    <col min="15093" max="15093" width="11.125" style="18"/>
    <col min="15094" max="15094" width="10" style="18" customWidth="1"/>
    <col min="15095" max="15095" width="14.125" style="18" bestFit="1" customWidth="1"/>
    <col min="15096" max="15096" width="22.875" style="18" bestFit="1" customWidth="1"/>
    <col min="15097" max="15097" width="10.75" style="18" customWidth="1"/>
    <col min="15098" max="15098" width="10.375" style="18" bestFit="1" customWidth="1"/>
    <col min="15099" max="15099" width="11.625" style="18" bestFit="1" customWidth="1"/>
    <col min="15100" max="15100" width="16.25" style="18" bestFit="1" customWidth="1"/>
    <col min="15101" max="15101" width="11.75" style="18" bestFit="1" customWidth="1"/>
    <col min="15102" max="15102" width="13.625" style="18" customWidth="1"/>
    <col min="15103" max="15103" width="11.625" style="18" bestFit="1" customWidth="1"/>
    <col min="15104" max="15104" width="11.75" style="18" bestFit="1" customWidth="1"/>
    <col min="15105" max="15105" width="28.5" style="18" bestFit="1" customWidth="1"/>
    <col min="15106" max="15109" width="10" style="18" customWidth="1"/>
    <col min="15110" max="15110" width="13.5" style="18" customWidth="1"/>
    <col min="15111" max="15111" width="13.75" style="18" bestFit="1" customWidth="1"/>
    <col min="15112" max="15112" width="10" style="18" customWidth="1"/>
    <col min="15113" max="15113" width="11.875" style="18" bestFit="1" customWidth="1"/>
    <col min="15114" max="15115" width="10" style="18" customWidth="1"/>
    <col min="15116" max="15116" width="13.875" style="18" customWidth="1"/>
    <col min="15117" max="15348" width="10" style="18" customWidth="1"/>
    <col min="15349" max="15349" width="11.125" style="18"/>
    <col min="15350" max="15350" width="10" style="18" customWidth="1"/>
    <col min="15351" max="15351" width="14.125" style="18" bestFit="1" customWidth="1"/>
    <col min="15352" max="15352" width="22.875" style="18" bestFit="1" customWidth="1"/>
    <col min="15353" max="15353" width="10.75" style="18" customWidth="1"/>
    <col min="15354" max="15354" width="10.375" style="18" bestFit="1" customWidth="1"/>
    <col min="15355" max="15355" width="11.625" style="18" bestFit="1" customWidth="1"/>
    <col min="15356" max="15356" width="16.25" style="18" bestFit="1" customWidth="1"/>
    <col min="15357" max="15357" width="11.75" style="18" bestFit="1" customWidth="1"/>
    <col min="15358" max="15358" width="13.625" style="18" customWidth="1"/>
    <col min="15359" max="15359" width="11.625" style="18" bestFit="1" customWidth="1"/>
    <col min="15360" max="15360" width="11.75" style="18" bestFit="1" customWidth="1"/>
    <col min="15361" max="15361" width="28.5" style="18" bestFit="1" customWidth="1"/>
    <col min="15362" max="15365" width="10" style="18" customWidth="1"/>
    <col min="15366" max="15366" width="13.5" style="18" customWidth="1"/>
    <col min="15367" max="15367" width="13.75" style="18" bestFit="1" customWidth="1"/>
    <col min="15368" max="15368" width="10" style="18" customWidth="1"/>
    <col min="15369" max="15369" width="11.875" style="18" bestFit="1" customWidth="1"/>
    <col min="15370" max="15371" width="10" style="18" customWidth="1"/>
    <col min="15372" max="15372" width="13.875" style="18" customWidth="1"/>
    <col min="15373" max="15604" width="10" style="18" customWidth="1"/>
    <col min="15605" max="15605" width="11.125" style="18"/>
    <col min="15606" max="15606" width="10" style="18" customWidth="1"/>
    <col min="15607" max="15607" width="14.125" style="18" bestFit="1" customWidth="1"/>
    <col min="15608" max="15608" width="22.875" style="18" bestFit="1" customWidth="1"/>
    <col min="15609" max="15609" width="10.75" style="18" customWidth="1"/>
    <col min="15610" max="15610" width="10.375" style="18" bestFit="1" customWidth="1"/>
    <col min="15611" max="15611" width="11.625" style="18" bestFit="1" customWidth="1"/>
    <col min="15612" max="15612" width="16.25" style="18" bestFit="1" customWidth="1"/>
    <col min="15613" max="15613" width="11.75" style="18" bestFit="1" customWidth="1"/>
    <col min="15614" max="15614" width="13.625" style="18" customWidth="1"/>
    <col min="15615" max="15615" width="11.625" style="18" bestFit="1" customWidth="1"/>
    <col min="15616" max="15616" width="11.75" style="18" bestFit="1" customWidth="1"/>
    <col min="15617" max="15617" width="28.5" style="18" bestFit="1" customWidth="1"/>
    <col min="15618" max="15621" width="10" style="18" customWidth="1"/>
    <col min="15622" max="15622" width="13.5" style="18" customWidth="1"/>
    <col min="15623" max="15623" width="13.75" style="18" bestFit="1" customWidth="1"/>
    <col min="15624" max="15624" width="10" style="18" customWidth="1"/>
    <col min="15625" max="15625" width="11.875" style="18" bestFit="1" customWidth="1"/>
    <col min="15626" max="15627" width="10" style="18" customWidth="1"/>
    <col min="15628" max="15628" width="13.875" style="18" customWidth="1"/>
    <col min="15629" max="15860" width="10" style="18" customWidth="1"/>
    <col min="15861" max="15861" width="11.125" style="18"/>
    <col min="15862" max="15862" width="10" style="18" customWidth="1"/>
    <col min="15863" max="15863" width="14.125" style="18" bestFit="1" customWidth="1"/>
    <col min="15864" max="15864" width="22.875" style="18" bestFit="1" customWidth="1"/>
    <col min="15865" max="15865" width="10.75" style="18" customWidth="1"/>
    <col min="15866" max="15866" width="10.375" style="18" bestFit="1" customWidth="1"/>
    <col min="15867" max="15867" width="11.625" style="18" bestFit="1" customWidth="1"/>
    <col min="15868" max="15868" width="16.25" style="18" bestFit="1" customWidth="1"/>
    <col min="15869" max="15869" width="11.75" style="18" bestFit="1" customWidth="1"/>
    <col min="15870" max="15870" width="13.625" style="18" customWidth="1"/>
    <col min="15871" max="15871" width="11.625" style="18" bestFit="1" customWidth="1"/>
    <col min="15872" max="15872" width="11.75" style="18" bestFit="1" customWidth="1"/>
    <col min="15873" max="15873" width="28.5" style="18" bestFit="1" customWidth="1"/>
    <col min="15874" max="15877" width="10" style="18" customWidth="1"/>
    <col min="15878" max="15878" width="13.5" style="18" customWidth="1"/>
    <col min="15879" max="15879" width="13.75" style="18" bestFit="1" customWidth="1"/>
    <col min="15880" max="15880" width="10" style="18" customWidth="1"/>
    <col min="15881" max="15881" width="11.875" style="18" bestFit="1" customWidth="1"/>
    <col min="15882" max="15883" width="10" style="18" customWidth="1"/>
    <col min="15884" max="15884" width="13.875" style="18" customWidth="1"/>
    <col min="15885" max="16116" width="10" style="18" customWidth="1"/>
    <col min="16117" max="16117" width="11.125" style="18"/>
    <col min="16118" max="16118" width="10" style="18" customWidth="1"/>
    <col min="16119" max="16119" width="14.125" style="18" bestFit="1" customWidth="1"/>
    <col min="16120" max="16120" width="22.875" style="18" bestFit="1" customWidth="1"/>
    <col min="16121" max="16121" width="10.75" style="18" customWidth="1"/>
    <col min="16122" max="16122" width="10.375" style="18" bestFit="1" customWidth="1"/>
    <col min="16123" max="16123" width="11.625" style="18" bestFit="1" customWidth="1"/>
    <col min="16124" max="16124" width="16.25" style="18" bestFit="1" customWidth="1"/>
    <col min="16125" max="16125" width="11.75" style="18" bestFit="1" customWidth="1"/>
    <col min="16126" max="16126" width="13.625" style="18" customWidth="1"/>
    <col min="16127" max="16127" width="11.625" style="18" bestFit="1" customWidth="1"/>
    <col min="16128" max="16128" width="11.75" style="18" bestFit="1" customWidth="1"/>
    <col min="16129" max="16129" width="28.5" style="18" bestFit="1" customWidth="1"/>
    <col min="16130" max="16133" width="10" style="18" customWidth="1"/>
    <col min="16134" max="16134" width="13.5" style="18" customWidth="1"/>
    <col min="16135" max="16135" width="13.75" style="18" bestFit="1" customWidth="1"/>
    <col min="16136" max="16136" width="10" style="18" customWidth="1"/>
    <col min="16137" max="16137" width="11.875" style="18" bestFit="1" customWidth="1"/>
    <col min="16138" max="16139" width="10" style="18" customWidth="1"/>
    <col min="16140" max="16140" width="13.875" style="18" customWidth="1"/>
    <col min="16141" max="16384" width="10" style="18" customWidth="1"/>
  </cols>
  <sheetData>
    <row r="1" spans="1:13" ht="32.450000000000003" customHeight="1">
      <c r="A1" s="730" t="s">
        <v>470</v>
      </c>
      <c r="B1" s="730"/>
      <c r="C1" s="730"/>
      <c r="D1" s="730"/>
      <c r="E1" s="730"/>
      <c r="F1" s="730"/>
      <c r="G1" s="730" t="s">
        <v>475</v>
      </c>
      <c r="H1" s="730"/>
      <c r="I1" s="730"/>
      <c r="J1" s="730"/>
      <c r="K1" s="730"/>
      <c r="L1" s="730"/>
    </row>
    <row r="2" spans="1:13" s="43" customFormat="1" ht="5.85" customHeight="1">
      <c r="A2" s="473"/>
      <c r="B2" s="473"/>
      <c r="C2" s="473"/>
      <c r="D2" s="473"/>
      <c r="E2" s="473"/>
      <c r="F2" s="473"/>
      <c r="G2" s="473"/>
      <c r="H2" s="473"/>
      <c r="I2" s="473"/>
      <c r="J2" s="473"/>
      <c r="K2" s="473"/>
      <c r="L2" s="473"/>
    </row>
    <row r="3" spans="1:13" ht="22.5" customHeight="1">
      <c r="A3" s="303"/>
      <c r="B3" s="304"/>
      <c r="C3" s="304"/>
      <c r="D3" s="305"/>
      <c r="E3" s="305"/>
      <c r="F3" s="305"/>
      <c r="G3" s="305"/>
      <c r="H3" s="305"/>
      <c r="I3" s="305"/>
      <c r="J3" s="305"/>
      <c r="K3" s="305"/>
      <c r="L3" s="305"/>
    </row>
    <row r="4" spans="1:13" ht="14.1" customHeight="1">
      <c r="A4" s="889" t="s">
        <v>445</v>
      </c>
      <c r="B4" s="477" t="s">
        <v>259</v>
      </c>
      <c r="C4" s="893" t="s">
        <v>260</v>
      </c>
      <c r="D4" s="894" t="s">
        <v>446</v>
      </c>
      <c r="E4" s="895"/>
      <c r="F4" s="895"/>
      <c r="G4" s="891"/>
      <c r="H4" s="893" t="s">
        <v>429</v>
      </c>
      <c r="I4" s="893"/>
      <c r="J4" s="893"/>
      <c r="K4" s="893"/>
      <c r="L4" s="539" t="s">
        <v>494</v>
      </c>
    </row>
    <row r="5" spans="1:13" ht="14.1" customHeight="1">
      <c r="A5" s="738"/>
      <c r="B5" s="153" t="s">
        <v>430</v>
      </c>
      <c r="C5" s="732"/>
      <c r="D5" s="694" t="s">
        <v>262</v>
      </c>
      <c r="E5" s="892"/>
      <c r="F5" s="892"/>
      <c r="G5" s="721"/>
      <c r="H5" s="732" t="s">
        <v>262</v>
      </c>
      <c r="I5" s="732"/>
      <c r="J5" s="732"/>
      <c r="K5" s="732"/>
      <c r="L5" s="472"/>
    </row>
    <row r="6" spans="1:13" ht="14.1" customHeight="1">
      <c r="A6" s="738"/>
      <c r="B6" s="474"/>
      <c r="C6" s="732"/>
      <c r="D6" s="694" t="s">
        <v>263</v>
      </c>
      <c r="E6" s="892"/>
      <c r="F6" s="892"/>
      <c r="G6" s="678"/>
      <c r="H6" s="732" t="s">
        <v>264</v>
      </c>
      <c r="I6" s="732"/>
      <c r="J6" s="732"/>
      <c r="K6" s="732"/>
      <c r="L6" s="472"/>
    </row>
    <row r="7" spans="1:13" ht="15.6" customHeight="1">
      <c r="A7" s="738"/>
      <c r="B7" s="474"/>
      <c r="C7" s="732"/>
      <c r="D7" s="732"/>
      <c r="E7" s="290" t="s">
        <v>249</v>
      </c>
      <c r="F7" s="291" t="s">
        <v>250</v>
      </c>
      <c r="G7" s="298" t="s">
        <v>265</v>
      </c>
      <c r="H7" s="732"/>
      <c r="I7" s="290" t="s">
        <v>249</v>
      </c>
      <c r="J7" s="290" t="s">
        <v>250</v>
      </c>
      <c r="K7" s="290" t="s">
        <v>265</v>
      </c>
      <c r="L7" s="472"/>
    </row>
    <row r="8" spans="1:13" s="28" customFormat="1" ht="15.6" customHeight="1">
      <c r="A8" s="890"/>
      <c r="B8" s="474" t="s">
        <v>252</v>
      </c>
      <c r="C8" s="732"/>
      <c r="D8" s="732"/>
      <c r="E8" s="479" t="s">
        <v>253</v>
      </c>
      <c r="F8" s="293" t="s">
        <v>254</v>
      </c>
      <c r="G8" s="299" t="s">
        <v>255</v>
      </c>
      <c r="H8" s="732"/>
      <c r="I8" s="479" t="s">
        <v>253</v>
      </c>
      <c r="J8" s="479" t="s">
        <v>254</v>
      </c>
      <c r="K8" s="479" t="s">
        <v>255</v>
      </c>
      <c r="L8" s="472" t="s">
        <v>266</v>
      </c>
    </row>
    <row r="9" spans="1:13" s="453" customFormat="1" ht="21.75" customHeight="1">
      <c r="A9" s="476">
        <v>2018</v>
      </c>
      <c r="B9" s="448">
        <v>40</v>
      </c>
      <c r="C9" s="449"/>
      <c r="D9" s="450">
        <f>SUM(D10,D42)</f>
        <v>242191</v>
      </c>
      <c r="E9" s="450">
        <f t="shared" ref="E9:K9" si="0">SUM(E10,E42)</f>
        <v>0</v>
      </c>
      <c r="F9" s="450">
        <f t="shared" si="0"/>
        <v>1578</v>
      </c>
      <c r="G9" s="450">
        <f t="shared" si="0"/>
        <v>240613</v>
      </c>
      <c r="H9" s="450">
        <f t="shared" si="0"/>
        <v>221117.99999999997</v>
      </c>
      <c r="I9" s="450">
        <f t="shared" si="0"/>
        <v>0</v>
      </c>
      <c r="J9" s="450">
        <f t="shared" si="0"/>
        <v>1168.3</v>
      </c>
      <c r="K9" s="450">
        <f t="shared" si="0"/>
        <v>219949.69999999998</v>
      </c>
      <c r="L9" s="451"/>
      <c r="M9" s="452"/>
    </row>
    <row r="10" spans="1:13" s="442" customFormat="1" ht="21.75" customHeight="1">
      <c r="A10" s="267" t="s">
        <v>44</v>
      </c>
      <c r="B10" s="439">
        <v>19</v>
      </c>
      <c r="C10" s="440"/>
      <c r="D10" s="166">
        <f>SUM(D11:D29)</f>
        <v>167168</v>
      </c>
      <c r="E10" s="166">
        <f t="shared" ref="E10:K10" si="1">SUM(E11:E29)</f>
        <v>0</v>
      </c>
      <c r="F10" s="166">
        <f t="shared" si="1"/>
        <v>1168</v>
      </c>
      <c r="G10" s="166">
        <f t="shared" si="1"/>
        <v>166000</v>
      </c>
      <c r="H10" s="166">
        <f t="shared" si="1"/>
        <v>163907.69999999998</v>
      </c>
      <c r="I10" s="166">
        <f t="shared" si="1"/>
        <v>0</v>
      </c>
      <c r="J10" s="166">
        <f t="shared" si="1"/>
        <v>822</v>
      </c>
      <c r="K10" s="166">
        <f t="shared" si="1"/>
        <v>163085.69999999998</v>
      </c>
      <c r="L10" s="441"/>
    </row>
    <row r="11" spans="1:13" s="444" customFormat="1" ht="19.7" customHeight="1">
      <c r="A11" s="443"/>
      <c r="B11" s="364" t="s">
        <v>267</v>
      </c>
      <c r="C11" s="440" t="s">
        <v>380</v>
      </c>
      <c r="D11" s="166">
        <f>SUM(E11:G11)</f>
        <v>130000</v>
      </c>
      <c r="E11" s="166">
        <v>0</v>
      </c>
      <c r="F11" s="166">
        <v>0</v>
      </c>
      <c r="G11" s="166">
        <v>130000</v>
      </c>
      <c r="H11" s="166">
        <f>SUM(I11:K11)</f>
        <v>129858.2</v>
      </c>
      <c r="I11" s="166">
        <v>0</v>
      </c>
      <c r="J11" s="166">
        <v>0</v>
      </c>
      <c r="K11" s="166">
        <v>129858.2</v>
      </c>
      <c r="L11" s="441" t="s">
        <v>268</v>
      </c>
    </row>
    <row r="12" spans="1:13" s="444" customFormat="1" ht="19.7" customHeight="1">
      <c r="A12" s="443"/>
      <c r="B12" s="364" t="s">
        <v>271</v>
      </c>
      <c r="C12" s="440" t="s">
        <v>381</v>
      </c>
      <c r="D12" s="166">
        <f t="shared" ref="D12:D29" si="2">SUM(E12:G12)</f>
        <v>24000</v>
      </c>
      <c r="E12" s="166">
        <v>0</v>
      </c>
      <c r="F12" s="166">
        <v>0</v>
      </c>
      <c r="G12" s="166">
        <v>24000</v>
      </c>
      <c r="H12" s="166">
        <f t="shared" ref="H12:H29" si="3">SUM(I12:K12)</f>
        <v>23840.7</v>
      </c>
      <c r="I12" s="166">
        <v>0</v>
      </c>
      <c r="J12" s="166">
        <v>0</v>
      </c>
      <c r="K12" s="166">
        <v>23840.7</v>
      </c>
      <c r="L12" s="441" t="s">
        <v>272</v>
      </c>
    </row>
    <row r="13" spans="1:13" s="444" customFormat="1" ht="19.7" customHeight="1">
      <c r="A13" s="443"/>
      <c r="B13" s="364" t="s">
        <v>269</v>
      </c>
      <c r="C13" s="440" t="s">
        <v>382</v>
      </c>
      <c r="D13" s="166">
        <f t="shared" si="2"/>
        <v>12000</v>
      </c>
      <c r="E13" s="166">
        <v>0</v>
      </c>
      <c r="F13" s="166">
        <v>0</v>
      </c>
      <c r="G13" s="166">
        <v>12000</v>
      </c>
      <c r="H13" s="166">
        <f t="shared" si="3"/>
        <v>9386.7999999999993</v>
      </c>
      <c r="I13" s="166">
        <v>0</v>
      </c>
      <c r="J13" s="166">
        <v>0</v>
      </c>
      <c r="K13" s="166">
        <v>9386.7999999999993</v>
      </c>
      <c r="L13" s="441" t="s">
        <v>270</v>
      </c>
    </row>
    <row r="14" spans="1:13" s="444" customFormat="1" ht="19.7" customHeight="1">
      <c r="A14" s="443"/>
      <c r="B14" s="364" t="s">
        <v>287</v>
      </c>
      <c r="C14" s="440" t="s">
        <v>383</v>
      </c>
      <c r="D14" s="166">
        <f t="shared" si="2"/>
        <v>300</v>
      </c>
      <c r="E14" s="166">
        <v>0</v>
      </c>
      <c r="F14" s="166">
        <v>300</v>
      </c>
      <c r="G14" s="166">
        <v>0</v>
      </c>
      <c r="H14" s="166">
        <f t="shared" si="3"/>
        <v>213</v>
      </c>
      <c r="I14" s="166">
        <v>0</v>
      </c>
      <c r="J14" s="166">
        <v>213</v>
      </c>
      <c r="K14" s="166">
        <v>0</v>
      </c>
      <c r="L14" s="441" t="s">
        <v>282</v>
      </c>
    </row>
    <row r="15" spans="1:13" s="444" customFormat="1" ht="19.7" customHeight="1">
      <c r="A15" s="443"/>
      <c r="B15" s="364" t="s">
        <v>288</v>
      </c>
      <c r="C15" s="440" t="s">
        <v>384</v>
      </c>
      <c r="D15" s="166">
        <f t="shared" si="2"/>
        <v>100</v>
      </c>
      <c r="E15" s="166">
        <v>0</v>
      </c>
      <c r="F15" s="166">
        <v>100</v>
      </c>
      <c r="G15" s="166">
        <v>0</v>
      </c>
      <c r="H15" s="166">
        <f t="shared" si="3"/>
        <v>82</v>
      </c>
      <c r="I15" s="166">
        <v>0</v>
      </c>
      <c r="J15" s="166">
        <v>82</v>
      </c>
      <c r="K15" s="166">
        <v>0</v>
      </c>
      <c r="L15" s="441" t="s">
        <v>276</v>
      </c>
    </row>
    <row r="16" spans="1:13" s="444" customFormat="1" ht="19.7" customHeight="1">
      <c r="A16" s="443"/>
      <c r="B16" s="364" t="s">
        <v>385</v>
      </c>
      <c r="C16" s="440" t="s">
        <v>386</v>
      </c>
      <c r="D16" s="166">
        <f t="shared" si="2"/>
        <v>100</v>
      </c>
      <c r="E16" s="166">
        <v>0</v>
      </c>
      <c r="F16" s="166">
        <v>100</v>
      </c>
      <c r="G16" s="166">
        <v>0</v>
      </c>
      <c r="H16" s="166">
        <f t="shared" si="3"/>
        <v>51</v>
      </c>
      <c r="I16" s="166">
        <v>0</v>
      </c>
      <c r="J16" s="166">
        <v>51</v>
      </c>
      <c r="K16" s="166">
        <v>0</v>
      </c>
      <c r="L16" s="441" t="s">
        <v>282</v>
      </c>
    </row>
    <row r="17" spans="1:12" s="444" customFormat="1" ht="19.7" customHeight="1">
      <c r="A17" s="443"/>
      <c r="B17" s="364" t="s">
        <v>284</v>
      </c>
      <c r="C17" s="440" t="s">
        <v>387</v>
      </c>
      <c r="D17" s="166">
        <f t="shared" si="2"/>
        <v>100</v>
      </c>
      <c r="E17" s="166">
        <v>0</v>
      </c>
      <c r="F17" s="166">
        <v>100</v>
      </c>
      <c r="G17" s="166">
        <v>0</v>
      </c>
      <c r="H17" s="166">
        <f t="shared" si="3"/>
        <v>48</v>
      </c>
      <c r="I17" s="166">
        <v>0</v>
      </c>
      <c r="J17" s="166">
        <v>48</v>
      </c>
      <c r="K17" s="166">
        <v>0</v>
      </c>
      <c r="L17" s="441" t="s">
        <v>291</v>
      </c>
    </row>
    <row r="18" spans="1:12" s="444" customFormat="1" ht="19.7" customHeight="1">
      <c r="A18" s="443"/>
      <c r="B18" s="364" t="s">
        <v>289</v>
      </c>
      <c r="C18" s="440" t="s">
        <v>388</v>
      </c>
      <c r="D18" s="166">
        <f t="shared" si="2"/>
        <v>100</v>
      </c>
      <c r="E18" s="166">
        <v>0</v>
      </c>
      <c r="F18" s="166">
        <v>100</v>
      </c>
      <c r="G18" s="166">
        <v>0</v>
      </c>
      <c r="H18" s="166">
        <f t="shared" si="3"/>
        <v>87</v>
      </c>
      <c r="I18" s="166">
        <v>0</v>
      </c>
      <c r="J18" s="166">
        <v>87</v>
      </c>
      <c r="K18" s="166">
        <v>0</v>
      </c>
      <c r="L18" s="441" t="s">
        <v>290</v>
      </c>
    </row>
    <row r="19" spans="1:12" s="444" customFormat="1" ht="19.7" customHeight="1">
      <c r="A19" s="443"/>
      <c r="B19" s="364" t="s">
        <v>285</v>
      </c>
      <c r="C19" s="440" t="s">
        <v>389</v>
      </c>
      <c r="D19" s="166">
        <f t="shared" si="2"/>
        <v>100</v>
      </c>
      <c r="E19" s="166">
        <v>0</v>
      </c>
      <c r="F19" s="166">
        <v>100</v>
      </c>
      <c r="G19" s="166">
        <v>0</v>
      </c>
      <c r="H19" s="166">
        <f t="shared" si="3"/>
        <v>83</v>
      </c>
      <c r="I19" s="166">
        <v>0</v>
      </c>
      <c r="J19" s="166">
        <v>83</v>
      </c>
      <c r="K19" s="166">
        <v>0</v>
      </c>
      <c r="L19" s="441" t="s">
        <v>286</v>
      </c>
    </row>
    <row r="20" spans="1:12" s="444" customFormat="1" ht="19.7" customHeight="1">
      <c r="A20" s="443"/>
      <c r="B20" s="364" t="s">
        <v>390</v>
      </c>
      <c r="C20" s="440" t="s">
        <v>391</v>
      </c>
      <c r="D20" s="166">
        <f t="shared" si="2"/>
        <v>60</v>
      </c>
      <c r="E20" s="166">
        <v>0</v>
      </c>
      <c r="F20" s="166">
        <v>60</v>
      </c>
      <c r="G20" s="166">
        <v>0</v>
      </c>
      <c r="H20" s="166">
        <f t="shared" si="3"/>
        <v>55</v>
      </c>
      <c r="I20" s="166">
        <v>0</v>
      </c>
      <c r="J20" s="166">
        <v>55</v>
      </c>
      <c r="K20" s="166">
        <v>0</v>
      </c>
      <c r="L20" s="441" t="s">
        <v>392</v>
      </c>
    </row>
    <row r="21" spans="1:12" s="444" customFormat="1" ht="19.7" customHeight="1">
      <c r="A21" s="443"/>
      <c r="B21" s="364" t="s">
        <v>281</v>
      </c>
      <c r="C21" s="440" t="s">
        <v>393</v>
      </c>
      <c r="D21" s="166">
        <f t="shared" si="2"/>
        <v>45</v>
      </c>
      <c r="E21" s="166">
        <v>0</v>
      </c>
      <c r="F21" s="166">
        <v>45</v>
      </c>
      <c r="G21" s="166">
        <v>0</v>
      </c>
      <c r="H21" s="166">
        <f t="shared" si="3"/>
        <v>38</v>
      </c>
      <c r="I21" s="166">
        <v>0</v>
      </c>
      <c r="J21" s="166">
        <v>38</v>
      </c>
      <c r="K21" s="166">
        <v>0</v>
      </c>
      <c r="L21" s="441" t="s">
        <v>282</v>
      </c>
    </row>
    <row r="22" spans="1:12" s="444" customFormat="1" ht="19.7" customHeight="1">
      <c r="A22" s="443"/>
      <c r="B22" s="364" t="s">
        <v>283</v>
      </c>
      <c r="C22" s="440" t="s">
        <v>394</v>
      </c>
      <c r="D22" s="166">
        <f t="shared" si="2"/>
        <v>45</v>
      </c>
      <c r="E22" s="166">
        <v>0</v>
      </c>
      <c r="F22" s="166">
        <v>45</v>
      </c>
      <c r="G22" s="166">
        <v>0</v>
      </c>
      <c r="H22" s="166">
        <f t="shared" si="3"/>
        <v>37</v>
      </c>
      <c r="I22" s="166">
        <v>0</v>
      </c>
      <c r="J22" s="166">
        <v>37</v>
      </c>
      <c r="K22" s="166">
        <v>0</v>
      </c>
      <c r="L22" s="441" t="s">
        <v>276</v>
      </c>
    </row>
    <row r="23" spans="1:12" s="444" customFormat="1" ht="19.7" customHeight="1">
      <c r="A23" s="443"/>
      <c r="B23" s="364" t="s">
        <v>395</v>
      </c>
      <c r="C23" s="440" t="s">
        <v>396</v>
      </c>
      <c r="D23" s="166">
        <f t="shared" si="2"/>
        <v>45</v>
      </c>
      <c r="E23" s="166">
        <v>0</v>
      </c>
      <c r="F23" s="166">
        <v>45</v>
      </c>
      <c r="G23" s="166">
        <v>0</v>
      </c>
      <c r="H23" s="166">
        <f t="shared" si="3"/>
        <v>24</v>
      </c>
      <c r="I23" s="166">
        <v>0</v>
      </c>
      <c r="J23" s="166">
        <v>24</v>
      </c>
      <c r="K23" s="166">
        <v>0</v>
      </c>
      <c r="L23" s="441" t="s">
        <v>274</v>
      </c>
    </row>
    <row r="24" spans="1:12" s="444" customFormat="1" ht="19.7" customHeight="1">
      <c r="A24" s="443"/>
      <c r="B24" s="364" t="s">
        <v>273</v>
      </c>
      <c r="C24" s="440" t="s">
        <v>397</v>
      </c>
      <c r="D24" s="166">
        <f t="shared" si="2"/>
        <v>40</v>
      </c>
      <c r="E24" s="166">
        <v>0</v>
      </c>
      <c r="F24" s="166">
        <v>40</v>
      </c>
      <c r="G24" s="166">
        <v>0</v>
      </c>
      <c r="H24" s="166">
        <f t="shared" si="3"/>
        <v>10</v>
      </c>
      <c r="I24" s="166">
        <v>0</v>
      </c>
      <c r="J24" s="166">
        <v>10</v>
      </c>
      <c r="K24" s="166">
        <v>0</v>
      </c>
      <c r="L24" s="441" t="s">
        <v>274</v>
      </c>
    </row>
    <row r="25" spans="1:12" s="444" customFormat="1" ht="19.7" customHeight="1">
      <c r="A25" s="443"/>
      <c r="B25" s="364" t="s">
        <v>398</v>
      </c>
      <c r="C25" s="440" t="s">
        <v>399</v>
      </c>
      <c r="D25" s="166">
        <f t="shared" si="2"/>
        <v>40</v>
      </c>
      <c r="E25" s="166">
        <v>0</v>
      </c>
      <c r="F25" s="166">
        <v>40</v>
      </c>
      <c r="G25" s="166">
        <v>0</v>
      </c>
      <c r="H25" s="166">
        <f t="shared" si="3"/>
        <v>33</v>
      </c>
      <c r="I25" s="166">
        <v>0</v>
      </c>
      <c r="J25" s="166">
        <v>33</v>
      </c>
      <c r="K25" s="166">
        <v>0</v>
      </c>
      <c r="L25" s="441" t="s">
        <v>291</v>
      </c>
    </row>
    <row r="26" spans="1:12" s="444" customFormat="1" ht="19.7" customHeight="1">
      <c r="A26" s="443"/>
      <c r="B26" s="364" t="s">
        <v>275</v>
      </c>
      <c r="C26" s="440" t="s">
        <v>400</v>
      </c>
      <c r="D26" s="166">
        <f t="shared" si="2"/>
        <v>35</v>
      </c>
      <c r="E26" s="166">
        <v>0</v>
      </c>
      <c r="F26" s="166">
        <v>35</v>
      </c>
      <c r="G26" s="166">
        <v>0</v>
      </c>
      <c r="H26" s="166">
        <f t="shared" si="3"/>
        <v>26</v>
      </c>
      <c r="I26" s="166">
        <v>0</v>
      </c>
      <c r="J26" s="166">
        <v>26</v>
      </c>
      <c r="K26" s="166">
        <v>0</v>
      </c>
      <c r="L26" s="441" t="s">
        <v>276</v>
      </c>
    </row>
    <row r="27" spans="1:12" s="444" customFormat="1" ht="19.7" customHeight="1">
      <c r="A27" s="443"/>
      <c r="B27" s="364" t="s">
        <v>277</v>
      </c>
      <c r="C27" s="440" t="s">
        <v>401</v>
      </c>
      <c r="D27" s="166">
        <f t="shared" si="2"/>
        <v>30</v>
      </c>
      <c r="E27" s="166">
        <v>0</v>
      </c>
      <c r="F27" s="166">
        <v>30</v>
      </c>
      <c r="G27" s="166">
        <v>0</v>
      </c>
      <c r="H27" s="166">
        <f t="shared" si="3"/>
        <v>13</v>
      </c>
      <c r="I27" s="166">
        <v>0</v>
      </c>
      <c r="J27" s="166">
        <v>13</v>
      </c>
      <c r="K27" s="166">
        <v>0</v>
      </c>
      <c r="L27" s="441" t="s">
        <v>274</v>
      </c>
    </row>
    <row r="28" spans="1:12" s="444" customFormat="1" ht="19.7" customHeight="1">
      <c r="A28" s="443"/>
      <c r="B28" s="364" t="s">
        <v>278</v>
      </c>
      <c r="C28" s="440" t="s">
        <v>402</v>
      </c>
      <c r="D28" s="166">
        <f t="shared" si="2"/>
        <v>16</v>
      </c>
      <c r="E28" s="166">
        <v>0</v>
      </c>
      <c r="F28" s="166">
        <v>16</v>
      </c>
      <c r="G28" s="166">
        <v>0</v>
      </c>
      <c r="H28" s="166">
        <f t="shared" si="3"/>
        <v>12</v>
      </c>
      <c r="I28" s="166">
        <v>0</v>
      </c>
      <c r="J28" s="166">
        <v>12</v>
      </c>
      <c r="K28" s="166">
        <v>0</v>
      </c>
      <c r="L28" s="441" t="s">
        <v>276</v>
      </c>
    </row>
    <row r="29" spans="1:12" s="444" customFormat="1" ht="19.7" customHeight="1">
      <c r="A29" s="443"/>
      <c r="B29" s="364" t="s">
        <v>279</v>
      </c>
      <c r="C29" s="440" t="s">
        <v>280</v>
      </c>
      <c r="D29" s="166">
        <f t="shared" si="2"/>
        <v>12</v>
      </c>
      <c r="E29" s="166">
        <v>0</v>
      </c>
      <c r="F29" s="166">
        <v>12</v>
      </c>
      <c r="G29" s="166">
        <v>0</v>
      </c>
      <c r="H29" s="166">
        <f t="shared" si="3"/>
        <v>10</v>
      </c>
      <c r="I29" s="166">
        <v>0</v>
      </c>
      <c r="J29" s="166">
        <v>10</v>
      </c>
      <c r="K29" s="166">
        <v>0</v>
      </c>
      <c r="L29" s="441" t="s">
        <v>276</v>
      </c>
    </row>
    <row r="30" spans="1:12" s="30" customFormat="1" ht="5.85" customHeight="1">
      <c r="A30" s="309"/>
      <c r="B30" s="310"/>
      <c r="C30" s="311"/>
      <c r="D30" s="312"/>
      <c r="E30" s="312"/>
      <c r="F30" s="312"/>
      <c r="G30" s="312"/>
      <c r="H30" s="312"/>
      <c r="I30" s="312"/>
      <c r="J30" s="312"/>
      <c r="K30" s="312"/>
      <c r="L30" s="306"/>
    </row>
    <row r="31" spans="1:12" s="30" customFormat="1" ht="14.1" customHeight="1">
      <c r="A31" s="669" t="s">
        <v>244</v>
      </c>
      <c r="B31" s="669"/>
      <c r="C31" s="313"/>
      <c r="D31" s="308"/>
      <c r="E31" s="308"/>
      <c r="F31" s="308"/>
      <c r="G31" s="475"/>
      <c r="H31" s="475"/>
      <c r="I31" s="662" t="s">
        <v>245</v>
      </c>
      <c r="J31" s="662"/>
      <c r="K31" s="662"/>
      <c r="L31" s="662"/>
    </row>
    <row r="32" spans="1:12" s="30" customFormat="1" ht="14.1" customHeight="1">
      <c r="A32" s="528"/>
      <c r="B32" s="528"/>
      <c r="C32" s="313"/>
      <c r="D32" s="308"/>
      <c r="E32" s="308"/>
      <c r="F32" s="308"/>
      <c r="G32" s="532"/>
      <c r="H32" s="532"/>
      <c r="I32" s="527"/>
      <c r="J32" s="527"/>
      <c r="K32" s="527"/>
      <c r="L32" s="527"/>
    </row>
    <row r="33" spans="1:12" s="30" customFormat="1" ht="14.1" customHeight="1">
      <c r="A33" s="268"/>
      <c r="B33" s="314"/>
      <c r="C33" s="315"/>
      <c r="D33" s="167"/>
      <c r="E33" s="167"/>
      <c r="F33" s="167"/>
      <c r="G33" s="167"/>
      <c r="H33" s="167"/>
      <c r="I33" s="167"/>
      <c r="J33" s="167"/>
      <c r="K33" s="167"/>
      <c r="L33" s="307"/>
    </row>
    <row r="34" spans="1:12" s="30" customFormat="1" ht="32.450000000000003" customHeight="1">
      <c r="A34" s="730" t="s">
        <v>493</v>
      </c>
      <c r="B34" s="730"/>
      <c r="C34" s="730"/>
      <c r="D34" s="730"/>
      <c r="E34" s="730"/>
      <c r="F34" s="730"/>
      <c r="G34" s="730" t="s">
        <v>292</v>
      </c>
      <c r="H34" s="730"/>
      <c r="I34" s="730"/>
      <c r="J34" s="730"/>
      <c r="K34" s="730"/>
      <c r="L34" s="730"/>
    </row>
    <row r="35" spans="1:12" s="30" customFormat="1" ht="5.85" customHeight="1">
      <c r="A35" s="417"/>
      <c r="B35" s="516"/>
      <c r="C35" s="517"/>
      <c r="D35" s="166"/>
      <c r="E35" s="166"/>
      <c r="F35" s="166"/>
      <c r="G35" s="166"/>
      <c r="H35" s="166"/>
      <c r="I35" s="166"/>
      <c r="J35" s="166"/>
      <c r="K35" s="166"/>
      <c r="L35" s="368"/>
    </row>
    <row r="36" spans="1:12" s="30" customFormat="1" ht="22.5" customHeight="1">
      <c r="A36" s="518"/>
      <c r="B36" s="519"/>
      <c r="C36" s="520"/>
      <c r="D36" s="521"/>
      <c r="E36" s="521"/>
      <c r="F36" s="521"/>
      <c r="G36" s="521"/>
      <c r="H36" s="521"/>
      <c r="I36" s="521"/>
      <c r="J36" s="521"/>
      <c r="K36" s="521"/>
      <c r="L36" s="522"/>
    </row>
    <row r="37" spans="1:12" s="30" customFormat="1" ht="14.1" customHeight="1">
      <c r="A37" s="889" t="s">
        <v>447</v>
      </c>
      <c r="B37" s="477" t="s">
        <v>259</v>
      </c>
      <c r="C37" s="893" t="s">
        <v>260</v>
      </c>
      <c r="D37" s="894" t="s">
        <v>428</v>
      </c>
      <c r="E37" s="895"/>
      <c r="F37" s="895"/>
      <c r="G37" s="891"/>
      <c r="H37" s="893" t="s">
        <v>429</v>
      </c>
      <c r="I37" s="893"/>
      <c r="J37" s="893"/>
      <c r="K37" s="893"/>
      <c r="L37" s="539" t="s">
        <v>495</v>
      </c>
    </row>
    <row r="38" spans="1:12" s="30" customFormat="1" ht="14.1" customHeight="1">
      <c r="A38" s="738"/>
      <c r="B38" s="153" t="s">
        <v>430</v>
      </c>
      <c r="C38" s="732"/>
      <c r="D38" s="694" t="s">
        <v>262</v>
      </c>
      <c r="E38" s="892"/>
      <c r="F38" s="892"/>
      <c r="G38" s="721"/>
      <c r="H38" s="732" t="s">
        <v>262</v>
      </c>
      <c r="I38" s="732"/>
      <c r="J38" s="732"/>
      <c r="K38" s="732"/>
      <c r="L38" s="472"/>
    </row>
    <row r="39" spans="1:12" s="30" customFormat="1" ht="14.1" customHeight="1">
      <c r="A39" s="738"/>
      <c r="B39" s="474"/>
      <c r="C39" s="732"/>
      <c r="D39" s="694" t="s">
        <v>263</v>
      </c>
      <c r="E39" s="892"/>
      <c r="F39" s="892"/>
      <c r="G39" s="678"/>
      <c r="H39" s="732" t="s">
        <v>264</v>
      </c>
      <c r="I39" s="732"/>
      <c r="J39" s="732"/>
      <c r="K39" s="732"/>
      <c r="L39" s="472"/>
    </row>
    <row r="40" spans="1:12" s="30" customFormat="1" ht="15.6" customHeight="1">
      <c r="A40" s="738"/>
      <c r="B40" s="474"/>
      <c r="C40" s="732"/>
      <c r="D40" s="732"/>
      <c r="E40" s="290" t="s">
        <v>249</v>
      </c>
      <c r="F40" s="291" t="s">
        <v>250</v>
      </c>
      <c r="G40" s="298" t="s">
        <v>265</v>
      </c>
      <c r="H40" s="732"/>
      <c r="I40" s="290" t="s">
        <v>249</v>
      </c>
      <c r="J40" s="290" t="s">
        <v>250</v>
      </c>
      <c r="K40" s="290" t="s">
        <v>265</v>
      </c>
      <c r="L40" s="472"/>
    </row>
    <row r="41" spans="1:12" s="30" customFormat="1" ht="15.6" customHeight="1">
      <c r="A41" s="890"/>
      <c r="B41" s="478" t="s">
        <v>252</v>
      </c>
      <c r="C41" s="896"/>
      <c r="D41" s="896"/>
      <c r="E41" s="294" t="s">
        <v>253</v>
      </c>
      <c r="F41" s="295" t="s">
        <v>254</v>
      </c>
      <c r="G41" s="300" t="s">
        <v>255</v>
      </c>
      <c r="H41" s="896"/>
      <c r="I41" s="294" t="s">
        <v>253</v>
      </c>
      <c r="J41" s="294" t="s">
        <v>254</v>
      </c>
      <c r="K41" s="294" t="s">
        <v>255</v>
      </c>
      <c r="L41" s="301" t="s">
        <v>266</v>
      </c>
    </row>
    <row r="42" spans="1:12" s="442" customFormat="1" ht="21.2" customHeight="1">
      <c r="A42" s="267" t="s">
        <v>46</v>
      </c>
      <c r="B42" s="439">
        <v>21</v>
      </c>
      <c r="C42" s="362"/>
      <c r="D42" s="445">
        <f>SUM(D43:D63)</f>
        <v>75023</v>
      </c>
      <c r="E42" s="445">
        <f t="shared" ref="E42:K42" si="4">SUM(E43:E63)</f>
        <v>0</v>
      </c>
      <c r="F42" s="445">
        <f t="shared" si="4"/>
        <v>410</v>
      </c>
      <c r="G42" s="445">
        <f t="shared" si="4"/>
        <v>74613</v>
      </c>
      <c r="H42" s="445">
        <f t="shared" si="4"/>
        <v>57210.299999999996</v>
      </c>
      <c r="I42" s="445">
        <f t="shared" si="4"/>
        <v>0</v>
      </c>
      <c r="J42" s="445">
        <f t="shared" si="4"/>
        <v>346.3</v>
      </c>
      <c r="K42" s="445">
        <f t="shared" si="4"/>
        <v>56863.999999999993</v>
      </c>
      <c r="L42" s="363"/>
    </row>
    <row r="43" spans="1:12" s="447" customFormat="1" ht="19.350000000000001" customHeight="1">
      <c r="A43" s="446"/>
      <c r="B43" s="364" t="s">
        <v>293</v>
      </c>
      <c r="C43" s="365" t="s">
        <v>403</v>
      </c>
      <c r="D43" s="166">
        <f>SUM(E43:G43)</f>
        <v>20000</v>
      </c>
      <c r="E43" s="166">
        <v>0</v>
      </c>
      <c r="F43" s="166">
        <v>0</v>
      </c>
      <c r="G43" s="166">
        <v>20000</v>
      </c>
      <c r="H43" s="166">
        <f>SUM(I43:K43)</f>
        <v>15851.1</v>
      </c>
      <c r="I43" s="166">
        <v>0</v>
      </c>
      <c r="J43" s="166">
        <v>0</v>
      </c>
      <c r="K43" s="166">
        <v>15851.1</v>
      </c>
      <c r="L43" s="366" t="s">
        <v>294</v>
      </c>
    </row>
    <row r="44" spans="1:12" s="447" customFormat="1" ht="19.350000000000001" customHeight="1">
      <c r="A44" s="446"/>
      <c r="B44" s="364" t="s">
        <v>295</v>
      </c>
      <c r="C44" s="365" t="s">
        <v>404</v>
      </c>
      <c r="D44" s="166">
        <f t="shared" ref="D44:D63" si="5">SUM(E44:G44)</f>
        <v>23000</v>
      </c>
      <c r="E44" s="166">
        <v>0</v>
      </c>
      <c r="F44" s="166">
        <v>0</v>
      </c>
      <c r="G44" s="166">
        <v>23000</v>
      </c>
      <c r="H44" s="166">
        <f t="shared" ref="H44:H63" si="6">SUM(I44:K44)</f>
        <v>15809.9</v>
      </c>
      <c r="I44" s="166">
        <v>0</v>
      </c>
      <c r="J44" s="166">
        <v>0</v>
      </c>
      <c r="K44" s="166">
        <v>15809.9</v>
      </c>
      <c r="L44" s="366" t="s">
        <v>296</v>
      </c>
    </row>
    <row r="45" spans="1:12" s="447" customFormat="1" ht="19.350000000000001" customHeight="1">
      <c r="A45" s="446"/>
      <c r="B45" s="364" t="s">
        <v>297</v>
      </c>
      <c r="C45" s="365" t="s">
        <v>405</v>
      </c>
      <c r="D45" s="166">
        <f t="shared" si="5"/>
        <v>13000</v>
      </c>
      <c r="E45" s="166">
        <v>0</v>
      </c>
      <c r="F45" s="166">
        <v>0</v>
      </c>
      <c r="G45" s="166">
        <v>13000</v>
      </c>
      <c r="H45" s="166">
        <f t="shared" si="6"/>
        <v>12227.9</v>
      </c>
      <c r="I45" s="166">
        <v>0</v>
      </c>
      <c r="J45" s="166">
        <v>0</v>
      </c>
      <c r="K45" s="166">
        <v>12227.9</v>
      </c>
      <c r="L45" s="366" t="s">
        <v>272</v>
      </c>
    </row>
    <row r="46" spans="1:12" s="447" customFormat="1" ht="19.350000000000001" customHeight="1">
      <c r="A46" s="446"/>
      <c r="B46" s="364" t="s">
        <v>299</v>
      </c>
      <c r="C46" s="365" t="s">
        <v>406</v>
      </c>
      <c r="D46" s="166">
        <f t="shared" si="5"/>
        <v>10000</v>
      </c>
      <c r="E46" s="166">
        <v>0</v>
      </c>
      <c r="F46" s="166">
        <v>0</v>
      </c>
      <c r="G46" s="166">
        <v>10000</v>
      </c>
      <c r="H46" s="166">
        <f t="shared" si="6"/>
        <v>5477.2</v>
      </c>
      <c r="I46" s="166">
        <v>0</v>
      </c>
      <c r="J46" s="166">
        <v>0</v>
      </c>
      <c r="K46" s="166">
        <v>5477.2</v>
      </c>
      <c r="L46" s="366" t="s">
        <v>272</v>
      </c>
    </row>
    <row r="47" spans="1:12" s="447" customFormat="1" ht="19.350000000000001" customHeight="1">
      <c r="A47" s="446"/>
      <c r="B47" s="364" t="s">
        <v>298</v>
      </c>
      <c r="C47" s="365" t="s">
        <v>407</v>
      </c>
      <c r="D47" s="166">
        <f t="shared" si="5"/>
        <v>8000</v>
      </c>
      <c r="E47" s="166">
        <v>0</v>
      </c>
      <c r="F47" s="166">
        <v>0</v>
      </c>
      <c r="G47" s="166">
        <v>8000</v>
      </c>
      <c r="H47" s="166">
        <f t="shared" si="6"/>
        <v>7123.6</v>
      </c>
      <c r="I47" s="166">
        <v>0</v>
      </c>
      <c r="J47" s="166">
        <v>0</v>
      </c>
      <c r="K47" s="166">
        <v>7123.6</v>
      </c>
      <c r="L47" s="366" t="s">
        <v>272</v>
      </c>
    </row>
    <row r="48" spans="1:12" s="444" customFormat="1" ht="19.350000000000001" customHeight="1">
      <c r="A48" s="443"/>
      <c r="B48" s="364" t="s">
        <v>308</v>
      </c>
      <c r="C48" s="365" t="s">
        <v>408</v>
      </c>
      <c r="D48" s="166">
        <f t="shared" si="5"/>
        <v>150</v>
      </c>
      <c r="E48" s="166">
        <v>0</v>
      </c>
      <c r="F48" s="166">
        <v>150</v>
      </c>
      <c r="G48" s="166">
        <v>0</v>
      </c>
      <c r="H48" s="166">
        <f t="shared" si="6"/>
        <v>145</v>
      </c>
      <c r="I48" s="166">
        <v>0</v>
      </c>
      <c r="J48" s="166">
        <v>145</v>
      </c>
      <c r="K48" s="166">
        <v>0</v>
      </c>
      <c r="L48" s="366" t="s">
        <v>309</v>
      </c>
    </row>
    <row r="49" spans="1:12" s="444" customFormat="1" ht="19.350000000000001" customHeight="1">
      <c r="A49" s="443"/>
      <c r="B49" s="364" t="s">
        <v>303</v>
      </c>
      <c r="C49" s="365" t="s">
        <v>409</v>
      </c>
      <c r="D49" s="166">
        <f t="shared" si="5"/>
        <v>120</v>
      </c>
      <c r="E49" s="166">
        <v>0</v>
      </c>
      <c r="F49" s="166">
        <v>0</v>
      </c>
      <c r="G49" s="166">
        <v>120</v>
      </c>
      <c r="H49" s="166">
        <f t="shared" si="6"/>
        <v>54.6</v>
      </c>
      <c r="I49" s="166">
        <v>0</v>
      </c>
      <c r="J49" s="166">
        <v>0</v>
      </c>
      <c r="K49" s="166">
        <v>54.6</v>
      </c>
      <c r="L49" s="366" t="s">
        <v>304</v>
      </c>
    </row>
    <row r="50" spans="1:12" s="447" customFormat="1" ht="19.350000000000001" customHeight="1">
      <c r="A50" s="446"/>
      <c r="B50" s="364" t="s">
        <v>313</v>
      </c>
      <c r="C50" s="365" t="s">
        <v>410</v>
      </c>
      <c r="D50" s="166">
        <f t="shared" si="5"/>
        <v>120</v>
      </c>
      <c r="E50" s="166">
        <v>0</v>
      </c>
      <c r="F50" s="166">
        <v>0</v>
      </c>
      <c r="G50" s="166">
        <v>120</v>
      </c>
      <c r="H50" s="166">
        <f t="shared" si="6"/>
        <v>41.6</v>
      </c>
      <c r="I50" s="166">
        <v>0</v>
      </c>
      <c r="J50" s="166">
        <v>0</v>
      </c>
      <c r="K50" s="166">
        <v>41.6</v>
      </c>
      <c r="L50" s="366" t="s">
        <v>291</v>
      </c>
    </row>
    <row r="51" spans="1:12" s="444" customFormat="1" ht="19.350000000000001" customHeight="1">
      <c r="A51" s="443"/>
      <c r="B51" s="364" t="s">
        <v>316</v>
      </c>
      <c r="C51" s="365" t="s">
        <v>411</v>
      </c>
      <c r="D51" s="166">
        <f t="shared" si="5"/>
        <v>90</v>
      </c>
      <c r="E51" s="166">
        <v>0</v>
      </c>
      <c r="F51" s="166">
        <v>0</v>
      </c>
      <c r="G51" s="166">
        <v>90</v>
      </c>
      <c r="H51" s="166">
        <f t="shared" si="6"/>
        <v>62.6</v>
      </c>
      <c r="I51" s="166">
        <v>0</v>
      </c>
      <c r="J51" s="166">
        <v>0</v>
      </c>
      <c r="K51" s="166">
        <v>62.6</v>
      </c>
      <c r="L51" s="366" t="s">
        <v>306</v>
      </c>
    </row>
    <row r="52" spans="1:12" s="447" customFormat="1" ht="19.350000000000001" customHeight="1">
      <c r="A52" s="446"/>
      <c r="B52" s="364" t="s">
        <v>310</v>
      </c>
      <c r="C52" s="365" t="s">
        <v>412</v>
      </c>
      <c r="D52" s="166">
        <f t="shared" si="5"/>
        <v>80</v>
      </c>
      <c r="E52" s="166">
        <v>0</v>
      </c>
      <c r="F52" s="166">
        <v>80</v>
      </c>
      <c r="G52" s="166">
        <v>0</v>
      </c>
      <c r="H52" s="166">
        <f t="shared" si="6"/>
        <v>64.3</v>
      </c>
      <c r="I52" s="166">
        <v>0</v>
      </c>
      <c r="J52" s="166">
        <v>64.3</v>
      </c>
      <c r="K52" s="166">
        <v>0</v>
      </c>
      <c r="L52" s="366" t="s">
        <v>274</v>
      </c>
    </row>
    <row r="53" spans="1:12" s="447" customFormat="1" ht="19.350000000000001" customHeight="1">
      <c r="A53" s="446"/>
      <c r="B53" s="364" t="s">
        <v>314</v>
      </c>
      <c r="C53" s="365" t="s">
        <v>413</v>
      </c>
      <c r="D53" s="166">
        <f t="shared" si="5"/>
        <v>80</v>
      </c>
      <c r="E53" s="166">
        <v>0</v>
      </c>
      <c r="F53" s="166">
        <v>0</v>
      </c>
      <c r="G53" s="166">
        <v>80</v>
      </c>
      <c r="H53" s="166">
        <f t="shared" si="6"/>
        <v>60.6</v>
      </c>
      <c r="I53" s="166">
        <v>0</v>
      </c>
      <c r="J53" s="166">
        <v>0</v>
      </c>
      <c r="K53" s="166">
        <v>60.6</v>
      </c>
      <c r="L53" s="366" t="s">
        <v>306</v>
      </c>
    </row>
    <row r="54" spans="1:12" s="444" customFormat="1" ht="19.350000000000001" customHeight="1">
      <c r="A54" s="443"/>
      <c r="B54" s="364" t="s">
        <v>315</v>
      </c>
      <c r="C54" s="365" t="s">
        <v>414</v>
      </c>
      <c r="D54" s="166">
        <f t="shared" si="5"/>
        <v>70</v>
      </c>
      <c r="E54" s="166">
        <v>0</v>
      </c>
      <c r="F54" s="166">
        <v>70</v>
      </c>
      <c r="G54" s="166">
        <v>0</v>
      </c>
      <c r="H54" s="166">
        <f t="shared" si="6"/>
        <v>40</v>
      </c>
      <c r="I54" s="166">
        <v>0</v>
      </c>
      <c r="J54" s="166">
        <v>40</v>
      </c>
      <c r="K54" s="166">
        <v>0</v>
      </c>
      <c r="L54" s="366" t="s">
        <v>301</v>
      </c>
    </row>
    <row r="55" spans="1:12" s="447" customFormat="1" ht="19.350000000000001" customHeight="1">
      <c r="A55" s="446"/>
      <c r="B55" s="364" t="s">
        <v>312</v>
      </c>
      <c r="C55" s="365" t="s">
        <v>415</v>
      </c>
      <c r="D55" s="166">
        <f t="shared" si="5"/>
        <v>60</v>
      </c>
      <c r="E55" s="166">
        <v>0</v>
      </c>
      <c r="F55" s="166">
        <v>60</v>
      </c>
      <c r="G55" s="166">
        <v>0</v>
      </c>
      <c r="H55" s="166">
        <f t="shared" si="6"/>
        <v>52.9</v>
      </c>
      <c r="I55" s="166">
        <v>0</v>
      </c>
      <c r="J55" s="166">
        <v>52.9</v>
      </c>
      <c r="K55" s="166">
        <v>0</v>
      </c>
      <c r="L55" s="366" t="s">
        <v>301</v>
      </c>
    </row>
    <row r="56" spans="1:12" s="447" customFormat="1" ht="19.350000000000001" customHeight="1">
      <c r="A56" s="446"/>
      <c r="B56" s="364" t="s">
        <v>311</v>
      </c>
      <c r="C56" s="365" t="s">
        <v>416</v>
      </c>
      <c r="D56" s="166">
        <f t="shared" si="5"/>
        <v>50</v>
      </c>
      <c r="E56" s="166">
        <v>0</v>
      </c>
      <c r="F56" s="166">
        <v>50</v>
      </c>
      <c r="G56" s="166">
        <v>0</v>
      </c>
      <c r="H56" s="166">
        <f t="shared" si="6"/>
        <v>44.1</v>
      </c>
      <c r="I56" s="166">
        <v>0</v>
      </c>
      <c r="J56" s="166">
        <v>44.1</v>
      </c>
      <c r="K56" s="166">
        <v>0</v>
      </c>
      <c r="L56" s="366" t="s">
        <v>282</v>
      </c>
    </row>
    <row r="57" spans="1:12" s="447" customFormat="1" ht="19.350000000000001" customHeight="1">
      <c r="A57" s="446"/>
      <c r="B57" s="364" t="s">
        <v>317</v>
      </c>
      <c r="C57" s="365" t="s">
        <v>417</v>
      </c>
      <c r="D57" s="166">
        <f t="shared" si="5"/>
        <v>45</v>
      </c>
      <c r="E57" s="166">
        <v>0</v>
      </c>
      <c r="F57" s="166">
        <v>0</v>
      </c>
      <c r="G57" s="166">
        <v>45</v>
      </c>
      <c r="H57" s="166">
        <f t="shared" si="6"/>
        <v>30</v>
      </c>
      <c r="I57" s="166">
        <v>0</v>
      </c>
      <c r="J57" s="166">
        <v>0</v>
      </c>
      <c r="K57" s="166">
        <v>30</v>
      </c>
      <c r="L57" s="366" t="s">
        <v>268</v>
      </c>
    </row>
    <row r="58" spans="1:12" s="447" customFormat="1" ht="19.350000000000001" customHeight="1">
      <c r="A58" s="446"/>
      <c r="B58" s="364" t="s">
        <v>307</v>
      </c>
      <c r="C58" s="365" t="s">
        <v>418</v>
      </c>
      <c r="D58" s="166">
        <f t="shared" si="5"/>
        <v>40</v>
      </c>
      <c r="E58" s="166">
        <v>0</v>
      </c>
      <c r="F58" s="166">
        <v>0</v>
      </c>
      <c r="G58" s="166">
        <v>40</v>
      </c>
      <c r="H58" s="166">
        <f t="shared" si="6"/>
        <v>30</v>
      </c>
      <c r="I58" s="166">
        <v>0</v>
      </c>
      <c r="J58" s="166">
        <v>0</v>
      </c>
      <c r="K58" s="166">
        <v>30</v>
      </c>
      <c r="L58" s="366" t="s">
        <v>268</v>
      </c>
    </row>
    <row r="59" spans="1:12" s="447" customFormat="1" ht="19.350000000000001" customHeight="1">
      <c r="A59" s="446"/>
      <c r="B59" s="364" t="s">
        <v>318</v>
      </c>
      <c r="C59" s="365" t="s">
        <v>419</v>
      </c>
      <c r="D59" s="166">
        <f t="shared" si="5"/>
        <v>30</v>
      </c>
      <c r="E59" s="166">
        <v>0</v>
      </c>
      <c r="F59" s="166">
        <v>0</v>
      </c>
      <c r="G59" s="166">
        <v>30</v>
      </c>
      <c r="H59" s="166">
        <f t="shared" si="6"/>
        <v>21</v>
      </c>
      <c r="I59" s="166">
        <v>0</v>
      </c>
      <c r="J59" s="166">
        <v>0</v>
      </c>
      <c r="K59" s="166">
        <v>21</v>
      </c>
      <c r="L59" s="366" t="s">
        <v>306</v>
      </c>
    </row>
    <row r="60" spans="1:12" s="447" customFormat="1" ht="19.350000000000001" customHeight="1">
      <c r="A60" s="446"/>
      <c r="B60" s="364" t="s">
        <v>319</v>
      </c>
      <c r="C60" s="365" t="s">
        <v>420</v>
      </c>
      <c r="D60" s="166">
        <f t="shared" si="5"/>
        <v>30</v>
      </c>
      <c r="E60" s="166">
        <v>0</v>
      </c>
      <c r="F60" s="166">
        <v>0</v>
      </c>
      <c r="G60" s="166">
        <v>30</v>
      </c>
      <c r="H60" s="166">
        <f t="shared" si="6"/>
        <v>20</v>
      </c>
      <c r="I60" s="166">
        <v>0</v>
      </c>
      <c r="J60" s="166">
        <v>0</v>
      </c>
      <c r="K60" s="166">
        <v>20</v>
      </c>
      <c r="L60" s="366" t="s">
        <v>276</v>
      </c>
    </row>
    <row r="61" spans="1:12" s="447" customFormat="1" ht="19.350000000000001" customHeight="1">
      <c r="A61" s="446"/>
      <c r="B61" s="364" t="s">
        <v>300</v>
      </c>
      <c r="C61" s="365" t="s">
        <v>421</v>
      </c>
      <c r="D61" s="166">
        <f t="shared" si="5"/>
        <v>25</v>
      </c>
      <c r="E61" s="166">
        <v>0</v>
      </c>
      <c r="F61" s="166">
        <v>0</v>
      </c>
      <c r="G61" s="166">
        <v>25</v>
      </c>
      <c r="H61" s="166">
        <f t="shared" si="6"/>
        <v>25</v>
      </c>
      <c r="I61" s="166">
        <v>0</v>
      </c>
      <c r="J61" s="166">
        <v>0</v>
      </c>
      <c r="K61" s="166">
        <v>25</v>
      </c>
      <c r="L61" s="366" t="s">
        <v>301</v>
      </c>
    </row>
    <row r="62" spans="1:12" s="447" customFormat="1" ht="19.350000000000001" customHeight="1">
      <c r="A62" s="446"/>
      <c r="B62" s="364" t="s">
        <v>302</v>
      </c>
      <c r="C62" s="365" t="s">
        <v>422</v>
      </c>
      <c r="D62" s="166">
        <f t="shared" si="5"/>
        <v>23</v>
      </c>
      <c r="E62" s="166">
        <v>0</v>
      </c>
      <c r="F62" s="166">
        <v>0</v>
      </c>
      <c r="G62" s="166">
        <v>23</v>
      </c>
      <c r="H62" s="166">
        <f t="shared" si="6"/>
        <v>23</v>
      </c>
      <c r="I62" s="166">
        <v>0</v>
      </c>
      <c r="J62" s="166">
        <v>0</v>
      </c>
      <c r="K62" s="166">
        <v>23</v>
      </c>
      <c r="L62" s="366" t="s">
        <v>301</v>
      </c>
    </row>
    <row r="63" spans="1:12" s="447" customFormat="1" ht="19.350000000000001" customHeight="1">
      <c r="A63" s="446"/>
      <c r="B63" s="364" t="s">
        <v>305</v>
      </c>
      <c r="C63" s="365" t="s">
        <v>423</v>
      </c>
      <c r="D63" s="166">
        <f t="shared" si="5"/>
        <v>10</v>
      </c>
      <c r="E63" s="166">
        <v>0</v>
      </c>
      <c r="F63" s="166">
        <v>0</v>
      </c>
      <c r="G63" s="166">
        <v>10</v>
      </c>
      <c r="H63" s="166">
        <f t="shared" si="6"/>
        <v>5.9</v>
      </c>
      <c r="I63" s="166">
        <v>0</v>
      </c>
      <c r="J63" s="166">
        <v>0</v>
      </c>
      <c r="K63" s="166">
        <v>5.9</v>
      </c>
      <c r="L63" s="366" t="s">
        <v>306</v>
      </c>
    </row>
    <row r="64" spans="1:12" s="29" customFormat="1" ht="5.85" customHeight="1">
      <c r="A64" s="316"/>
      <c r="B64" s="310"/>
      <c r="C64" s="311"/>
      <c r="D64" s="312"/>
      <c r="E64" s="312"/>
      <c r="F64" s="312"/>
      <c r="G64" s="336"/>
      <c r="H64" s="336"/>
      <c r="I64" s="336"/>
      <c r="J64" s="336"/>
      <c r="K64" s="336"/>
      <c r="L64" s="336"/>
    </row>
    <row r="65" spans="1:12" s="169" customFormat="1" ht="14.1" customHeight="1">
      <c r="A65" s="669" t="s">
        <v>320</v>
      </c>
      <c r="B65" s="669"/>
      <c r="C65" s="313"/>
      <c r="D65" s="308"/>
      <c r="E65" s="308"/>
      <c r="F65" s="308"/>
      <c r="G65" s="475"/>
      <c r="H65" s="475"/>
      <c r="I65" s="662" t="s">
        <v>245</v>
      </c>
      <c r="J65" s="662"/>
      <c r="K65" s="662"/>
      <c r="L65" s="662"/>
    </row>
    <row r="66" spans="1:12" s="28" customFormat="1" ht="14.1" customHeight="1">
      <c r="A66" s="337"/>
      <c r="B66" s="337"/>
      <c r="C66" s="337"/>
      <c r="D66" s="337"/>
      <c r="E66" s="337"/>
      <c r="F66" s="337"/>
      <c r="G66" s="337"/>
      <c r="H66" s="337"/>
      <c r="I66" s="337"/>
      <c r="J66" s="337"/>
      <c r="K66" s="337"/>
      <c r="L66" s="337"/>
    </row>
    <row r="67" spans="1:12" s="28" customFormat="1" ht="14.1" customHeight="1">
      <c r="A67" s="337"/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</row>
    <row r="68" spans="1:12" s="28" customFormat="1" ht="14.1" customHeight="1"/>
    <row r="69" spans="1:12" s="28" customFormat="1" ht="14.1" customHeight="1"/>
    <row r="70" spans="1:12" s="28" customFormat="1" ht="27.75" customHeight="1"/>
    <row r="71" spans="1:12" s="26" customFormat="1" ht="54.75" hidden="1" customHeight="1">
      <c r="B71" s="32"/>
    </row>
    <row r="72" spans="1:12" s="25" customFormat="1" ht="54.75" hidden="1" customHeight="1">
      <c r="B72" s="24"/>
    </row>
    <row r="73" spans="1:12">
      <c r="C73" s="18"/>
      <c r="F73" s="18"/>
      <c r="H73" s="18"/>
    </row>
    <row r="74" spans="1:12">
      <c r="C74" s="18"/>
      <c r="F74" s="18"/>
      <c r="H74" s="18"/>
    </row>
    <row r="75" spans="1:12">
      <c r="C75" s="18"/>
      <c r="F75" s="18"/>
      <c r="H75" s="18"/>
    </row>
    <row r="76" spans="1:12">
      <c r="C76" s="18"/>
      <c r="F76" s="18"/>
      <c r="H76" s="18"/>
    </row>
    <row r="77" spans="1:12">
      <c r="C77" s="18"/>
      <c r="F77" s="18"/>
      <c r="H77" s="18"/>
    </row>
    <row r="78" spans="1:12">
      <c r="C78" s="18"/>
      <c r="F78" s="18"/>
      <c r="H78" s="18"/>
    </row>
    <row r="79" spans="1:12">
      <c r="C79" s="18"/>
      <c r="F79" s="18"/>
      <c r="H79" s="18"/>
    </row>
    <row r="80" spans="1:12">
      <c r="C80" s="18"/>
      <c r="F80" s="18"/>
      <c r="H80" s="18"/>
    </row>
    <row r="81" spans="3:8">
      <c r="C81" s="18"/>
      <c r="F81" s="18"/>
      <c r="H81" s="18"/>
    </row>
    <row r="82" spans="3:8">
      <c r="C82" s="18"/>
      <c r="F82" s="18"/>
      <c r="H82" s="18"/>
    </row>
    <row r="83" spans="3:8">
      <c r="C83" s="18"/>
      <c r="F83" s="18"/>
      <c r="H83" s="18"/>
    </row>
    <row r="84" spans="3:8">
      <c r="C84" s="18"/>
      <c r="F84" s="18"/>
      <c r="H84" s="18"/>
    </row>
    <row r="85" spans="3:8">
      <c r="C85" s="18"/>
      <c r="F85" s="18"/>
      <c r="H85" s="18"/>
    </row>
    <row r="86" spans="3:8">
      <c r="C86" s="18"/>
      <c r="F86" s="18"/>
      <c r="H86" s="18"/>
    </row>
    <row r="87" spans="3:8">
      <c r="C87" s="18"/>
      <c r="F87" s="18"/>
      <c r="H87" s="18"/>
    </row>
    <row r="88" spans="3:8">
      <c r="C88" s="18"/>
      <c r="F88" s="18"/>
      <c r="H88" s="18"/>
    </row>
    <row r="89" spans="3:8">
      <c r="C89" s="18"/>
      <c r="F89" s="18"/>
      <c r="H89" s="18"/>
    </row>
    <row r="90" spans="3:8">
      <c r="C90" s="18"/>
      <c r="F90" s="18"/>
      <c r="H90" s="18"/>
    </row>
    <row r="91" spans="3:8">
      <c r="C91" s="18"/>
      <c r="F91" s="18"/>
      <c r="H91" s="18"/>
    </row>
    <row r="92" spans="3:8">
      <c r="C92" s="18"/>
      <c r="F92" s="18"/>
      <c r="H92" s="18"/>
    </row>
    <row r="93" spans="3:8">
      <c r="C93" s="18"/>
      <c r="F93" s="18"/>
      <c r="H93" s="18"/>
    </row>
    <row r="94" spans="3:8">
      <c r="C94" s="18"/>
      <c r="F94" s="18"/>
      <c r="H94" s="18"/>
    </row>
    <row r="95" spans="3:8">
      <c r="C95" s="18"/>
      <c r="F95" s="18"/>
      <c r="H95" s="18"/>
    </row>
    <row r="96" spans="3:8">
      <c r="C96" s="18"/>
      <c r="F96" s="18"/>
      <c r="H96" s="18"/>
    </row>
    <row r="97" spans="2:8">
      <c r="C97" s="18"/>
      <c r="F97" s="18"/>
      <c r="H97" s="18"/>
    </row>
    <row r="98" spans="2:8" s="36" customFormat="1" ht="54.95" customHeight="1">
      <c r="B98" s="35"/>
    </row>
    <row r="99" spans="2:8" s="36" customFormat="1">
      <c r="B99" s="35"/>
    </row>
    <row r="100" spans="2:8" s="36" customFormat="1">
      <c r="B100" s="35"/>
    </row>
    <row r="101" spans="2:8" s="36" customFormat="1">
      <c r="B101" s="35"/>
    </row>
    <row r="102" spans="2:8" s="36" customFormat="1">
      <c r="B102" s="35"/>
    </row>
    <row r="103" spans="2:8" s="36" customFormat="1">
      <c r="B103" s="35"/>
    </row>
    <row r="104" spans="2:8" s="36" customFormat="1">
      <c r="B104" s="35"/>
    </row>
    <row r="105" spans="2:8" s="36" customFormat="1">
      <c r="B105" s="35"/>
    </row>
    <row r="106" spans="2:8" s="36" customFormat="1">
      <c r="B106" s="35"/>
    </row>
    <row r="107" spans="2:8" s="36" customFormat="1">
      <c r="B107" s="35"/>
    </row>
    <row r="108" spans="2:8" s="36" customFormat="1">
      <c r="B108" s="35"/>
    </row>
    <row r="109" spans="2:8" s="36" customFormat="1">
      <c r="B109" s="35"/>
    </row>
    <row r="110" spans="2:8" s="36" customFormat="1">
      <c r="B110" s="35"/>
    </row>
    <row r="111" spans="2:8" s="36" customFormat="1">
      <c r="B111" s="35"/>
    </row>
    <row r="112" spans="2:8" s="36" customFormat="1">
      <c r="B112" s="35"/>
    </row>
    <row r="113" spans="2:8" s="36" customFormat="1">
      <c r="B113" s="35"/>
    </row>
    <row r="114" spans="2:8" s="36" customFormat="1">
      <c r="B114" s="35"/>
    </row>
    <row r="115" spans="2:8" s="36" customFormat="1">
      <c r="B115" s="35"/>
    </row>
    <row r="116" spans="2:8" s="36" customFormat="1">
      <c r="B116" s="35"/>
    </row>
    <row r="117" spans="2:8" s="36" customFormat="1">
      <c r="B117" s="35"/>
    </row>
    <row r="118" spans="2:8" s="36" customFormat="1">
      <c r="B118" s="35"/>
    </row>
    <row r="119" spans="2:8" s="36" customFormat="1">
      <c r="B119" s="35"/>
    </row>
    <row r="120" spans="2:8" s="36" customFormat="1">
      <c r="B120" s="35"/>
    </row>
    <row r="121" spans="2:8" s="36" customFormat="1">
      <c r="B121" s="35"/>
    </row>
    <row r="122" spans="2:8" s="36" customFormat="1">
      <c r="B122" s="35"/>
    </row>
    <row r="123" spans="2:8">
      <c r="C123" s="18"/>
      <c r="F123" s="18"/>
      <c r="H123" s="18"/>
    </row>
    <row r="124" spans="2:8">
      <c r="C124" s="18"/>
      <c r="F124" s="18"/>
      <c r="H124" s="18"/>
    </row>
    <row r="125" spans="2:8">
      <c r="C125" s="18"/>
      <c r="F125" s="18"/>
      <c r="H125" s="18"/>
    </row>
    <row r="126" spans="2:8">
      <c r="C126" s="18"/>
      <c r="F126" s="18"/>
      <c r="H126" s="18"/>
    </row>
    <row r="127" spans="2:8">
      <c r="C127" s="18"/>
      <c r="F127" s="18"/>
      <c r="H127" s="18"/>
    </row>
    <row r="128" spans="2:8">
      <c r="C128" s="18"/>
      <c r="F128" s="18"/>
      <c r="H128" s="18"/>
    </row>
    <row r="137" ht="3.75" customHeight="1"/>
    <row r="138" ht="13.5" hidden="1" customHeight="1"/>
    <row r="139" ht="13.5" hidden="1" customHeight="1"/>
  </sheetData>
  <mergeCells count="30">
    <mergeCell ref="G1:L1"/>
    <mergeCell ref="A1:F1"/>
    <mergeCell ref="A37:A41"/>
    <mergeCell ref="C37:C41"/>
    <mergeCell ref="D37:F37"/>
    <mergeCell ref="D38:F38"/>
    <mergeCell ref="D39:F39"/>
    <mergeCell ref="D40:D41"/>
    <mergeCell ref="G37:G39"/>
    <mergeCell ref="H37:K37"/>
    <mergeCell ref="H38:K38"/>
    <mergeCell ref="H39:K39"/>
    <mergeCell ref="H40:H41"/>
    <mergeCell ref="A31:B31"/>
    <mergeCell ref="I31:L31"/>
    <mergeCell ref="A65:B65"/>
    <mergeCell ref="I65:L65"/>
    <mergeCell ref="A34:F34"/>
    <mergeCell ref="G34:L34"/>
    <mergeCell ref="A4:A8"/>
    <mergeCell ref="G4:G6"/>
    <mergeCell ref="D6:F6"/>
    <mergeCell ref="C4:C8"/>
    <mergeCell ref="H5:K5"/>
    <mergeCell ref="H6:K6"/>
    <mergeCell ref="D7:D8"/>
    <mergeCell ref="H4:K4"/>
    <mergeCell ref="H7:H8"/>
    <mergeCell ref="D5:F5"/>
    <mergeCell ref="D4:F4"/>
  </mergeCells>
  <phoneticPr fontId="3" type="noConversion"/>
  <pageMargins left="0.51181102362204722" right="0.51181102362204722" top="0.98425196850393704" bottom="0.59055118110236227" header="0.47244094488188981" footer="0.39370078740157483"/>
  <pageSetup paperSize="13" pageOrder="overThenDown" orientation="portrait" r:id="rId1"/>
  <headerFooter scaleWithDoc="0" alignWithMargins="0">
    <oddHeader>&amp;R&amp;"맑은 고딕,보통"&amp;10ⅩⅢ ENVIRONMENT</oddHeader>
    <oddFooter>&amp;C&amp;"맑은 고딕,보통"&amp;10&amp;P</oddFooter>
  </headerFooter>
  <rowBreaks count="1" manualBreakCount="1">
    <brk id="33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7030A0"/>
  </sheetPr>
  <dimension ref="A1:Q139"/>
  <sheetViews>
    <sheetView view="pageLayout" zoomScaleNormal="100" zoomScaleSheetLayoutView="100" workbookViewId="0">
      <selection sqref="A1:I1"/>
    </sheetView>
  </sheetViews>
  <sheetFormatPr defaultColWidth="11.125" defaultRowHeight="16.5"/>
  <cols>
    <col min="1" max="1" width="9.375" style="43" customWidth="1"/>
    <col min="2" max="2" width="10.125" style="43" customWidth="1"/>
    <col min="3" max="6" width="6.25" style="43" customWidth="1"/>
    <col min="7" max="7" width="9.375" style="27" customWidth="1"/>
    <col min="8" max="8" width="9.375" style="43" customWidth="1"/>
    <col min="9" max="9" width="8.375" style="43" customWidth="1"/>
    <col min="10" max="10" width="11.875" style="43" customWidth="1"/>
    <col min="11" max="11" width="9.375" style="43" customWidth="1"/>
    <col min="12" max="12" width="8.375" style="43" customWidth="1"/>
    <col min="13" max="13" width="10.5" style="43" customWidth="1"/>
    <col min="14" max="14" width="15.25" style="43" customWidth="1"/>
    <col min="15" max="15" width="6.875" style="43" customWidth="1"/>
    <col min="16" max="16" width="9.375" style="43" customWidth="1"/>
    <col min="17" max="248" width="10" style="43" customWidth="1"/>
    <col min="249" max="249" width="11.125" style="43"/>
    <col min="250" max="250" width="10" style="43" customWidth="1"/>
    <col min="251" max="251" width="14.125" style="43" bestFit="1" customWidth="1"/>
    <col min="252" max="252" width="22.875" style="43" bestFit="1" customWidth="1"/>
    <col min="253" max="253" width="10.75" style="43" customWidth="1"/>
    <col min="254" max="254" width="10.375" style="43" bestFit="1" customWidth="1"/>
    <col min="255" max="255" width="11.625" style="43" bestFit="1" customWidth="1"/>
    <col min="256" max="256" width="16.25" style="43" bestFit="1" customWidth="1"/>
    <col min="257" max="257" width="11.75" style="43" bestFit="1" customWidth="1"/>
    <col min="258" max="258" width="13.625" style="43" customWidth="1"/>
    <col min="259" max="259" width="11.625" style="43" bestFit="1" customWidth="1"/>
    <col min="260" max="260" width="11.75" style="43" bestFit="1" customWidth="1"/>
    <col min="261" max="261" width="28.5" style="43" bestFit="1" customWidth="1"/>
    <col min="262" max="265" width="10" style="43" customWidth="1"/>
    <col min="266" max="266" width="13.5" style="43" customWidth="1"/>
    <col min="267" max="267" width="13.75" style="43" bestFit="1" customWidth="1"/>
    <col min="268" max="268" width="10" style="43" customWidth="1"/>
    <col min="269" max="269" width="11.875" style="43" bestFit="1" customWidth="1"/>
    <col min="270" max="271" width="10" style="43" customWidth="1"/>
    <col min="272" max="272" width="13.875" style="43" customWidth="1"/>
    <col min="273" max="504" width="10" style="43" customWidth="1"/>
    <col min="505" max="505" width="11.125" style="43"/>
    <col min="506" max="506" width="10" style="43" customWidth="1"/>
    <col min="507" max="507" width="14.125" style="43" bestFit="1" customWidth="1"/>
    <col min="508" max="508" width="22.875" style="43" bestFit="1" customWidth="1"/>
    <col min="509" max="509" width="10.75" style="43" customWidth="1"/>
    <col min="510" max="510" width="10.375" style="43" bestFit="1" customWidth="1"/>
    <col min="511" max="511" width="11.625" style="43" bestFit="1" customWidth="1"/>
    <col min="512" max="512" width="16.25" style="43" bestFit="1" customWidth="1"/>
    <col min="513" max="513" width="11.75" style="43" bestFit="1" customWidth="1"/>
    <col min="514" max="514" width="13.625" style="43" customWidth="1"/>
    <col min="515" max="515" width="11.625" style="43" bestFit="1" customWidth="1"/>
    <col min="516" max="516" width="11.75" style="43" bestFit="1" customWidth="1"/>
    <col min="517" max="517" width="28.5" style="43" bestFit="1" customWidth="1"/>
    <col min="518" max="521" width="10" style="43" customWidth="1"/>
    <col min="522" max="522" width="13.5" style="43" customWidth="1"/>
    <col min="523" max="523" width="13.75" style="43" bestFit="1" customWidth="1"/>
    <col min="524" max="524" width="10" style="43" customWidth="1"/>
    <col min="525" max="525" width="11.875" style="43" bestFit="1" customWidth="1"/>
    <col min="526" max="527" width="10" style="43" customWidth="1"/>
    <col min="528" max="528" width="13.875" style="43" customWidth="1"/>
    <col min="529" max="760" width="10" style="43" customWidth="1"/>
    <col min="761" max="761" width="11.125" style="43"/>
    <col min="762" max="762" width="10" style="43" customWidth="1"/>
    <col min="763" max="763" width="14.125" style="43" bestFit="1" customWidth="1"/>
    <col min="764" max="764" width="22.875" style="43" bestFit="1" customWidth="1"/>
    <col min="765" max="765" width="10.75" style="43" customWidth="1"/>
    <col min="766" max="766" width="10.375" style="43" bestFit="1" customWidth="1"/>
    <col min="767" max="767" width="11.625" style="43" bestFit="1" customWidth="1"/>
    <col min="768" max="768" width="16.25" style="43" bestFit="1" customWidth="1"/>
    <col min="769" max="769" width="11.75" style="43" bestFit="1" customWidth="1"/>
    <col min="770" max="770" width="13.625" style="43" customWidth="1"/>
    <col min="771" max="771" width="11.625" style="43" bestFit="1" customWidth="1"/>
    <col min="772" max="772" width="11.75" style="43" bestFit="1" customWidth="1"/>
    <col min="773" max="773" width="28.5" style="43" bestFit="1" customWidth="1"/>
    <col min="774" max="777" width="10" style="43" customWidth="1"/>
    <col min="778" max="778" width="13.5" style="43" customWidth="1"/>
    <col min="779" max="779" width="13.75" style="43" bestFit="1" customWidth="1"/>
    <col min="780" max="780" width="10" style="43" customWidth="1"/>
    <col min="781" max="781" width="11.875" style="43" bestFit="1" customWidth="1"/>
    <col min="782" max="783" width="10" style="43" customWidth="1"/>
    <col min="784" max="784" width="13.875" style="43" customWidth="1"/>
    <col min="785" max="1016" width="10" style="43" customWidth="1"/>
    <col min="1017" max="1017" width="11.125" style="43"/>
    <col min="1018" max="1018" width="10" style="43" customWidth="1"/>
    <col min="1019" max="1019" width="14.125" style="43" bestFit="1" customWidth="1"/>
    <col min="1020" max="1020" width="22.875" style="43" bestFit="1" customWidth="1"/>
    <col min="1021" max="1021" width="10.75" style="43" customWidth="1"/>
    <col min="1022" max="1022" width="10.375" style="43" bestFit="1" customWidth="1"/>
    <col min="1023" max="1023" width="11.625" style="43" bestFit="1" customWidth="1"/>
    <col min="1024" max="1024" width="16.25" style="43" bestFit="1" customWidth="1"/>
    <col min="1025" max="1025" width="11.75" style="43" bestFit="1" customWidth="1"/>
    <col min="1026" max="1026" width="13.625" style="43" customWidth="1"/>
    <col min="1027" max="1027" width="11.625" style="43" bestFit="1" customWidth="1"/>
    <col min="1028" max="1028" width="11.75" style="43" bestFit="1" customWidth="1"/>
    <col min="1029" max="1029" width="28.5" style="43" bestFit="1" customWidth="1"/>
    <col min="1030" max="1033" width="10" style="43" customWidth="1"/>
    <col min="1034" max="1034" width="13.5" style="43" customWidth="1"/>
    <col min="1035" max="1035" width="13.75" style="43" bestFit="1" customWidth="1"/>
    <col min="1036" max="1036" width="10" style="43" customWidth="1"/>
    <col min="1037" max="1037" width="11.875" style="43" bestFit="1" customWidth="1"/>
    <col min="1038" max="1039" width="10" style="43" customWidth="1"/>
    <col min="1040" max="1040" width="13.875" style="43" customWidth="1"/>
    <col min="1041" max="1272" width="10" style="43" customWidth="1"/>
    <col min="1273" max="1273" width="11.125" style="43"/>
    <col min="1274" max="1274" width="10" style="43" customWidth="1"/>
    <col min="1275" max="1275" width="14.125" style="43" bestFit="1" customWidth="1"/>
    <col min="1276" max="1276" width="22.875" style="43" bestFit="1" customWidth="1"/>
    <col min="1277" max="1277" width="10.75" style="43" customWidth="1"/>
    <col min="1278" max="1278" width="10.375" style="43" bestFit="1" customWidth="1"/>
    <col min="1279" max="1279" width="11.625" style="43" bestFit="1" customWidth="1"/>
    <col min="1280" max="1280" width="16.25" style="43" bestFit="1" customWidth="1"/>
    <col min="1281" max="1281" width="11.75" style="43" bestFit="1" customWidth="1"/>
    <col min="1282" max="1282" width="13.625" style="43" customWidth="1"/>
    <col min="1283" max="1283" width="11.625" style="43" bestFit="1" customWidth="1"/>
    <col min="1284" max="1284" width="11.75" style="43" bestFit="1" customWidth="1"/>
    <col min="1285" max="1285" width="28.5" style="43" bestFit="1" customWidth="1"/>
    <col min="1286" max="1289" width="10" style="43" customWidth="1"/>
    <col min="1290" max="1290" width="13.5" style="43" customWidth="1"/>
    <col min="1291" max="1291" width="13.75" style="43" bestFit="1" customWidth="1"/>
    <col min="1292" max="1292" width="10" style="43" customWidth="1"/>
    <col min="1293" max="1293" width="11.875" style="43" bestFit="1" customWidth="1"/>
    <col min="1294" max="1295" width="10" style="43" customWidth="1"/>
    <col min="1296" max="1296" width="13.875" style="43" customWidth="1"/>
    <col min="1297" max="1528" width="10" style="43" customWidth="1"/>
    <col min="1529" max="1529" width="11.125" style="43"/>
    <col min="1530" max="1530" width="10" style="43" customWidth="1"/>
    <col min="1531" max="1531" width="14.125" style="43" bestFit="1" customWidth="1"/>
    <col min="1532" max="1532" width="22.875" style="43" bestFit="1" customWidth="1"/>
    <col min="1533" max="1533" width="10.75" style="43" customWidth="1"/>
    <col min="1534" max="1534" width="10.375" style="43" bestFit="1" customWidth="1"/>
    <col min="1535" max="1535" width="11.625" style="43" bestFit="1" customWidth="1"/>
    <col min="1536" max="1536" width="16.25" style="43" bestFit="1" customWidth="1"/>
    <col min="1537" max="1537" width="11.75" style="43" bestFit="1" customWidth="1"/>
    <col min="1538" max="1538" width="13.625" style="43" customWidth="1"/>
    <col min="1539" max="1539" width="11.625" style="43" bestFit="1" customWidth="1"/>
    <col min="1540" max="1540" width="11.75" style="43" bestFit="1" customWidth="1"/>
    <col min="1541" max="1541" width="28.5" style="43" bestFit="1" customWidth="1"/>
    <col min="1542" max="1545" width="10" style="43" customWidth="1"/>
    <col min="1546" max="1546" width="13.5" style="43" customWidth="1"/>
    <col min="1547" max="1547" width="13.75" style="43" bestFit="1" customWidth="1"/>
    <col min="1548" max="1548" width="10" style="43" customWidth="1"/>
    <col min="1549" max="1549" width="11.875" style="43" bestFit="1" customWidth="1"/>
    <col min="1550" max="1551" width="10" style="43" customWidth="1"/>
    <col min="1552" max="1552" width="13.875" style="43" customWidth="1"/>
    <col min="1553" max="1784" width="10" style="43" customWidth="1"/>
    <col min="1785" max="1785" width="11.125" style="43"/>
    <col min="1786" max="1786" width="10" style="43" customWidth="1"/>
    <col min="1787" max="1787" width="14.125" style="43" bestFit="1" customWidth="1"/>
    <col min="1788" max="1788" width="22.875" style="43" bestFit="1" customWidth="1"/>
    <col min="1789" max="1789" width="10.75" style="43" customWidth="1"/>
    <col min="1790" max="1790" width="10.375" style="43" bestFit="1" customWidth="1"/>
    <col min="1791" max="1791" width="11.625" style="43" bestFit="1" customWidth="1"/>
    <col min="1792" max="1792" width="16.25" style="43" bestFit="1" customWidth="1"/>
    <col min="1793" max="1793" width="11.75" style="43" bestFit="1" customWidth="1"/>
    <col min="1794" max="1794" width="13.625" style="43" customWidth="1"/>
    <col min="1795" max="1795" width="11.625" style="43" bestFit="1" customWidth="1"/>
    <col min="1796" max="1796" width="11.75" style="43" bestFit="1" customWidth="1"/>
    <col min="1797" max="1797" width="28.5" style="43" bestFit="1" customWidth="1"/>
    <col min="1798" max="1801" width="10" style="43" customWidth="1"/>
    <col min="1802" max="1802" width="13.5" style="43" customWidth="1"/>
    <col min="1803" max="1803" width="13.75" style="43" bestFit="1" customWidth="1"/>
    <col min="1804" max="1804" width="10" style="43" customWidth="1"/>
    <col min="1805" max="1805" width="11.875" style="43" bestFit="1" customWidth="1"/>
    <col min="1806" max="1807" width="10" style="43" customWidth="1"/>
    <col min="1808" max="1808" width="13.875" style="43" customWidth="1"/>
    <col min="1809" max="2040" width="10" style="43" customWidth="1"/>
    <col min="2041" max="2041" width="11.125" style="43"/>
    <col min="2042" max="2042" width="10" style="43" customWidth="1"/>
    <col min="2043" max="2043" width="14.125" style="43" bestFit="1" customWidth="1"/>
    <col min="2044" max="2044" width="22.875" style="43" bestFit="1" customWidth="1"/>
    <col min="2045" max="2045" width="10.75" style="43" customWidth="1"/>
    <col min="2046" max="2046" width="10.375" style="43" bestFit="1" customWidth="1"/>
    <col min="2047" max="2047" width="11.625" style="43" bestFit="1" customWidth="1"/>
    <col min="2048" max="2048" width="16.25" style="43" bestFit="1" customWidth="1"/>
    <col min="2049" max="2049" width="11.75" style="43" bestFit="1" customWidth="1"/>
    <col min="2050" max="2050" width="13.625" style="43" customWidth="1"/>
    <col min="2051" max="2051" width="11.625" style="43" bestFit="1" customWidth="1"/>
    <col min="2052" max="2052" width="11.75" style="43" bestFit="1" customWidth="1"/>
    <col min="2053" max="2053" width="28.5" style="43" bestFit="1" customWidth="1"/>
    <col min="2054" max="2057" width="10" style="43" customWidth="1"/>
    <col min="2058" max="2058" width="13.5" style="43" customWidth="1"/>
    <col min="2059" max="2059" width="13.75" style="43" bestFit="1" customWidth="1"/>
    <col min="2060" max="2060" width="10" style="43" customWidth="1"/>
    <col min="2061" max="2061" width="11.875" style="43" bestFit="1" customWidth="1"/>
    <col min="2062" max="2063" width="10" style="43" customWidth="1"/>
    <col min="2064" max="2064" width="13.875" style="43" customWidth="1"/>
    <col min="2065" max="2296" width="10" style="43" customWidth="1"/>
    <col min="2297" max="2297" width="11.125" style="43"/>
    <col min="2298" max="2298" width="10" style="43" customWidth="1"/>
    <col min="2299" max="2299" width="14.125" style="43" bestFit="1" customWidth="1"/>
    <col min="2300" max="2300" width="22.875" style="43" bestFit="1" customWidth="1"/>
    <col min="2301" max="2301" width="10.75" style="43" customWidth="1"/>
    <col min="2302" max="2302" width="10.375" style="43" bestFit="1" customWidth="1"/>
    <col min="2303" max="2303" width="11.625" style="43" bestFit="1" customWidth="1"/>
    <col min="2304" max="2304" width="16.25" style="43" bestFit="1" customWidth="1"/>
    <col min="2305" max="2305" width="11.75" style="43" bestFit="1" customWidth="1"/>
    <col min="2306" max="2306" width="13.625" style="43" customWidth="1"/>
    <col min="2307" max="2307" width="11.625" style="43" bestFit="1" customWidth="1"/>
    <col min="2308" max="2308" width="11.75" style="43" bestFit="1" customWidth="1"/>
    <col min="2309" max="2309" width="28.5" style="43" bestFit="1" customWidth="1"/>
    <col min="2310" max="2313" width="10" style="43" customWidth="1"/>
    <col min="2314" max="2314" width="13.5" style="43" customWidth="1"/>
    <col min="2315" max="2315" width="13.75" style="43" bestFit="1" customWidth="1"/>
    <col min="2316" max="2316" width="10" style="43" customWidth="1"/>
    <col min="2317" max="2317" width="11.875" style="43" bestFit="1" customWidth="1"/>
    <col min="2318" max="2319" width="10" style="43" customWidth="1"/>
    <col min="2320" max="2320" width="13.875" style="43" customWidth="1"/>
    <col min="2321" max="2552" width="10" style="43" customWidth="1"/>
    <col min="2553" max="2553" width="11.125" style="43"/>
    <col min="2554" max="2554" width="10" style="43" customWidth="1"/>
    <col min="2555" max="2555" width="14.125" style="43" bestFit="1" customWidth="1"/>
    <col min="2556" max="2556" width="22.875" style="43" bestFit="1" customWidth="1"/>
    <col min="2557" max="2557" width="10.75" style="43" customWidth="1"/>
    <col min="2558" max="2558" width="10.375" style="43" bestFit="1" customWidth="1"/>
    <col min="2559" max="2559" width="11.625" style="43" bestFit="1" customWidth="1"/>
    <col min="2560" max="2560" width="16.25" style="43" bestFit="1" customWidth="1"/>
    <col min="2561" max="2561" width="11.75" style="43" bestFit="1" customWidth="1"/>
    <col min="2562" max="2562" width="13.625" style="43" customWidth="1"/>
    <col min="2563" max="2563" width="11.625" style="43" bestFit="1" customWidth="1"/>
    <col min="2564" max="2564" width="11.75" style="43" bestFit="1" customWidth="1"/>
    <col min="2565" max="2565" width="28.5" style="43" bestFit="1" customWidth="1"/>
    <col min="2566" max="2569" width="10" style="43" customWidth="1"/>
    <col min="2570" max="2570" width="13.5" style="43" customWidth="1"/>
    <col min="2571" max="2571" width="13.75" style="43" bestFit="1" customWidth="1"/>
    <col min="2572" max="2572" width="10" style="43" customWidth="1"/>
    <col min="2573" max="2573" width="11.875" style="43" bestFit="1" customWidth="1"/>
    <col min="2574" max="2575" width="10" style="43" customWidth="1"/>
    <col min="2576" max="2576" width="13.875" style="43" customWidth="1"/>
    <col min="2577" max="2808" width="10" style="43" customWidth="1"/>
    <col min="2809" max="2809" width="11.125" style="43"/>
    <col min="2810" max="2810" width="10" style="43" customWidth="1"/>
    <col min="2811" max="2811" width="14.125" style="43" bestFit="1" customWidth="1"/>
    <col min="2812" max="2812" width="22.875" style="43" bestFit="1" customWidth="1"/>
    <col min="2813" max="2813" width="10.75" style="43" customWidth="1"/>
    <col min="2814" max="2814" width="10.375" style="43" bestFit="1" customWidth="1"/>
    <col min="2815" max="2815" width="11.625" style="43" bestFit="1" customWidth="1"/>
    <col min="2816" max="2816" width="16.25" style="43" bestFit="1" customWidth="1"/>
    <col min="2817" max="2817" width="11.75" style="43" bestFit="1" customWidth="1"/>
    <col min="2818" max="2818" width="13.625" style="43" customWidth="1"/>
    <col min="2819" max="2819" width="11.625" style="43" bestFit="1" customWidth="1"/>
    <col min="2820" max="2820" width="11.75" style="43" bestFit="1" customWidth="1"/>
    <col min="2821" max="2821" width="28.5" style="43" bestFit="1" customWidth="1"/>
    <col min="2822" max="2825" width="10" style="43" customWidth="1"/>
    <col min="2826" max="2826" width="13.5" style="43" customWidth="1"/>
    <col min="2827" max="2827" width="13.75" style="43" bestFit="1" customWidth="1"/>
    <col min="2828" max="2828" width="10" style="43" customWidth="1"/>
    <col min="2829" max="2829" width="11.875" style="43" bestFit="1" customWidth="1"/>
    <col min="2830" max="2831" width="10" style="43" customWidth="1"/>
    <col min="2832" max="2832" width="13.875" style="43" customWidth="1"/>
    <col min="2833" max="3064" width="10" style="43" customWidth="1"/>
    <col min="3065" max="3065" width="11.125" style="43"/>
    <col min="3066" max="3066" width="10" style="43" customWidth="1"/>
    <col min="3067" max="3067" width="14.125" style="43" bestFit="1" customWidth="1"/>
    <col min="3068" max="3068" width="22.875" style="43" bestFit="1" customWidth="1"/>
    <col min="3069" max="3069" width="10.75" style="43" customWidth="1"/>
    <col min="3070" max="3070" width="10.375" style="43" bestFit="1" customWidth="1"/>
    <col min="3071" max="3071" width="11.625" style="43" bestFit="1" customWidth="1"/>
    <col min="3072" max="3072" width="16.25" style="43" bestFit="1" customWidth="1"/>
    <col min="3073" max="3073" width="11.75" style="43" bestFit="1" customWidth="1"/>
    <col min="3074" max="3074" width="13.625" style="43" customWidth="1"/>
    <col min="3075" max="3075" width="11.625" style="43" bestFit="1" customWidth="1"/>
    <col min="3076" max="3076" width="11.75" style="43" bestFit="1" customWidth="1"/>
    <col min="3077" max="3077" width="28.5" style="43" bestFit="1" customWidth="1"/>
    <col min="3078" max="3081" width="10" style="43" customWidth="1"/>
    <col min="3082" max="3082" width="13.5" style="43" customWidth="1"/>
    <col min="3083" max="3083" width="13.75" style="43" bestFit="1" customWidth="1"/>
    <col min="3084" max="3084" width="10" style="43" customWidth="1"/>
    <col min="3085" max="3085" width="11.875" style="43" bestFit="1" customWidth="1"/>
    <col min="3086" max="3087" width="10" style="43" customWidth="1"/>
    <col min="3088" max="3088" width="13.875" style="43" customWidth="1"/>
    <col min="3089" max="3320" width="10" style="43" customWidth="1"/>
    <col min="3321" max="3321" width="11.125" style="43"/>
    <col min="3322" max="3322" width="10" style="43" customWidth="1"/>
    <col min="3323" max="3323" width="14.125" style="43" bestFit="1" customWidth="1"/>
    <col min="3324" max="3324" width="22.875" style="43" bestFit="1" customWidth="1"/>
    <col min="3325" max="3325" width="10.75" style="43" customWidth="1"/>
    <col min="3326" max="3326" width="10.375" style="43" bestFit="1" customWidth="1"/>
    <col min="3327" max="3327" width="11.625" style="43" bestFit="1" customWidth="1"/>
    <col min="3328" max="3328" width="16.25" style="43" bestFit="1" customWidth="1"/>
    <col min="3329" max="3329" width="11.75" style="43" bestFit="1" customWidth="1"/>
    <col min="3330" max="3330" width="13.625" style="43" customWidth="1"/>
    <col min="3331" max="3331" width="11.625" style="43" bestFit="1" customWidth="1"/>
    <col min="3332" max="3332" width="11.75" style="43" bestFit="1" customWidth="1"/>
    <col min="3333" max="3333" width="28.5" style="43" bestFit="1" customWidth="1"/>
    <col min="3334" max="3337" width="10" style="43" customWidth="1"/>
    <col min="3338" max="3338" width="13.5" style="43" customWidth="1"/>
    <col min="3339" max="3339" width="13.75" style="43" bestFit="1" customWidth="1"/>
    <col min="3340" max="3340" width="10" style="43" customWidth="1"/>
    <col min="3341" max="3341" width="11.875" style="43" bestFit="1" customWidth="1"/>
    <col min="3342" max="3343" width="10" style="43" customWidth="1"/>
    <col min="3344" max="3344" width="13.875" style="43" customWidth="1"/>
    <col min="3345" max="3576" width="10" style="43" customWidth="1"/>
    <col min="3577" max="3577" width="11.125" style="43"/>
    <col min="3578" max="3578" width="10" style="43" customWidth="1"/>
    <col min="3579" max="3579" width="14.125" style="43" bestFit="1" customWidth="1"/>
    <col min="3580" max="3580" width="22.875" style="43" bestFit="1" customWidth="1"/>
    <col min="3581" max="3581" width="10.75" style="43" customWidth="1"/>
    <col min="3582" max="3582" width="10.375" style="43" bestFit="1" customWidth="1"/>
    <col min="3583" max="3583" width="11.625" style="43" bestFit="1" customWidth="1"/>
    <col min="3584" max="3584" width="16.25" style="43" bestFit="1" customWidth="1"/>
    <col min="3585" max="3585" width="11.75" style="43" bestFit="1" customWidth="1"/>
    <col min="3586" max="3586" width="13.625" style="43" customWidth="1"/>
    <col min="3587" max="3587" width="11.625" style="43" bestFit="1" customWidth="1"/>
    <col min="3588" max="3588" width="11.75" style="43" bestFit="1" customWidth="1"/>
    <col min="3589" max="3589" width="28.5" style="43" bestFit="1" customWidth="1"/>
    <col min="3590" max="3593" width="10" style="43" customWidth="1"/>
    <col min="3594" max="3594" width="13.5" style="43" customWidth="1"/>
    <col min="3595" max="3595" width="13.75" style="43" bestFit="1" customWidth="1"/>
    <col min="3596" max="3596" width="10" style="43" customWidth="1"/>
    <col min="3597" max="3597" width="11.875" style="43" bestFit="1" customWidth="1"/>
    <col min="3598" max="3599" width="10" style="43" customWidth="1"/>
    <col min="3600" max="3600" width="13.875" style="43" customWidth="1"/>
    <col min="3601" max="3832" width="10" style="43" customWidth="1"/>
    <col min="3833" max="3833" width="11.125" style="43"/>
    <col min="3834" max="3834" width="10" style="43" customWidth="1"/>
    <col min="3835" max="3835" width="14.125" style="43" bestFit="1" customWidth="1"/>
    <col min="3836" max="3836" width="22.875" style="43" bestFit="1" customWidth="1"/>
    <col min="3837" max="3837" width="10.75" style="43" customWidth="1"/>
    <col min="3838" max="3838" width="10.375" style="43" bestFit="1" customWidth="1"/>
    <col min="3839" max="3839" width="11.625" style="43" bestFit="1" customWidth="1"/>
    <col min="3840" max="3840" width="16.25" style="43" bestFit="1" customWidth="1"/>
    <col min="3841" max="3841" width="11.75" style="43" bestFit="1" customWidth="1"/>
    <col min="3842" max="3842" width="13.625" style="43" customWidth="1"/>
    <col min="3843" max="3843" width="11.625" style="43" bestFit="1" customWidth="1"/>
    <col min="3844" max="3844" width="11.75" style="43" bestFit="1" customWidth="1"/>
    <col min="3845" max="3845" width="28.5" style="43" bestFit="1" customWidth="1"/>
    <col min="3846" max="3849" width="10" style="43" customWidth="1"/>
    <col min="3850" max="3850" width="13.5" style="43" customWidth="1"/>
    <col min="3851" max="3851" width="13.75" style="43" bestFit="1" customWidth="1"/>
    <col min="3852" max="3852" width="10" style="43" customWidth="1"/>
    <col min="3853" max="3853" width="11.875" style="43" bestFit="1" customWidth="1"/>
    <col min="3854" max="3855" width="10" style="43" customWidth="1"/>
    <col min="3856" max="3856" width="13.875" style="43" customWidth="1"/>
    <col min="3857" max="4088" width="10" style="43" customWidth="1"/>
    <col min="4089" max="4089" width="11.125" style="43"/>
    <col min="4090" max="4090" width="10" style="43" customWidth="1"/>
    <col min="4091" max="4091" width="14.125" style="43" bestFit="1" customWidth="1"/>
    <col min="4092" max="4092" width="22.875" style="43" bestFit="1" customWidth="1"/>
    <col min="4093" max="4093" width="10.75" style="43" customWidth="1"/>
    <col min="4094" max="4094" width="10.375" style="43" bestFit="1" customWidth="1"/>
    <col min="4095" max="4095" width="11.625" style="43" bestFit="1" customWidth="1"/>
    <col min="4096" max="4096" width="16.25" style="43" bestFit="1" customWidth="1"/>
    <col min="4097" max="4097" width="11.75" style="43" bestFit="1" customWidth="1"/>
    <col min="4098" max="4098" width="13.625" style="43" customWidth="1"/>
    <col min="4099" max="4099" width="11.625" style="43" bestFit="1" customWidth="1"/>
    <col min="4100" max="4100" width="11.75" style="43" bestFit="1" customWidth="1"/>
    <col min="4101" max="4101" width="28.5" style="43" bestFit="1" customWidth="1"/>
    <col min="4102" max="4105" width="10" style="43" customWidth="1"/>
    <col min="4106" max="4106" width="13.5" style="43" customWidth="1"/>
    <col min="4107" max="4107" width="13.75" style="43" bestFit="1" customWidth="1"/>
    <col min="4108" max="4108" width="10" style="43" customWidth="1"/>
    <col min="4109" max="4109" width="11.875" style="43" bestFit="1" customWidth="1"/>
    <col min="4110" max="4111" width="10" style="43" customWidth="1"/>
    <col min="4112" max="4112" width="13.875" style="43" customWidth="1"/>
    <col min="4113" max="4344" width="10" style="43" customWidth="1"/>
    <col min="4345" max="4345" width="11.125" style="43"/>
    <col min="4346" max="4346" width="10" style="43" customWidth="1"/>
    <col min="4347" max="4347" width="14.125" style="43" bestFit="1" customWidth="1"/>
    <col min="4348" max="4348" width="22.875" style="43" bestFit="1" customWidth="1"/>
    <col min="4349" max="4349" width="10.75" style="43" customWidth="1"/>
    <col min="4350" max="4350" width="10.375" style="43" bestFit="1" customWidth="1"/>
    <col min="4351" max="4351" width="11.625" style="43" bestFit="1" customWidth="1"/>
    <col min="4352" max="4352" width="16.25" style="43" bestFit="1" customWidth="1"/>
    <col min="4353" max="4353" width="11.75" style="43" bestFit="1" customWidth="1"/>
    <col min="4354" max="4354" width="13.625" style="43" customWidth="1"/>
    <col min="4355" max="4355" width="11.625" style="43" bestFit="1" customWidth="1"/>
    <col min="4356" max="4356" width="11.75" style="43" bestFit="1" customWidth="1"/>
    <col min="4357" max="4357" width="28.5" style="43" bestFit="1" customWidth="1"/>
    <col min="4358" max="4361" width="10" style="43" customWidth="1"/>
    <col min="4362" max="4362" width="13.5" style="43" customWidth="1"/>
    <col min="4363" max="4363" width="13.75" style="43" bestFit="1" customWidth="1"/>
    <col min="4364" max="4364" width="10" style="43" customWidth="1"/>
    <col min="4365" max="4365" width="11.875" style="43" bestFit="1" customWidth="1"/>
    <col min="4366" max="4367" width="10" style="43" customWidth="1"/>
    <col min="4368" max="4368" width="13.875" style="43" customWidth="1"/>
    <col min="4369" max="4600" width="10" style="43" customWidth="1"/>
    <col min="4601" max="4601" width="11.125" style="43"/>
    <col min="4602" max="4602" width="10" style="43" customWidth="1"/>
    <col min="4603" max="4603" width="14.125" style="43" bestFit="1" customWidth="1"/>
    <col min="4604" max="4604" width="22.875" style="43" bestFit="1" customWidth="1"/>
    <col min="4605" max="4605" width="10.75" style="43" customWidth="1"/>
    <col min="4606" max="4606" width="10.375" style="43" bestFit="1" customWidth="1"/>
    <col min="4607" max="4607" width="11.625" style="43" bestFit="1" customWidth="1"/>
    <col min="4608" max="4608" width="16.25" style="43" bestFit="1" customWidth="1"/>
    <col min="4609" max="4609" width="11.75" style="43" bestFit="1" customWidth="1"/>
    <col min="4610" max="4610" width="13.625" style="43" customWidth="1"/>
    <col min="4611" max="4611" width="11.625" style="43" bestFit="1" customWidth="1"/>
    <col min="4612" max="4612" width="11.75" style="43" bestFit="1" customWidth="1"/>
    <col min="4613" max="4613" width="28.5" style="43" bestFit="1" customWidth="1"/>
    <col min="4614" max="4617" width="10" style="43" customWidth="1"/>
    <col min="4618" max="4618" width="13.5" style="43" customWidth="1"/>
    <col min="4619" max="4619" width="13.75" style="43" bestFit="1" customWidth="1"/>
    <col min="4620" max="4620" width="10" style="43" customWidth="1"/>
    <col min="4621" max="4621" width="11.875" style="43" bestFit="1" customWidth="1"/>
    <col min="4622" max="4623" width="10" style="43" customWidth="1"/>
    <col min="4624" max="4624" width="13.875" style="43" customWidth="1"/>
    <col min="4625" max="4856" width="10" style="43" customWidth="1"/>
    <col min="4857" max="4857" width="11.125" style="43"/>
    <col min="4858" max="4858" width="10" style="43" customWidth="1"/>
    <col min="4859" max="4859" width="14.125" style="43" bestFit="1" customWidth="1"/>
    <col min="4860" max="4860" width="22.875" style="43" bestFit="1" customWidth="1"/>
    <col min="4861" max="4861" width="10.75" style="43" customWidth="1"/>
    <col min="4862" max="4862" width="10.375" style="43" bestFit="1" customWidth="1"/>
    <col min="4863" max="4863" width="11.625" style="43" bestFit="1" customWidth="1"/>
    <col min="4864" max="4864" width="16.25" style="43" bestFit="1" customWidth="1"/>
    <col min="4865" max="4865" width="11.75" style="43" bestFit="1" customWidth="1"/>
    <col min="4866" max="4866" width="13.625" style="43" customWidth="1"/>
    <col min="4867" max="4867" width="11.625" style="43" bestFit="1" customWidth="1"/>
    <col min="4868" max="4868" width="11.75" style="43" bestFit="1" customWidth="1"/>
    <col min="4869" max="4869" width="28.5" style="43" bestFit="1" customWidth="1"/>
    <col min="4870" max="4873" width="10" style="43" customWidth="1"/>
    <col min="4874" max="4874" width="13.5" style="43" customWidth="1"/>
    <col min="4875" max="4875" width="13.75" style="43" bestFit="1" customWidth="1"/>
    <col min="4876" max="4876" width="10" style="43" customWidth="1"/>
    <col min="4877" max="4877" width="11.875" style="43" bestFit="1" customWidth="1"/>
    <col min="4878" max="4879" width="10" style="43" customWidth="1"/>
    <col min="4880" max="4880" width="13.875" style="43" customWidth="1"/>
    <col min="4881" max="5112" width="10" style="43" customWidth="1"/>
    <col min="5113" max="5113" width="11.125" style="43"/>
    <col min="5114" max="5114" width="10" style="43" customWidth="1"/>
    <col min="5115" max="5115" width="14.125" style="43" bestFit="1" customWidth="1"/>
    <col min="5116" max="5116" width="22.875" style="43" bestFit="1" customWidth="1"/>
    <col min="5117" max="5117" width="10.75" style="43" customWidth="1"/>
    <col min="5118" max="5118" width="10.375" style="43" bestFit="1" customWidth="1"/>
    <col min="5119" max="5119" width="11.625" style="43" bestFit="1" customWidth="1"/>
    <col min="5120" max="5120" width="16.25" style="43" bestFit="1" customWidth="1"/>
    <col min="5121" max="5121" width="11.75" style="43" bestFit="1" customWidth="1"/>
    <col min="5122" max="5122" width="13.625" style="43" customWidth="1"/>
    <col min="5123" max="5123" width="11.625" style="43" bestFit="1" customWidth="1"/>
    <col min="5124" max="5124" width="11.75" style="43" bestFit="1" customWidth="1"/>
    <col min="5125" max="5125" width="28.5" style="43" bestFit="1" customWidth="1"/>
    <col min="5126" max="5129" width="10" style="43" customWidth="1"/>
    <col min="5130" max="5130" width="13.5" style="43" customWidth="1"/>
    <col min="5131" max="5131" width="13.75" style="43" bestFit="1" customWidth="1"/>
    <col min="5132" max="5132" width="10" style="43" customWidth="1"/>
    <col min="5133" max="5133" width="11.875" style="43" bestFit="1" customWidth="1"/>
    <col min="5134" max="5135" width="10" style="43" customWidth="1"/>
    <col min="5136" max="5136" width="13.875" style="43" customWidth="1"/>
    <col min="5137" max="5368" width="10" style="43" customWidth="1"/>
    <col min="5369" max="5369" width="11.125" style="43"/>
    <col min="5370" max="5370" width="10" style="43" customWidth="1"/>
    <col min="5371" max="5371" width="14.125" style="43" bestFit="1" customWidth="1"/>
    <col min="5372" max="5372" width="22.875" style="43" bestFit="1" customWidth="1"/>
    <col min="5373" max="5373" width="10.75" style="43" customWidth="1"/>
    <col min="5374" max="5374" width="10.375" style="43" bestFit="1" customWidth="1"/>
    <col min="5375" max="5375" width="11.625" style="43" bestFit="1" customWidth="1"/>
    <col min="5376" max="5376" width="16.25" style="43" bestFit="1" customWidth="1"/>
    <col min="5377" max="5377" width="11.75" style="43" bestFit="1" customWidth="1"/>
    <col min="5378" max="5378" width="13.625" style="43" customWidth="1"/>
    <col min="5379" max="5379" width="11.625" style="43" bestFit="1" customWidth="1"/>
    <col min="5380" max="5380" width="11.75" style="43" bestFit="1" customWidth="1"/>
    <col min="5381" max="5381" width="28.5" style="43" bestFit="1" customWidth="1"/>
    <col min="5382" max="5385" width="10" style="43" customWidth="1"/>
    <col min="5386" max="5386" width="13.5" style="43" customWidth="1"/>
    <col min="5387" max="5387" width="13.75" style="43" bestFit="1" customWidth="1"/>
    <col min="5388" max="5388" width="10" style="43" customWidth="1"/>
    <col min="5389" max="5389" width="11.875" style="43" bestFit="1" customWidth="1"/>
    <col min="5390" max="5391" width="10" style="43" customWidth="1"/>
    <col min="5392" max="5392" width="13.875" style="43" customWidth="1"/>
    <col min="5393" max="5624" width="10" style="43" customWidth="1"/>
    <col min="5625" max="5625" width="11.125" style="43"/>
    <col min="5626" max="5626" width="10" style="43" customWidth="1"/>
    <col min="5627" max="5627" width="14.125" style="43" bestFit="1" customWidth="1"/>
    <col min="5628" max="5628" width="22.875" style="43" bestFit="1" customWidth="1"/>
    <col min="5629" max="5629" width="10.75" style="43" customWidth="1"/>
    <col min="5630" max="5630" width="10.375" style="43" bestFit="1" customWidth="1"/>
    <col min="5631" max="5631" width="11.625" style="43" bestFit="1" customWidth="1"/>
    <col min="5632" max="5632" width="16.25" style="43" bestFit="1" customWidth="1"/>
    <col min="5633" max="5633" width="11.75" style="43" bestFit="1" customWidth="1"/>
    <col min="5634" max="5634" width="13.625" style="43" customWidth="1"/>
    <col min="5635" max="5635" width="11.625" style="43" bestFit="1" customWidth="1"/>
    <col min="5636" max="5636" width="11.75" style="43" bestFit="1" customWidth="1"/>
    <col min="5637" max="5637" width="28.5" style="43" bestFit="1" customWidth="1"/>
    <col min="5638" max="5641" width="10" style="43" customWidth="1"/>
    <col min="5642" max="5642" width="13.5" style="43" customWidth="1"/>
    <col min="5643" max="5643" width="13.75" style="43" bestFit="1" customWidth="1"/>
    <col min="5644" max="5644" width="10" style="43" customWidth="1"/>
    <col min="5645" max="5645" width="11.875" style="43" bestFit="1" customWidth="1"/>
    <col min="5646" max="5647" width="10" style="43" customWidth="1"/>
    <col min="5648" max="5648" width="13.875" style="43" customWidth="1"/>
    <col min="5649" max="5880" width="10" style="43" customWidth="1"/>
    <col min="5881" max="5881" width="11.125" style="43"/>
    <col min="5882" max="5882" width="10" style="43" customWidth="1"/>
    <col min="5883" max="5883" width="14.125" style="43" bestFit="1" customWidth="1"/>
    <col min="5884" max="5884" width="22.875" style="43" bestFit="1" customWidth="1"/>
    <col min="5885" max="5885" width="10.75" style="43" customWidth="1"/>
    <col min="5886" max="5886" width="10.375" style="43" bestFit="1" customWidth="1"/>
    <col min="5887" max="5887" width="11.625" style="43" bestFit="1" customWidth="1"/>
    <col min="5888" max="5888" width="16.25" style="43" bestFit="1" customWidth="1"/>
    <col min="5889" max="5889" width="11.75" style="43" bestFit="1" customWidth="1"/>
    <col min="5890" max="5890" width="13.625" style="43" customWidth="1"/>
    <col min="5891" max="5891" width="11.625" style="43" bestFit="1" customWidth="1"/>
    <col min="5892" max="5892" width="11.75" style="43" bestFit="1" customWidth="1"/>
    <col min="5893" max="5893" width="28.5" style="43" bestFit="1" customWidth="1"/>
    <col min="5894" max="5897" width="10" style="43" customWidth="1"/>
    <col min="5898" max="5898" width="13.5" style="43" customWidth="1"/>
    <col min="5899" max="5899" width="13.75" style="43" bestFit="1" customWidth="1"/>
    <col min="5900" max="5900" width="10" style="43" customWidth="1"/>
    <col min="5901" max="5901" width="11.875" style="43" bestFit="1" customWidth="1"/>
    <col min="5902" max="5903" width="10" style="43" customWidth="1"/>
    <col min="5904" max="5904" width="13.875" style="43" customWidth="1"/>
    <col min="5905" max="6136" width="10" style="43" customWidth="1"/>
    <col min="6137" max="6137" width="11.125" style="43"/>
    <col min="6138" max="6138" width="10" style="43" customWidth="1"/>
    <col min="6139" max="6139" width="14.125" style="43" bestFit="1" customWidth="1"/>
    <col min="6140" max="6140" width="22.875" style="43" bestFit="1" customWidth="1"/>
    <col min="6141" max="6141" width="10.75" style="43" customWidth="1"/>
    <col min="6142" max="6142" width="10.375" style="43" bestFit="1" customWidth="1"/>
    <col min="6143" max="6143" width="11.625" style="43" bestFit="1" customWidth="1"/>
    <col min="6144" max="6144" width="16.25" style="43" bestFit="1" customWidth="1"/>
    <col min="6145" max="6145" width="11.75" style="43" bestFit="1" customWidth="1"/>
    <col min="6146" max="6146" width="13.625" style="43" customWidth="1"/>
    <col min="6147" max="6147" width="11.625" style="43" bestFit="1" customWidth="1"/>
    <col min="6148" max="6148" width="11.75" style="43" bestFit="1" customWidth="1"/>
    <col min="6149" max="6149" width="28.5" style="43" bestFit="1" customWidth="1"/>
    <col min="6150" max="6153" width="10" style="43" customWidth="1"/>
    <col min="6154" max="6154" width="13.5" style="43" customWidth="1"/>
    <col min="6155" max="6155" width="13.75" style="43" bestFit="1" customWidth="1"/>
    <col min="6156" max="6156" width="10" style="43" customWidth="1"/>
    <col min="6157" max="6157" width="11.875" style="43" bestFit="1" customWidth="1"/>
    <col min="6158" max="6159" width="10" style="43" customWidth="1"/>
    <col min="6160" max="6160" width="13.875" style="43" customWidth="1"/>
    <col min="6161" max="6392" width="10" style="43" customWidth="1"/>
    <col min="6393" max="6393" width="11.125" style="43"/>
    <col min="6394" max="6394" width="10" style="43" customWidth="1"/>
    <col min="6395" max="6395" width="14.125" style="43" bestFit="1" customWidth="1"/>
    <col min="6396" max="6396" width="22.875" style="43" bestFit="1" customWidth="1"/>
    <col min="6397" max="6397" width="10.75" style="43" customWidth="1"/>
    <col min="6398" max="6398" width="10.375" style="43" bestFit="1" customWidth="1"/>
    <col min="6399" max="6399" width="11.625" style="43" bestFit="1" customWidth="1"/>
    <col min="6400" max="6400" width="16.25" style="43" bestFit="1" customWidth="1"/>
    <col min="6401" max="6401" width="11.75" style="43" bestFit="1" customWidth="1"/>
    <col min="6402" max="6402" width="13.625" style="43" customWidth="1"/>
    <col min="6403" max="6403" width="11.625" style="43" bestFit="1" customWidth="1"/>
    <col min="6404" max="6404" width="11.75" style="43" bestFit="1" customWidth="1"/>
    <col min="6405" max="6405" width="28.5" style="43" bestFit="1" customWidth="1"/>
    <col min="6406" max="6409" width="10" style="43" customWidth="1"/>
    <col min="6410" max="6410" width="13.5" style="43" customWidth="1"/>
    <col min="6411" max="6411" width="13.75" style="43" bestFit="1" customWidth="1"/>
    <col min="6412" max="6412" width="10" style="43" customWidth="1"/>
    <col min="6413" max="6413" width="11.875" style="43" bestFit="1" customWidth="1"/>
    <col min="6414" max="6415" width="10" style="43" customWidth="1"/>
    <col min="6416" max="6416" width="13.875" style="43" customWidth="1"/>
    <col min="6417" max="6648" width="10" style="43" customWidth="1"/>
    <col min="6649" max="6649" width="11.125" style="43"/>
    <col min="6650" max="6650" width="10" style="43" customWidth="1"/>
    <col min="6651" max="6651" width="14.125" style="43" bestFit="1" customWidth="1"/>
    <col min="6652" max="6652" width="22.875" style="43" bestFit="1" customWidth="1"/>
    <col min="6653" max="6653" width="10.75" style="43" customWidth="1"/>
    <col min="6654" max="6654" width="10.375" style="43" bestFit="1" customWidth="1"/>
    <col min="6655" max="6655" width="11.625" style="43" bestFit="1" customWidth="1"/>
    <col min="6656" max="6656" width="16.25" style="43" bestFit="1" customWidth="1"/>
    <col min="6657" max="6657" width="11.75" style="43" bestFit="1" customWidth="1"/>
    <col min="6658" max="6658" width="13.625" style="43" customWidth="1"/>
    <col min="6659" max="6659" width="11.625" style="43" bestFit="1" customWidth="1"/>
    <col min="6660" max="6660" width="11.75" style="43" bestFit="1" customWidth="1"/>
    <col min="6661" max="6661" width="28.5" style="43" bestFit="1" customWidth="1"/>
    <col min="6662" max="6665" width="10" style="43" customWidth="1"/>
    <col min="6666" max="6666" width="13.5" style="43" customWidth="1"/>
    <col min="6667" max="6667" width="13.75" style="43" bestFit="1" customWidth="1"/>
    <col min="6668" max="6668" width="10" style="43" customWidth="1"/>
    <col min="6669" max="6669" width="11.875" style="43" bestFit="1" customWidth="1"/>
    <col min="6670" max="6671" width="10" style="43" customWidth="1"/>
    <col min="6672" max="6672" width="13.875" style="43" customWidth="1"/>
    <col min="6673" max="6904" width="10" style="43" customWidth="1"/>
    <col min="6905" max="6905" width="11.125" style="43"/>
    <col min="6906" max="6906" width="10" style="43" customWidth="1"/>
    <col min="6907" max="6907" width="14.125" style="43" bestFit="1" customWidth="1"/>
    <col min="6908" max="6908" width="22.875" style="43" bestFit="1" customWidth="1"/>
    <col min="6909" max="6909" width="10.75" style="43" customWidth="1"/>
    <col min="6910" max="6910" width="10.375" style="43" bestFit="1" customWidth="1"/>
    <col min="6911" max="6911" width="11.625" style="43" bestFit="1" customWidth="1"/>
    <col min="6912" max="6912" width="16.25" style="43" bestFit="1" customWidth="1"/>
    <col min="6913" max="6913" width="11.75" style="43" bestFit="1" customWidth="1"/>
    <col min="6914" max="6914" width="13.625" style="43" customWidth="1"/>
    <col min="6915" max="6915" width="11.625" style="43" bestFit="1" customWidth="1"/>
    <col min="6916" max="6916" width="11.75" style="43" bestFit="1" customWidth="1"/>
    <col min="6917" max="6917" width="28.5" style="43" bestFit="1" customWidth="1"/>
    <col min="6918" max="6921" width="10" style="43" customWidth="1"/>
    <col min="6922" max="6922" width="13.5" style="43" customWidth="1"/>
    <col min="6923" max="6923" width="13.75" style="43" bestFit="1" customWidth="1"/>
    <col min="6924" max="6924" width="10" style="43" customWidth="1"/>
    <col min="6925" max="6925" width="11.875" style="43" bestFit="1" customWidth="1"/>
    <col min="6926" max="6927" width="10" style="43" customWidth="1"/>
    <col min="6928" max="6928" width="13.875" style="43" customWidth="1"/>
    <col min="6929" max="7160" width="10" style="43" customWidth="1"/>
    <col min="7161" max="7161" width="11.125" style="43"/>
    <col min="7162" max="7162" width="10" style="43" customWidth="1"/>
    <col min="7163" max="7163" width="14.125" style="43" bestFit="1" customWidth="1"/>
    <col min="7164" max="7164" width="22.875" style="43" bestFit="1" customWidth="1"/>
    <col min="7165" max="7165" width="10.75" style="43" customWidth="1"/>
    <col min="7166" max="7166" width="10.375" style="43" bestFit="1" customWidth="1"/>
    <col min="7167" max="7167" width="11.625" style="43" bestFit="1" customWidth="1"/>
    <col min="7168" max="7168" width="16.25" style="43" bestFit="1" customWidth="1"/>
    <col min="7169" max="7169" width="11.75" style="43" bestFit="1" customWidth="1"/>
    <col min="7170" max="7170" width="13.625" style="43" customWidth="1"/>
    <col min="7171" max="7171" width="11.625" style="43" bestFit="1" customWidth="1"/>
    <col min="7172" max="7172" width="11.75" style="43" bestFit="1" customWidth="1"/>
    <col min="7173" max="7173" width="28.5" style="43" bestFit="1" customWidth="1"/>
    <col min="7174" max="7177" width="10" style="43" customWidth="1"/>
    <col min="7178" max="7178" width="13.5" style="43" customWidth="1"/>
    <col min="7179" max="7179" width="13.75" style="43" bestFit="1" customWidth="1"/>
    <col min="7180" max="7180" width="10" style="43" customWidth="1"/>
    <col min="7181" max="7181" width="11.875" style="43" bestFit="1" customWidth="1"/>
    <col min="7182" max="7183" width="10" style="43" customWidth="1"/>
    <col min="7184" max="7184" width="13.875" style="43" customWidth="1"/>
    <col min="7185" max="7416" width="10" style="43" customWidth="1"/>
    <col min="7417" max="7417" width="11.125" style="43"/>
    <col min="7418" max="7418" width="10" style="43" customWidth="1"/>
    <col min="7419" max="7419" width="14.125" style="43" bestFit="1" customWidth="1"/>
    <col min="7420" max="7420" width="22.875" style="43" bestFit="1" customWidth="1"/>
    <col min="7421" max="7421" width="10.75" style="43" customWidth="1"/>
    <col min="7422" max="7422" width="10.375" style="43" bestFit="1" customWidth="1"/>
    <col min="7423" max="7423" width="11.625" style="43" bestFit="1" customWidth="1"/>
    <col min="7424" max="7424" width="16.25" style="43" bestFit="1" customWidth="1"/>
    <col min="7425" max="7425" width="11.75" style="43" bestFit="1" customWidth="1"/>
    <col min="7426" max="7426" width="13.625" style="43" customWidth="1"/>
    <col min="7427" max="7427" width="11.625" style="43" bestFit="1" customWidth="1"/>
    <col min="7428" max="7428" width="11.75" style="43" bestFit="1" customWidth="1"/>
    <col min="7429" max="7429" width="28.5" style="43" bestFit="1" customWidth="1"/>
    <col min="7430" max="7433" width="10" style="43" customWidth="1"/>
    <col min="7434" max="7434" width="13.5" style="43" customWidth="1"/>
    <col min="7435" max="7435" width="13.75" style="43" bestFit="1" customWidth="1"/>
    <col min="7436" max="7436" width="10" style="43" customWidth="1"/>
    <col min="7437" max="7437" width="11.875" style="43" bestFit="1" customWidth="1"/>
    <col min="7438" max="7439" width="10" style="43" customWidth="1"/>
    <col min="7440" max="7440" width="13.875" style="43" customWidth="1"/>
    <col min="7441" max="7672" width="10" style="43" customWidth="1"/>
    <col min="7673" max="7673" width="11.125" style="43"/>
    <col min="7674" max="7674" width="10" style="43" customWidth="1"/>
    <col min="7675" max="7675" width="14.125" style="43" bestFit="1" customWidth="1"/>
    <col min="7676" max="7676" width="22.875" style="43" bestFit="1" customWidth="1"/>
    <col min="7677" max="7677" width="10.75" style="43" customWidth="1"/>
    <col min="7678" max="7678" width="10.375" style="43" bestFit="1" customWidth="1"/>
    <col min="7679" max="7679" width="11.625" style="43" bestFit="1" customWidth="1"/>
    <col min="7680" max="7680" width="16.25" style="43" bestFit="1" customWidth="1"/>
    <col min="7681" max="7681" width="11.75" style="43" bestFit="1" customWidth="1"/>
    <col min="7682" max="7682" width="13.625" style="43" customWidth="1"/>
    <col min="7683" max="7683" width="11.625" style="43" bestFit="1" customWidth="1"/>
    <col min="7684" max="7684" width="11.75" style="43" bestFit="1" customWidth="1"/>
    <col min="7685" max="7685" width="28.5" style="43" bestFit="1" customWidth="1"/>
    <col min="7686" max="7689" width="10" style="43" customWidth="1"/>
    <col min="7690" max="7690" width="13.5" style="43" customWidth="1"/>
    <col min="7691" max="7691" width="13.75" style="43" bestFit="1" customWidth="1"/>
    <col min="7692" max="7692" width="10" style="43" customWidth="1"/>
    <col min="7693" max="7693" width="11.875" style="43" bestFit="1" customWidth="1"/>
    <col min="7694" max="7695" width="10" style="43" customWidth="1"/>
    <col min="7696" max="7696" width="13.875" style="43" customWidth="1"/>
    <col min="7697" max="7928" width="10" style="43" customWidth="1"/>
    <col min="7929" max="7929" width="11.125" style="43"/>
    <col min="7930" max="7930" width="10" style="43" customWidth="1"/>
    <col min="7931" max="7931" width="14.125" style="43" bestFit="1" customWidth="1"/>
    <col min="7932" max="7932" width="22.875" style="43" bestFit="1" customWidth="1"/>
    <col min="7933" max="7933" width="10.75" style="43" customWidth="1"/>
    <col min="7934" max="7934" width="10.375" style="43" bestFit="1" customWidth="1"/>
    <col min="7935" max="7935" width="11.625" style="43" bestFit="1" customWidth="1"/>
    <col min="7936" max="7936" width="16.25" style="43" bestFit="1" customWidth="1"/>
    <col min="7937" max="7937" width="11.75" style="43" bestFit="1" customWidth="1"/>
    <col min="7938" max="7938" width="13.625" style="43" customWidth="1"/>
    <col min="7939" max="7939" width="11.625" style="43" bestFit="1" customWidth="1"/>
    <col min="7940" max="7940" width="11.75" style="43" bestFit="1" customWidth="1"/>
    <col min="7941" max="7941" width="28.5" style="43" bestFit="1" customWidth="1"/>
    <col min="7942" max="7945" width="10" style="43" customWidth="1"/>
    <col min="7946" max="7946" width="13.5" style="43" customWidth="1"/>
    <col min="7947" max="7947" width="13.75" style="43" bestFit="1" customWidth="1"/>
    <col min="7948" max="7948" width="10" style="43" customWidth="1"/>
    <col min="7949" max="7949" width="11.875" style="43" bestFit="1" customWidth="1"/>
    <col min="7950" max="7951" width="10" style="43" customWidth="1"/>
    <col min="7952" max="7952" width="13.875" style="43" customWidth="1"/>
    <col min="7953" max="8184" width="10" style="43" customWidth="1"/>
    <col min="8185" max="8185" width="11.125" style="43"/>
    <col min="8186" max="8186" width="10" style="43" customWidth="1"/>
    <col min="8187" max="8187" width="14.125" style="43" bestFit="1" customWidth="1"/>
    <col min="8188" max="8188" width="22.875" style="43" bestFit="1" customWidth="1"/>
    <col min="8189" max="8189" width="10.75" style="43" customWidth="1"/>
    <col min="8190" max="8190" width="10.375" style="43" bestFit="1" customWidth="1"/>
    <col min="8191" max="8191" width="11.625" style="43" bestFit="1" customWidth="1"/>
    <col min="8192" max="8192" width="16.25" style="43" bestFit="1" customWidth="1"/>
    <col min="8193" max="8193" width="11.75" style="43" bestFit="1" customWidth="1"/>
    <col min="8194" max="8194" width="13.625" style="43" customWidth="1"/>
    <col min="8195" max="8195" width="11.625" style="43" bestFit="1" customWidth="1"/>
    <col min="8196" max="8196" width="11.75" style="43" bestFit="1" customWidth="1"/>
    <col min="8197" max="8197" width="28.5" style="43" bestFit="1" customWidth="1"/>
    <col min="8198" max="8201" width="10" style="43" customWidth="1"/>
    <col min="8202" max="8202" width="13.5" style="43" customWidth="1"/>
    <col min="8203" max="8203" width="13.75" style="43" bestFit="1" customWidth="1"/>
    <col min="8204" max="8204" width="10" style="43" customWidth="1"/>
    <col min="8205" max="8205" width="11.875" style="43" bestFit="1" customWidth="1"/>
    <col min="8206" max="8207" width="10" style="43" customWidth="1"/>
    <col min="8208" max="8208" width="13.875" style="43" customWidth="1"/>
    <col min="8209" max="8440" width="10" style="43" customWidth="1"/>
    <col min="8441" max="8441" width="11.125" style="43"/>
    <col min="8442" max="8442" width="10" style="43" customWidth="1"/>
    <col min="8443" max="8443" width="14.125" style="43" bestFit="1" customWidth="1"/>
    <col min="8444" max="8444" width="22.875" style="43" bestFit="1" customWidth="1"/>
    <col min="8445" max="8445" width="10.75" style="43" customWidth="1"/>
    <col min="8446" max="8446" width="10.375" style="43" bestFit="1" customWidth="1"/>
    <col min="8447" max="8447" width="11.625" style="43" bestFit="1" customWidth="1"/>
    <col min="8448" max="8448" width="16.25" style="43" bestFit="1" customWidth="1"/>
    <col min="8449" max="8449" width="11.75" style="43" bestFit="1" customWidth="1"/>
    <col min="8450" max="8450" width="13.625" style="43" customWidth="1"/>
    <col min="8451" max="8451" width="11.625" style="43" bestFit="1" customWidth="1"/>
    <col min="8452" max="8452" width="11.75" style="43" bestFit="1" customWidth="1"/>
    <col min="8453" max="8453" width="28.5" style="43" bestFit="1" customWidth="1"/>
    <col min="8454" max="8457" width="10" style="43" customWidth="1"/>
    <col min="8458" max="8458" width="13.5" style="43" customWidth="1"/>
    <col min="8459" max="8459" width="13.75" style="43" bestFit="1" customWidth="1"/>
    <col min="8460" max="8460" width="10" style="43" customWidth="1"/>
    <col min="8461" max="8461" width="11.875" style="43" bestFit="1" customWidth="1"/>
    <col min="8462" max="8463" width="10" style="43" customWidth="1"/>
    <col min="8464" max="8464" width="13.875" style="43" customWidth="1"/>
    <col min="8465" max="8696" width="10" style="43" customWidth="1"/>
    <col min="8697" max="8697" width="11.125" style="43"/>
    <col min="8698" max="8698" width="10" style="43" customWidth="1"/>
    <col min="8699" max="8699" width="14.125" style="43" bestFit="1" customWidth="1"/>
    <col min="8700" max="8700" width="22.875" style="43" bestFit="1" customWidth="1"/>
    <col min="8701" max="8701" width="10.75" style="43" customWidth="1"/>
    <col min="8702" max="8702" width="10.375" style="43" bestFit="1" customWidth="1"/>
    <col min="8703" max="8703" width="11.625" style="43" bestFit="1" customWidth="1"/>
    <col min="8704" max="8704" width="16.25" style="43" bestFit="1" customWidth="1"/>
    <col min="8705" max="8705" width="11.75" style="43" bestFit="1" customWidth="1"/>
    <col min="8706" max="8706" width="13.625" style="43" customWidth="1"/>
    <col min="8707" max="8707" width="11.625" style="43" bestFit="1" customWidth="1"/>
    <col min="8708" max="8708" width="11.75" style="43" bestFit="1" customWidth="1"/>
    <col min="8709" max="8709" width="28.5" style="43" bestFit="1" customWidth="1"/>
    <col min="8710" max="8713" width="10" style="43" customWidth="1"/>
    <col min="8714" max="8714" width="13.5" style="43" customWidth="1"/>
    <col min="8715" max="8715" width="13.75" style="43" bestFit="1" customWidth="1"/>
    <col min="8716" max="8716" width="10" style="43" customWidth="1"/>
    <col min="8717" max="8717" width="11.875" style="43" bestFit="1" customWidth="1"/>
    <col min="8718" max="8719" width="10" style="43" customWidth="1"/>
    <col min="8720" max="8720" width="13.875" style="43" customWidth="1"/>
    <col min="8721" max="8952" width="10" style="43" customWidth="1"/>
    <col min="8953" max="8953" width="11.125" style="43"/>
    <col min="8954" max="8954" width="10" style="43" customWidth="1"/>
    <col min="8955" max="8955" width="14.125" style="43" bestFit="1" customWidth="1"/>
    <col min="8956" max="8956" width="22.875" style="43" bestFit="1" customWidth="1"/>
    <col min="8957" max="8957" width="10.75" style="43" customWidth="1"/>
    <col min="8958" max="8958" width="10.375" style="43" bestFit="1" customWidth="1"/>
    <col min="8959" max="8959" width="11.625" style="43" bestFit="1" customWidth="1"/>
    <col min="8960" max="8960" width="16.25" style="43" bestFit="1" customWidth="1"/>
    <col min="8961" max="8961" width="11.75" style="43" bestFit="1" customWidth="1"/>
    <col min="8962" max="8962" width="13.625" style="43" customWidth="1"/>
    <col min="8963" max="8963" width="11.625" style="43" bestFit="1" customWidth="1"/>
    <col min="8964" max="8964" width="11.75" style="43" bestFit="1" customWidth="1"/>
    <col min="8965" max="8965" width="28.5" style="43" bestFit="1" customWidth="1"/>
    <col min="8966" max="8969" width="10" style="43" customWidth="1"/>
    <col min="8970" max="8970" width="13.5" style="43" customWidth="1"/>
    <col min="8971" max="8971" width="13.75" style="43" bestFit="1" customWidth="1"/>
    <col min="8972" max="8972" width="10" style="43" customWidth="1"/>
    <col min="8973" max="8973" width="11.875" style="43" bestFit="1" customWidth="1"/>
    <col min="8974" max="8975" width="10" style="43" customWidth="1"/>
    <col min="8976" max="8976" width="13.875" style="43" customWidth="1"/>
    <col min="8977" max="9208" width="10" style="43" customWidth="1"/>
    <col min="9209" max="9209" width="11.125" style="43"/>
    <col min="9210" max="9210" width="10" style="43" customWidth="1"/>
    <col min="9211" max="9211" width="14.125" style="43" bestFit="1" customWidth="1"/>
    <col min="9212" max="9212" width="22.875" style="43" bestFit="1" customWidth="1"/>
    <col min="9213" max="9213" width="10.75" style="43" customWidth="1"/>
    <col min="9214" max="9214" width="10.375" style="43" bestFit="1" customWidth="1"/>
    <col min="9215" max="9215" width="11.625" style="43" bestFit="1" customWidth="1"/>
    <col min="9216" max="9216" width="16.25" style="43" bestFit="1" customWidth="1"/>
    <col min="9217" max="9217" width="11.75" style="43" bestFit="1" customWidth="1"/>
    <col min="9218" max="9218" width="13.625" style="43" customWidth="1"/>
    <col min="9219" max="9219" width="11.625" style="43" bestFit="1" customWidth="1"/>
    <col min="9220" max="9220" width="11.75" style="43" bestFit="1" customWidth="1"/>
    <col min="9221" max="9221" width="28.5" style="43" bestFit="1" customWidth="1"/>
    <col min="9222" max="9225" width="10" style="43" customWidth="1"/>
    <col min="9226" max="9226" width="13.5" style="43" customWidth="1"/>
    <col min="9227" max="9227" width="13.75" style="43" bestFit="1" customWidth="1"/>
    <col min="9228" max="9228" width="10" style="43" customWidth="1"/>
    <col min="9229" max="9229" width="11.875" style="43" bestFit="1" customWidth="1"/>
    <col min="9230" max="9231" width="10" style="43" customWidth="1"/>
    <col min="9232" max="9232" width="13.875" style="43" customWidth="1"/>
    <col min="9233" max="9464" width="10" style="43" customWidth="1"/>
    <col min="9465" max="9465" width="11.125" style="43"/>
    <col min="9466" max="9466" width="10" style="43" customWidth="1"/>
    <col min="9467" max="9467" width="14.125" style="43" bestFit="1" customWidth="1"/>
    <col min="9468" max="9468" width="22.875" style="43" bestFit="1" customWidth="1"/>
    <col min="9469" max="9469" width="10.75" style="43" customWidth="1"/>
    <col min="9470" max="9470" width="10.375" style="43" bestFit="1" customWidth="1"/>
    <col min="9471" max="9471" width="11.625" style="43" bestFit="1" customWidth="1"/>
    <col min="9472" max="9472" width="16.25" style="43" bestFit="1" customWidth="1"/>
    <col min="9473" max="9473" width="11.75" style="43" bestFit="1" customWidth="1"/>
    <col min="9474" max="9474" width="13.625" style="43" customWidth="1"/>
    <col min="9475" max="9475" width="11.625" style="43" bestFit="1" customWidth="1"/>
    <col min="9476" max="9476" width="11.75" style="43" bestFit="1" customWidth="1"/>
    <col min="9477" max="9477" width="28.5" style="43" bestFit="1" customWidth="1"/>
    <col min="9478" max="9481" width="10" style="43" customWidth="1"/>
    <col min="9482" max="9482" width="13.5" style="43" customWidth="1"/>
    <col min="9483" max="9483" width="13.75" style="43" bestFit="1" customWidth="1"/>
    <col min="9484" max="9484" width="10" style="43" customWidth="1"/>
    <col min="9485" max="9485" width="11.875" style="43" bestFit="1" customWidth="1"/>
    <col min="9486" max="9487" width="10" style="43" customWidth="1"/>
    <col min="9488" max="9488" width="13.875" style="43" customWidth="1"/>
    <col min="9489" max="9720" width="10" style="43" customWidth="1"/>
    <col min="9721" max="9721" width="11.125" style="43"/>
    <col min="9722" max="9722" width="10" style="43" customWidth="1"/>
    <col min="9723" max="9723" width="14.125" style="43" bestFit="1" customWidth="1"/>
    <col min="9724" max="9724" width="22.875" style="43" bestFit="1" customWidth="1"/>
    <col min="9725" max="9725" width="10.75" style="43" customWidth="1"/>
    <col min="9726" max="9726" width="10.375" style="43" bestFit="1" customWidth="1"/>
    <col min="9727" max="9727" width="11.625" style="43" bestFit="1" customWidth="1"/>
    <col min="9728" max="9728" width="16.25" style="43" bestFit="1" customWidth="1"/>
    <col min="9729" max="9729" width="11.75" style="43" bestFit="1" customWidth="1"/>
    <col min="9730" max="9730" width="13.625" style="43" customWidth="1"/>
    <col min="9731" max="9731" width="11.625" style="43" bestFit="1" customWidth="1"/>
    <col min="9732" max="9732" width="11.75" style="43" bestFit="1" customWidth="1"/>
    <col min="9733" max="9733" width="28.5" style="43" bestFit="1" customWidth="1"/>
    <col min="9734" max="9737" width="10" style="43" customWidth="1"/>
    <col min="9738" max="9738" width="13.5" style="43" customWidth="1"/>
    <col min="9739" max="9739" width="13.75" style="43" bestFit="1" customWidth="1"/>
    <col min="9740" max="9740" width="10" style="43" customWidth="1"/>
    <col min="9741" max="9741" width="11.875" style="43" bestFit="1" customWidth="1"/>
    <col min="9742" max="9743" width="10" style="43" customWidth="1"/>
    <col min="9744" max="9744" width="13.875" style="43" customWidth="1"/>
    <col min="9745" max="9976" width="10" style="43" customWidth="1"/>
    <col min="9977" max="9977" width="11.125" style="43"/>
    <col min="9978" max="9978" width="10" style="43" customWidth="1"/>
    <col min="9979" max="9979" width="14.125" style="43" bestFit="1" customWidth="1"/>
    <col min="9980" max="9980" width="22.875" style="43" bestFit="1" customWidth="1"/>
    <col min="9981" max="9981" width="10.75" style="43" customWidth="1"/>
    <col min="9982" max="9982" width="10.375" style="43" bestFit="1" customWidth="1"/>
    <col min="9983" max="9983" width="11.625" style="43" bestFit="1" customWidth="1"/>
    <col min="9984" max="9984" width="16.25" style="43" bestFit="1" customWidth="1"/>
    <col min="9985" max="9985" width="11.75" style="43" bestFit="1" customWidth="1"/>
    <col min="9986" max="9986" width="13.625" style="43" customWidth="1"/>
    <col min="9987" max="9987" width="11.625" style="43" bestFit="1" customWidth="1"/>
    <col min="9988" max="9988" width="11.75" style="43" bestFit="1" customWidth="1"/>
    <col min="9989" max="9989" width="28.5" style="43" bestFit="1" customWidth="1"/>
    <col min="9990" max="9993" width="10" style="43" customWidth="1"/>
    <col min="9994" max="9994" width="13.5" style="43" customWidth="1"/>
    <col min="9995" max="9995" width="13.75" style="43" bestFit="1" customWidth="1"/>
    <col min="9996" max="9996" width="10" style="43" customWidth="1"/>
    <col min="9997" max="9997" width="11.875" style="43" bestFit="1" customWidth="1"/>
    <col min="9998" max="9999" width="10" style="43" customWidth="1"/>
    <col min="10000" max="10000" width="13.875" style="43" customWidth="1"/>
    <col min="10001" max="10232" width="10" style="43" customWidth="1"/>
    <col min="10233" max="10233" width="11.125" style="43"/>
    <col min="10234" max="10234" width="10" style="43" customWidth="1"/>
    <col min="10235" max="10235" width="14.125" style="43" bestFit="1" customWidth="1"/>
    <col min="10236" max="10236" width="22.875" style="43" bestFit="1" customWidth="1"/>
    <col min="10237" max="10237" width="10.75" style="43" customWidth="1"/>
    <col min="10238" max="10238" width="10.375" style="43" bestFit="1" customWidth="1"/>
    <col min="10239" max="10239" width="11.625" style="43" bestFit="1" customWidth="1"/>
    <col min="10240" max="10240" width="16.25" style="43" bestFit="1" customWidth="1"/>
    <col min="10241" max="10241" width="11.75" style="43" bestFit="1" customWidth="1"/>
    <col min="10242" max="10242" width="13.625" style="43" customWidth="1"/>
    <col min="10243" max="10243" width="11.625" style="43" bestFit="1" customWidth="1"/>
    <col min="10244" max="10244" width="11.75" style="43" bestFit="1" customWidth="1"/>
    <col min="10245" max="10245" width="28.5" style="43" bestFit="1" customWidth="1"/>
    <col min="10246" max="10249" width="10" style="43" customWidth="1"/>
    <col min="10250" max="10250" width="13.5" style="43" customWidth="1"/>
    <col min="10251" max="10251" width="13.75" style="43" bestFit="1" customWidth="1"/>
    <col min="10252" max="10252" width="10" style="43" customWidth="1"/>
    <col min="10253" max="10253" width="11.875" style="43" bestFit="1" customWidth="1"/>
    <col min="10254" max="10255" width="10" style="43" customWidth="1"/>
    <col min="10256" max="10256" width="13.875" style="43" customWidth="1"/>
    <col min="10257" max="10488" width="10" style="43" customWidth="1"/>
    <col min="10489" max="10489" width="11.125" style="43"/>
    <col min="10490" max="10490" width="10" style="43" customWidth="1"/>
    <col min="10491" max="10491" width="14.125" style="43" bestFit="1" customWidth="1"/>
    <col min="10492" max="10492" width="22.875" style="43" bestFit="1" customWidth="1"/>
    <col min="10493" max="10493" width="10.75" style="43" customWidth="1"/>
    <col min="10494" max="10494" width="10.375" style="43" bestFit="1" customWidth="1"/>
    <col min="10495" max="10495" width="11.625" style="43" bestFit="1" customWidth="1"/>
    <col min="10496" max="10496" width="16.25" style="43" bestFit="1" customWidth="1"/>
    <col min="10497" max="10497" width="11.75" style="43" bestFit="1" customWidth="1"/>
    <col min="10498" max="10498" width="13.625" style="43" customWidth="1"/>
    <col min="10499" max="10499" width="11.625" style="43" bestFit="1" customWidth="1"/>
    <col min="10500" max="10500" width="11.75" style="43" bestFit="1" customWidth="1"/>
    <col min="10501" max="10501" width="28.5" style="43" bestFit="1" customWidth="1"/>
    <col min="10502" max="10505" width="10" style="43" customWidth="1"/>
    <col min="10506" max="10506" width="13.5" style="43" customWidth="1"/>
    <col min="10507" max="10507" width="13.75" style="43" bestFit="1" customWidth="1"/>
    <col min="10508" max="10508" width="10" style="43" customWidth="1"/>
    <col min="10509" max="10509" width="11.875" style="43" bestFit="1" customWidth="1"/>
    <col min="10510" max="10511" width="10" style="43" customWidth="1"/>
    <col min="10512" max="10512" width="13.875" style="43" customWidth="1"/>
    <col min="10513" max="10744" width="10" style="43" customWidth="1"/>
    <col min="10745" max="10745" width="11.125" style="43"/>
    <col min="10746" max="10746" width="10" style="43" customWidth="1"/>
    <col min="10747" max="10747" width="14.125" style="43" bestFit="1" customWidth="1"/>
    <col min="10748" max="10748" width="22.875" style="43" bestFit="1" customWidth="1"/>
    <col min="10749" max="10749" width="10.75" style="43" customWidth="1"/>
    <col min="10750" max="10750" width="10.375" style="43" bestFit="1" customWidth="1"/>
    <col min="10751" max="10751" width="11.625" style="43" bestFit="1" customWidth="1"/>
    <col min="10752" max="10752" width="16.25" style="43" bestFit="1" customWidth="1"/>
    <col min="10753" max="10753" width="11.75" style="43" bestFit="1" customWidth="1"/>
    <col min="10754" max="10754" width="13.625" style="43" customWidth="1"/>
    <col min="10755" max="10755" width="11.625" style="43" bestFit="1" customWidth="1"/>
    <col min="10756" max="10756" width="11.75" style="43" bestFit="1" customWidth="1"/>
    <col min="10757" max="10757" width="28.5" style="43" bestFit="1" customWidth="1"/>
    <col min="10758" max="10761" width="10" style="43" customWidth="1"/>
    <col min="10762" max="10762" width="13.5" style="43" customWidth="1"/>
    <col min="10763" max="10763" width="13.75" style="43" bestFit="1" customWidth="1"/>
    <col min="10764" max="10764" width="10" style="43" customWidth="1"/>
    <col min="10765" max="10765" width="11.875" style="43" bestFit="1" customWidth="1"/>
    <col min="10766" max="10767" width="10" style="43" customWidth="1"/>
    <col min="10768" max="10768" width="13.875" style="43" customWidth="1"/>
    <col min="10769" max="11000" width="10" style="43" customWidth="1"/>
    <col min="11001" max="11001" width="11.125" style="43"/>
    <col min="11002" max="11002" width="10" style="43" customWidth="1"/>
    <col min="11003" max="11003" width="14.125" style="43" bestFit="1" customWidth="1"/>
    <col min="11004" max="11004" width="22.875" style="43" bestFit="1" customWidth="1"/>
    <col min="11005" max="11005" width="10.75" style="43" customWidth="1"/>
    <col min="11006" max="11006" width="10.375" style="43" bestFit="1" customWidth="1"/>
    <col min="11007" max="11007" width="11.625" style="43" bestFit="1" customWidth="1"/>
    <col min="11008" max="11008" width="16.25" style="43" bestFit="1" customWidth="1"/>
    <col min="11009" max="11009" width="11.75" style="43" bestFit="1" customWidth="1"/>
    <col min="11010" max="11010" width="13.625" style="43" customWidth="1"/>
    <col min="11011" max="11011" width="11.625" style="43" bestFit="1" customWidth="1"/>
    <col min="11012" max="11012" width="11.75" style="43" bestFit="1" customWidth="1"/>
    <col min="11013" max="11013" width="28.5" style="43" bestFit="1" customWidth="1"/>
    <col min="11014" max="11017" width="10" style="43" customWidth="1"/>
    <col min="11018" max="11018" width="13.5" style="43" customWidth="1"/>
    <col min="11019" max="11019" width="13.75" style="43" bestFit="1" customWidth="1"/>
    <col min="11020" max="11020" width="10" style="43" customWidth="1"/>
    <col min="11021" max="11021" width="11.875" style="43" bestFit="1" customWidth="1"/>
    <col min="11022" max="11023" width="10" style="43" customWidth="1"/>
    <col min="11024" max="11024" width="13.875" style="43" customWidth="1"/>
    <col min="11025" max="11256" width="10" style="43" customWidth="1"/>
    <col min="11257" max="11257" width="11.125" style="43"/>
    <col min="11258" max="11258" width="10" style="43" customWidth="1"/>
    <col min="11259" max="11259" width="14.125" style="43" bestFit="1" customWidth="1"/>
    <col min="11260" max="11260" width="22.875" style="43" bestFit="1" customWidth="1"/>
    <col min="11261" max="11261" width="10.75" style="43" customWidth="1"/>
    <col min="11262" max="11262" width="10.375" style="43" bestFit="1" customWidth="1"/>
    <col min="11263" max="11263" width="11.625" style="43" bestFit="1" customWidth="1"/>
    <col min="11264" max="11264" width="16.25" style="43" bestFit="1" customWidth="1"/>
    <col min="11265" max="11265" width="11.75" style="43" bestFit="1" customWidth="1"/>
    <col min="11266" max="11266" width="13.625" style="43" customWidth="1"/>
    <col min="11267" max="11267" width="11.625" style="43" bestFit="1" customWidth="1"/>
    <col min="11268" max="11268" width="11.75" style="43" bestFit="1" customWidth="1"/>
    <col min="11269" max="11269" width="28.5" style="43" bestFit="1" customWidth="1"/>
    <col min="11270" max="11273" width="10" style="43" customWidth="1"/>
    <col min="11274" max="11274" width="13.5" style="43" customWidth="1"/>
    <col min="11275" max="11275" width="13.75" style="43" bestFit="1" customWidth="1"/>
    <col min="11276" max="11276" width="10" style="43" customWidth="1"/>
    <col min="11277" max="11277" width="11.875" style="43" bestFit="1" customWidth="1"/>
    <col min="11278" max="11279" width="10" style="43" customWidth="1"/>
    <col min="11280" max="11280" width="13.875" style="43" customWidth="1"/>
    <col min="11281" max="11512" width="10" style="43" customWidth="1"/>
    <col min="11513" max="11513" width="11.125" style="43"/>
    <col min="11514" max="11514" width="10" style="43" customWidth="1"/>
    <col min="11515" max="11515" width="14.125" style="43" bestFit="1" customWidth="1"/>
    <col min="11516" max="11516" width="22.875" style="43" bestFit="1" customWidth="1"/>
    <col min="11517" max="11517" width="10.75" style="43" customWidth="1"/>
    <col min="11518" max="11518" width="10.375" style="43" bestFit="1" customWidth="1"/>
    <col min="11519" max="11519" width="11.625" style="43" bestFit="1" customWidth="1"/>
    <col min="11520" max="11520" width="16.25" style="43" bestFit="1" customWidth="1"/>
    <col min="11521" max="11521" width="11.75" style="43" bestFit="1" customWidth="1"/>
    <col min="11522" max="11522" width="13.625" style="43" customWidth="1"/>
    <col min="11523" max="11523" width="11.625" style="43" bestFit="1" customWidth="1"/>
    <col min="11524" max="11524" width="11.75" style="43" bestFit="1" customWidth="1"/>
    <col min="11525" max="11525" width="28.5" style="43" bestFit="1" customWidth="1"/>
    <col min="11526" max="11529" width="10" style="43" customWidth="1"/>
    <col min="11530" max="11530" width="13.5" style="43" customWidth="1"/>
    <col min="11531" max="11531" width="13.75" style="43" bestFit="1" customWidth="1"/>
    <col min="11532" max="11532" width="10" style="43" customWidth="1"/>
    <col min="11533" max="11533" width="11.875" style="43" bestFit="1" customWidth="1"/>
    <col min="11534" max="11535" width="10" style="43" customWidth="1"/>
    <col min="11536" max="11536" width="13.875" style="43" customWidth="1"/>
    <col min="11537" max="11768" width="10" style="43" customWidth="1"/>
    <col min="11769" max="11769" width="11.125" style="43"/>
    <col min="11770" max="11770" width="10" style="43" customWidth="1"/>
    <col min="11771" max="11771" width="14.125" style="43" bestFit="1" customWidth="1"/>
    <col min="11772" max="11772" width="22.875" style="43" bestFit="1" customWidth="1"/>
    <col min="11773" max="11773" width="10.75" style="43" customWidth="1"/>
    <col min="11774" max="11774" width="10.375" style="43" bestFit="1" customWidth="1"/>
    <col min="11775" max="11775" width="11.625" style="43" bestFit="1" customWidth="1"/>
    <col min="11776" max="11776" width="16.25" style="43" bestFit="1" customWidth="1"/>
    <col min="11777" max="11777" width="11.75" style="43" bestFit="1" customWidth="1"/>
    <col min="11778" max="11778" width="13.625" style="43" customWidth="1"/>
    <col min="11779" max="11779" width="11.625" style="43" bestFit="1" customWidth="1"/>
    <col min="11780" max="11780" width="11.75" style="43" bestFit="1" customWidth="1"/>
    <col min="11781" max="11781" width="28.5" style="43" bestFit="1" customWidth="1"/>
    <col min="11782" max="11785" width="10" style="43" customWidth="1"/>
    <col min="11786" max="11786" width="13.5" style="43" customWidth="1"/>
    <col min="11787" max="11787" width="13.75" style="43" bestFit="1" customWidth="1"/>
    <col min="11788" max="11788" width="10" style="43" customWidth="1"/>
    <col min="11789" max="11789" width="11.875" style="43" bestFit="1" customWidth="1"/>
    <col min="11790" max="11791" width="10" style="43" customWidth="1"/>
    <col min="11792" max="11792" width="13.875" style="43" customWidth="1"/>
    <col min="11793" max="12024" width="10" style="43" customWidth="1"/>
    <col min="12025" max="12025" width="11.125" style="43"/>
    <col min="12026" max="12026" width="10" style="43" customWidth="1"/>
    <col min="12027" max="12027" width="14.125" style="43" bestFit="1" customWidth="1"/>
    <col min="12028" max="12028" width="22.875" style="43" bestFit="1" customWidth="1"/>
    <col min="12029" max="12029" width="10.75" style="43" customWidth="1"/>
    <col min="12030" max="12030" width="10.375" style="43" bestFit="1" customWidth="1"/>
    <col min="12031" max="12031" width="11.625" style="43" bestFit="1" customWidth="1"/>
    <col min="12032" max="12032" width="16.25" style="43" bestFit="1" customWidth="1"/>
    <col min="12033" max="12033" width="11.75" style="43" bestFit="1" customWidth="1"/>
    <col min="12034" max="12034" width="13.625" style="43" customWidth="1"/>
    <col min="12035" max="12035" width="11.625" style="43" bestFit="1" customWidth="1"/>
    <col min="12036" max="12036" width="11.75" style="43" bestFit="1" customWidth="1"/>
    <col min="12037" max="12037" width="28.5" style="43" bestFit="1" customWidth="1"/>
    <col min="12038" max="12041" width="10" style="43" customWidth="1"/>
    <col min="12042" max="12042" width="13.5" style="43" customWidth="1"/>
    <col min="12043" max="12043" width="13.75" style="43" bestFit="1" customWidth="1"/>
    <col min="12044" max="12044" width="10" style="43" customWidth="1"/>
    <col min="12045" max="12045" width="11.875" style="43" bestFit="1" customWidth="1"/>
    <col min="12046" max="12047" width="10" style="43" customWidth="1"/>
    <col min="12048" max="12048" width="13.875" style="43" customWidth="1"/>
    <col min="12049" max="12280" width="10" style="43" customWidth="1"/>
    <col min="12281" max="12281" width="11.125" style="43"/>
    <col min="12282" max="12282" width="10" style="43" customWidth="1"/>
    <col min="12283" max="12283" width="14.125" style="43" bestFit="1" customWidth="1"/>
    <col min="12284" max="12284" width="22.875" style="43" bestFit="1" customWidth="1"/>
    <col min="12285" max="12285" width="10.75" style="43" customWidth="1"/>
    <col min="12286" max="12286" width="10.375" style="43" bestFit="1" customWidth="1"/>
    <col min="12287" max="12287" width="11.625" style="43" bestFit="1" customWidth="1"/>
    <col min="12288" max="12288" width="16.25" style="43" bestFit="1" customWidth="1"/>
    <col min="12289" max="12289" width="11.75" style="43" bestFit="1" customWidth="1"/>
    <col min="12290" max="12290" width="13.625" style="43" customWidth="1"/>
    <col min="12291" max="12291" width="11.625" style="43" bestFit="1" customWidth="1"/>
    <col min="12292" max="12292" width="11.75" style="43" bestFit="1" customWidth="1"/>
    <col min="12293" max="12293" width="28.5" style="43" bestFit="1" customWidth="1"/>
    <col min="12294" max="12297" width="10" style="43" customWidth="1"/>
    <col min="12298" max="12298" width="13.5" style="43" customWidth="1"/>
    <col min="12299" max="12299" width="13.75" style="43" bestFit="1" customWidth="1"/>
    <col min="12300" max="12300" width="10" style="43" customWidth="1"/>
    <col min="12301" max="12301" width="11.875" style="43" bestFit="1" customWidth="1"/>
    <col min="12302" max="12303" width="10" style="43" customWidth="1"/>
    <col min="12304" max="12304" width="13.875" style="43" customWidth="1"/>
    <col min="12305" max="12536" width="10" style="43" customWidth="1"/>
    <col min="12537" max="12537" width="11.125" style="43"/>
    <col min="12538" max="12538" width="10" style="43" customWidth="1"/>
    <col min="12539" max="12539" width="14.125" style="43" bestFit="1" customWidth="1"/>
    <col min="12540" max="12540" width="22.875" style="43" bestFit="1" customWidth="1"/>
    <col min="12541" max="12541" width="10.75" style="43" customWidth="1"/>
    <col min="12542" max="12542" width="10.375" style="43" bestFit="1" customWidth="1"/>
    <col min="12543" max="12543" width="11.625" style="43" bestFit="1" customWidth="1"/>
    <col min="12544" max="12544" width="16.25" style="43" bestFit="1" customWidth="1"/>
    <col min="12545" max="12545" width="11.75" style="43" bestFit="1" customWidth="1"/>
    <col min="12546" max="12546" width="13.625" style="43" customWidth="1"/>
    <col min="12547" max="12547" width="11.625" style="43" bestFit="1" customWidth="1"/>
    <col min="12548" max="12548" width="11.75" style="43" bestFit="1" customWidth="1"/>
    <col min="12549" max="12549" width="28.5" style="43" bestFit="1" customWidth="1"/>
    <col min="12550" max="12553" width="10" style="43" customWidth="1"/>
    <col min="12554" max="12554" width="13.5" style="43" customWidth="1"/>
    <col min="12555" max="12555" width="13.75" style="43" bestFit="1" customWidth="1"/>
    <col min="12556" max="12556" width="10" style="43" customWidth="1"/>
    <col min="12557" max="12557" width="11.875" style="43" bestFit="1" customWidth="1"/>
    <col min="12558" max="12559" width="10" style="43" customWidth="1"/>
    <col min="12560" max="12560" width="13.875" style="43" customWidth="1"/>
    <col min="12561" max="12792" width="10" style="43" customWidth="1"/>
    <col min="12793" max="12793" width="11.125" style="43"/>
    <col min="12794" max="12794" width="10" style="43" customWidth="1"/>
    <col min="12795" max="12795" width="14.125" style="43" bestFit="1" customWidth="1"/>
    <col min="12796" max="12796" width="22.875" style="43" bestFit="1" customWidth="1"/>
    <col min="12797" max="12797" width="10.75" style="43" customWidth="1"/>
    <col min="12798" max="12798" width="10.375" style="43" bestFit="1" customWidth="1"/>
    <col min="12799" max="12799" width="11.625" style="43" bestFit="1" customWidth="1"/>
    <col min="12800" max="12800" width="16.25" style="43" bestFit="1" customWidth="1"/>
    <col min="12801" max="12801" width="11.75" style="43" bestFit="1" customWidth="1"/>
    <col min="12802" max="12802" width="13.625" style="43" customWidth="1"/>
    <col min="12803" max="12803" width="11.625" style="43" bestFit="1" customWidth="1"/>
    <col min="12804" max="12804" width="11.75" style="43" bestFit="1" customWidth="1"/>
    <col min="12805" max="12805" width="28.5" style="43" bestFit="1" customWidth="1"/>
    <col min="12806" max="12809" width="10" style="43" customWidth="1"/>
    <col min="12810" max="12810" width="13.5" style="43" customWidth="1"/>
    <col min="12811" max="12811" width="13.75" style="43" bestFit="1" customWidth="1"/>
    <col min="12812" max="12812" width="10" style="43" customWidth="1"/>
    <col min="12813" max="12813" width="11.875" style="43" bestFit="1" customWidth="1"/>
    <col min="12814" max="12815" width="10" style="43" customWidth="1"/>
    <col min="12816" max="12816" width="13.875" style="43" customWidth="1"/>
    <col min="12817" max="13048" width="10" style="43" customWidth="1"/>
    <col min="13049" max="13049" width="11.125" style="43"/>
    <col min="13050" max="13050" width="10" style="43" customWidth="1"/>
    <col min="13051" max="13051" width="14.125" style="43" bestFit="1" customWidth="1"/>
    <col min="13052" max="13052" width="22.875" style="43" bestFit="1" customWidth="1"/>
    <col min="13053" max="13053" width="10.75" style="43" customWidth="1"/>
    <col min="13054" max="13054" width="10.375" style="43" bestFit="1" customWidth="1"/>
    <col min="13055" max="13055" width="11.625" style="43" bestFit="1" customWidth="1"/>
    <col min="13056" max="13056" width="16.25" style="43" bestFit="1" customWidth="1"/>
    <col min="13057" max="13057" width="11.75" style="43" bestFit="1" customWidth="1"/>
    <col min="13058" max="13058" width="13.625" style="43" customWidth="1"/>
    <col min="13059" max="13059" width="11.625" style="43" bestFit="1" customWidth="1"/>
    <col min="13060" max="13060" width="11.75" style="43" bestFit="1" customWidth="1"/>
    <col min="13061" max="13061" width="28.5" style="43" bestFit="1" customWidth="1"/>
    <col min="13062" max="13065" width="10" style="43" customWidth="1"/>
    <col min="13066" max="13066" width="13.5" style="43" customWidth="1"/>
    <col min="13067" max="13067" width="13.75" style="43" bestFit="1" customWidth="1"/>
    <col min="13068" max="13068" width="10" style="43" customWidth="1"/>
    <col min="13069" max="13069" width="11.875" style="43" bestFit="1" customWidth="1"/>
    <col min="13070" max="13071" width="10" style="43" customWidth="1"/>
    <col min="13072" max="13072" width="13.875" style="43" customWidth="1"/>
    <col min="13073" max="13304" width="10" style="43" customWidth="1"/>
    <col min="13305" max="13305" width="11.125" style="43"/>
    <col min="13306" max="13306" width="10" style="43" customWidth="1"/>
    <col min="13307" max="13307" width="14.125" style="43" bestFit="1" customWidth="1"/>
    <col min="13308" max="13308" width="22.875" style="43" bestFit="1" customWidth="1"/>
    <col min="13309" max="13309" width="10.75" style="43" customWidth="1"/>
    <col min="13310" max="13310" width="10.375" style="43" bestFit="1" customWidth="1"/>
    <col min="13311" max="13311" width="11.625" style="43" bestFit="1" customWidth="1"/>
    <col min="13312" max="13312" width="16.25" style="43" bestFit="1" customWidth="1"/>
    <col min="13313" max="13313" width="11.75" style="43" bestFit="1" customWidth="1"/>
    <col min="13314" max="13314" width="13.625" style="43" customWidth="1"/>
    <col min="13315" max="13315" width="11.625" style="43" bestFit="1" customWidth="1"/>
    <col min="13316" max="13316" width="11.75" style="43" bestFit="1" customWidth="1"/>
    <col min="13317" max="13317" width="28.5" style="43" bestFit="1" customWidth="1"/>
    <col min="13318" max="13321" width="10" style="43" customWidth="1"/>
    <col min="13322" max="13322" width="13.5" style="43" customWidth="1"/>
    <col min="13323" max="13323" width="13.75" style="43" bestFit="1" customWidth="1"/>
    <col min="13324" max="13324" width="10" style="43" customWidth="1"/>
    <col min="13325" max="13325" width="11.875" style="43" bestFit="1" customWidth="1"/>
    <col min="13326" max="13327" width="10" style="43" customWidth="1"/>
    <col min="13328" max="13328" width="13.875" style="43" customWidth="1"/>
    <col min="13329" max="13560" width="10" style="43" customWidth="1"/>
    <col min="13561" max="13561" width="11.125" style="43"/>
    <col min="13562" max="13562" width="10" style="43" customWidth="1"/>
    <col min="13563" max="13563" width="14.125" style="43" bestFit="1" customWidth="1"/>
    <col min="13564" max="13564" width="22.875" style="43" bestFit="1" customWidth="1"/>
    <col min="13565" max="13565" width="10.75" style="43" customWidth="1"/>
    <col min="13566" max="13566" width="10.375" style="43" bestFit="1" customWidth="1"/>
    <col min="13567" max="13567" width="11.625" style="43" bestFit="1" customWidth="1"/>
    <col min="13568" max="13568" width="16.25" style="43" bestFit="1" customWidth="1"/>
    <col min="13569" max="13569" width="11.75" style="43" bestFit="1" customWidth="1"/>
    <col min="13570" max="13570" width="13.625" style="43" customWidth="1"/>
    <col min="13571" max="13571" width="11.625" style="43" bestFit="1" customWidth="1"/>
    <col min="13572" max="13572" width="11.75" style="43" bestFit="1" customWidth="1"/>
    <col min="13573" max="13573" width="28.5" style="43" bestFit="1" customWidth="1"/>
    <col min="13574" max="13577" width="10" style="43" customWidth="1"/>
    <col min="13578" max="13578" width="13.5" style="43" customWidth="1"/>
    <col min="13579" max="13579" width="13.75" style="43" bestFit="1" customWidth="1"/>
    <col min="13580" max="13580" width="10" style="43" customWidth="1"/>
    <col min="13581" max="13581" width="11.875" style="43" bestFit="1" customWidth="1"/>
    <col min="13582" max="13583" width="10" style="43" customWidth="1"/>
    <col min="13584" max="13584" width="13.875" style="43" customWidth="1"/>
    <col min="13585" max="13816" width="10" style="43" customWidth="1"/>
    <col min="13817" max="13817" width="11.125" style="43"/>
    <col min="13818" max="13818" width="10" style="43" customWidth="1"/>
    <col min="13819" max="13819" width="14.125" style="43" bestFit="1" customWidth="1"/>
    <col min="13820" max="13820" width="22.875" style="43" bestFit="1" customWidth="1"/>
    <col min="13821" max="13821" width="10.75" style="43" customWidth="1"/>
    <col min="13822" max="13822" width="10.375" style="43" bestFit="1" customWidth="1"/>
    <col min="13823" max="13823" width="11.625" style="43" bestFit="1" customWidth="1"/>
    <col min="13824" max="13824" width="16.25" style="43" bestFit="1" customWidth="1"/>
    <col min="13825" max="13825" width="11.75" style="43" bestFit="1" customWidth="1"/>
    <col min="13826" max="13826" width="13.625" style="43" customWidth="1"/>
    <col min="13827" max="13827" width="11.625" style="43" bestFit="1" customWidth="1"/>
    <col min="13828" max="13828" width="11.75" style="43" bestFit="1" customWidth="1"/>
    <col min="13829" max="13829" width="28.5" style="43" bestFit="1" customWidth="1"/>
    <col min="13830" max="13833" width="10" style="43" customWidth="1"/>
    <col min="13834" max="13834" width="13.5" style="43" customWidth="1"/>
    <col min="13835" max="13835" width="13.75" style="43" bestFit="1" customWidth="1"/>
    <col min="13836" max="13836" width="10" style="43" customWidth="1"/>
    <col min="13837" max="13837" width="11.875" style="43" bestFit="1" customWidth="1"/>
    <col min="13838" max="13839" width="10" style="43" customWidth="1"/>
    <col min="13840" max="13840" width="13.875" style="43" customWidth="1"/>
    <col min="13841" max="14072" width="10" style="43" customWidth="1"/>
    <col min="14073" max="14073" width="11.125" style="43"/>
    <col min="14074" max="14074" width="10" style="43" customWidth="1"/>
    <col min="14075" max="14075" width="14.125" style="43" bestFit="1" customWidth="1"/>
    <col min="14076" max="14076" width="22.875" style="43" bestFit="1" customWidth="1"/>
    <col min="14077" max="14077" width="10.75" style="43" customWidth="1"/>
    <col min="14078" max="14078" width="10.375" style="43" bestFit="1" customWidth="1"/>
    <col min="14079" max="14079" width="11.625" style="43" bestFit="1" customWidth="1"/>
    <col min="14080" max="14080" width="16.25" style="43" bestFit="1" customWidth="1"/>
    <col min="14081" max="14081" width="11.75" style="43" bestFit="1" customWidth="1"/>
    <col min="14082" max="14082" width="13.625" style="43" customWidth="1"/>
    <col min="14083" max="14083" width="11.625" style="43" bestFit="1" customWidth="1"/>
    <col min="14084" max="14084" width="11.75" style="43" bestFit="1" customWidth="1"/>
    <col min="14085" max="14085" width="28.5" style="43" bestFit="1" customWidth="1"/>
    <col min="14086" max="14089" width="10" style="43" customWidth="1"/>
    <col min="14090" max="14090" width="13.5" style="43" customWidth="1"/>
    <col min="14091" max="14091" width="13.75" style="43" bestFit="1" customWidth="1"/>
    <col min="14092" max="14092" width="10" style="43" customWidth="1"/>
    <col min="14093" max="14093" width="11.875" style="43" bestFit="1" customWidth="1"/>
    <col min="14094" max="14095" width="10" style="43" customWidth="1"/>
    <col min="14096" max="14096" width="13.875" style="43" customWidth="1"/>
    <col min="14097" max="14328" width="10" style="43" customWidth="1"/>
    <col min="14329" max="14329" width="11.125" style="43"/>
    <col min="14330" max="14330" width="10" style="43" customWidth="1"/>
    <col min="14331" max="14331" width="14.125" style="43" bestFit="1" customWidth="1"/>
    <col min="14332" max="14332" width="22.875" style="43" bestFit="1" customWidth="1"/>
    <col min="14333" max="14333" width="10.75" style="43" customWidth="1"/>
    <col min="14334" max="14334" width="10.375" style="43" bestFit="1" customWidth="1"/>
    <col min="14335" max="14335" width="11.625" style="43" bestFit="1" customWidth="1"/>
    <col min="14336" max="14336" width="16.25" style="43" bestFit="1" customWidth="1"/>
    <col min="14337" max="14337" width="11.75" style="43" bestFit="1" customWidth="1"/>
    <col min="14338" max="14338" width="13.625" style="43" customWidth="1"/>
    <col min="14339" max="14339" width="11.625" style="43" bestFit="1" customWidth="1"/>
    <col min="14340" max="14340" width="11.75" style="43" bestFit="1" customWidth="1"/>
    <col min="14341" max="14341" width="28.5" style="43" bestFit="1" customWidth="1"/>
    <col min="14342" max="14345" width="10" style="43" customWidth="1"/>
    <col min="14346" max="14346" width="13.5" style="43" customWidth="1"/>
    <col min="14347" max="14347" width="13.75" style="43" bestFit="1" customWidth="1"/>
    <col min="14348" max="14348" width="10" style="43" customWidth="1"/>
    <col min="14349" max="14349" width="11.875" style="43" bestFit="1" customWidth="1"/>
    <col min="14350" max="14351" width="10" style="43" customWidth="1"/>
    <col min="14352" max="14352" width="13.875" style="43" customWidth="1"/>
    <col min="14353" max="14584" width="10" style="43" customWidth="1"/>
    <col min="14585" max="14585" width="11.125" style="43"/>
    <col min="14586" max="14586" width="10" style="43" customWidth="1"/>
    <col min="14587" max="14587" width="14.125" style="43" bestFit="1" customWidth="1"/>
    <col min="14588" max="14588" width="22.875" style="43" bestFit="1" customWidth="1"/>
    <col min="14589" max="14589" width="10.75" style="43" customWidth="1"/>
    <col min="14590" max="14590" width="10.375" style="43" bestFit="1" customWidth="1"/>
    <col min="14591" max="14591" width="11.625" style="43" bestFit="1" customWidth="1"/>
    <col min="14592" max="14592" width="16.25" style="43" bestFit="1" customWidth="1"/>
    <col min="14593" max="14593" width="11.75" style="43" bestFit="1" customWidth="1"/>
    <col min="14594" max="14594" width="13.625" style="43" customWidth="1"/>
    <col min="14595" max="14595" width="11.625" style="43" bestFit="1" customWidth="1"/>
    <col min="14596" max="14596" width="11.75" style="43" bestFit="1" customWidth="1"/>
    <col min="14597" max="14597" width="28.5" style="43" bestFit="1" customWidth="1"/>
    <col min="14598" max="14601" width="10" style="43" customWidth="1"/>
    <col min="14602" max="14602" width="13.5" style="43" customWidth="1"/>
    <col min="14603" max="14603" width="13.75" style="43" bestFit="1" customWidth="1"/>
    <col min="14604" max="14604" width="10" style="43" customWidth="1"/>
    <col min="14605" max="14605" width="11.875" style="43" bestFit="1" customWidth="1"/>
    <col min="14606" max="14607" width="10" style="43" customWidth="1"/>
    <col min="14608" max="14608" width="13.875" style="43" customWidth="1"/>
    <col min="14609" max="14840" width="10" style="43" customWidth="1"/>
    <col min="14841" max="14841" width="11.125" style="43"/>
    <col min="14842" max="14842" width="10" style="43" customWidth="1"/>
    <col min="14843" max="14843" width="14.125" style="43" bestFit="1" customWidth="1"/>
    <col min="14844" max="14844" width="22.875" style="43" bestFit="1" customWidth="1"/>
    <col min="14845" max="14845" width="10.75" style="43" customWidth="1"/>
    <col min="14846" max="14846" width="10.375" style="43" bestFit="1" customWidth="1"/>
    <col min="14847" max="14847" width="11.625" style="43" bestFit="1" customWidth="1"/>
    <col min="14848" max="14848" width="16.25" style="43" bestFit="1" customWidth="1"/>
    <col min="14849" max="14849" width="11.75" style="43" bestFit="1" customWidth="1"/>
    <col min="14850" max="14850" width="13.625" style="43" customWidth="1"/>
    <col min="14851" max="14851" width="11.625" style="43" bestFit="1" customWidth="1"/>
    <col min="14852" max="14852" width="11.75" style="43" bestFit="1" customWidth="1"/>
    <col min="14853" max="14853" width="28.5" style="43" bestFit="1" customWidth="1"/>
    <col min="14854" max="14857" width="10" style="43" customWidth="1"/>
    <col min="14858" max="14858" width="13.5" style="43" customWidth="1"/>
    <col min="14859" max="14859" width="13.75" style="43" bestFit="1" customWidth="1"/>
    <col min="14860" max="14860" width="10" style="43" customWidth="1"/>
    <col min="14861" max="14861" width="11.875" style="43" bestFit="1" customWidth="1"/>
    <col min="14862" max="14863" width="10" style="43" customWidth="1"/>
    <col min="14864" max="14864" width="13.875" style="43" customWidth="1"/>
    <col min="14865" max="15096" width="10" style="43" customWidth="1"/>
    <col min="15097" max="15097" width="11.125" style="43"/>
    <col min="15098" max="15098" width="10" style="43" customWidth="1"/>
    <col min="15099" max="15099" width="14.125" style="43" bestFit="1" customWidth="1"/>
    <col min="15100" max="15100" width="22.875" style="43" bestFit="1" customWidth="1"/>
    <col min="15101" max="15101" width="10.75" style="43" customWidth="1"/>
    <col min="15102" max="15102" width="10.375" style="43" bestFit="1" customWidth="1"/>
    <col min="15103" max="15103" width="11.625" style="43" bestFit="1" customWidth="1"/>
    <col min="15104" max="15104" width="16.25" style="43" bestFit="1" customWidth="1"/>
    <col min="15105" max="15105" width="11.75" style="43" bestFit="1" customWidth="1"/>
    <col min="15106" max="15106" width="13.625" style="43" customWidth="1"/>
    <col min="15107" max="15107" width="11.625" style="43" bestFit="1" customWidth="1"/>
    <col min="15108" max="15108" width="11.75" style="43" bestFit="1" customWidth="1"/>
    <col min="15109" max="15109" width="28.5" style="43" bestFit="1" customWidth="1"/>
    <col min="15110" max="15113" width="10" style="43" customWidth="1"/>
    <col min="15114" max="15114" width="13.5" style="43" customWidth="1"/>
    <col min="15115" max="15115" width="13.75" style="43" bestFit="1" customWidth="1"/>
    <col min="15116" max="15116" width="10" style="43" customWidth="1"/>
    <col min="15117" max="15117" width="11.875" style="43" bestFit="1" customWidth="1"/>
    <col min="15118" max="15119" width="10" style="43" customWidth="1"/>
    <col min="15120" max="15120" width="13.875" style="43" customWidth="1"/>
    <col min="15121" max="15352" width="10" style="43" customWidth="1"/>
    <col min="15353" max="15353" width="11.125" style="43"/>
    <col min="15354" max="15354" width="10" style="43" customWidth="1"/>
    <col min="15355" max="15355" width="14.125" style="43" bestFit="1" customWidth="1"/>
    <col min="15356" max="15356" width="22.875" style="43" bestFit="1" customWidth="1"/>
    <col min="15357" max="15357" width="10.75" style="43" customWidth="1"/>
    <col min="15358" max="15358" width="10.375" style="43" bestFit="1" customWidth="1"/>
    <col min="15359" max="15359" width="11.625" style="43" bestFit="1" customWidth="1"/>
    <col min="15360" max="15360" width="16.25" style="43" bestFit="1" customWidth="1"/>
    <col min="15361" max="15361" width="11.75" style="43" bestFit="1" customWidth="1"/>
    <col min="15362" max="15362" width="13.625" style="43" customWidth="1"/>
    <col min="15363" max="15363" width="11.625" style="43" bestFit="1" customWidth="1"/>
    <col min="15364" max="15364" width="11.75" style="43" bestFit="1" customWidth="1"/>
    <col min="15365" max="15365" width="28.5" style="43" bestFit="1" customWidth="1"/>
    <col min="15366" max="15369" width="10" style="43" customWidth="1"/>
    <col min="15370" max="15370" width="13.5" style="43" customWidth="1"/>
    <col min="15371" max="15371" width="13.75" style="43" bestFit="1" customWidth="1"/>
    <col min="15372" max="15372" width="10" style="43" customWidth="1"/>
    <col min="15373" max="15373" width="11.875" style="43" bestFit="1" customWidth="1"/>
    <col min="15374" max="15375" width="10" style="43" customWidth="1"/>
    <col min="15376" max="15376" width="13.875" style="43" customWidth="1"/>
    <col min="15377" max="15608" width="10" style="43" customWidth="1"/>
    <col min="15609" max="15609" width="11.125" style="43"/>
    <col min="15610" max="15610" width="10" style="43" customWidth="1"/>
    <col min="15611" max="15611" width="14.125" style="43" bestFit="1" customWidth="1"/>
    <col min="15612" max="15612" width="22.875" style="43" bestFit="1" customWidth="1"/>
    <col min="15613" max="15613" width="10.75" style="43" customWidth="1"/>
    <col min="15614" max="15614" width="10.375" style="43" bestFit="1" customWidth="1"/>
    <col min="15615" max="15615" width="11.625" style="43" bestFit="1" customWidth="1"/>
    <col min="15616" max="15616" width="16.25" style="43" bestFit="1" customWidth="1"/>
    <col min="15617" max="15617" width="11.75" style="43" bestFit="1" customWidth="1"/>
    <col min="15618" max="15618" width="13.625" style="43" customWidth="1"/>
    <col min="15619" max="15619" width="11.625" style="43" bestFit="1" customWidth="1"/>
    <col min="15620" max="15620" width="11.75" style="43" bestFit="1" customWidth="1"/>
    <col min="15621" max="15621" width="28.5" style="43" bestFit="1" customWidth="1"/>
    <col min="15622" max="15625" width="10" style="43" customWidth="1"/>
    <col min="15626" max="15626" width="13.5" style="43" customWidth="1"/>
    <col min="15627" max="15627" width="13.75" style="43" bestFit="1" customWidth="1"/>
    <col min="15628" max="15628" width="10" style="43" customWidth="1"/>
    <col min="15629" max="15629" width="11.875" style="43" bestFit="1" customWidth="1"/>
    <col min="15630" max="15631" width="10" style="43" customWidth="1"/>
    <col min="15632" max="15632" width="13.875" style="43" customWidth="1"/>
    <col min="15633" max="15864" width="10" style="43" customWidth="1"/>
    <col min="15865" max="15865" width="11.125" style="43"/>
    <col min="15866" max="15866" width="10" style="43" customWidth="1"/>
    <col min="15867" max="15867" width="14.125" style="43" bestFit="1" customWidth="1"/>
    <col min="15868" max="15868" width="22.875" style="43" bestFit="1" customWidth="1"/>
    <col min="15869" max="15869" width="10.75" style="43" customWidth="1"/>
    <col min="15870" max="15870" width="10.375" style="43" bestFit="1" customWidth="1"/>
    <col min="15871" max="15871" width="11.625" style="43" bestFit="1" customWidth="1"/>
    <col min="15872" max="15872" width="16.25" style="43" bestFit="1" customWidth="1"/>
    <col min="15873" max="15873" width="11.75" style="43" bestFit="1" customWidth="1"/>
    <col min="15874" max="15874" width="13.625" style="43" customWidth="1"/>
    <col min="15875" max="15875" width="11.625" style="43" bestFit="1" customWidth="1"/>
    <col min="15876" max="15876" width="11.75" style="43" bestFit="1" customWidth="1"/>
    <col min="15877" max="15877" width="28.5" style="43" bestFit="1" customWidth="1"/>
    <col min="15878" max="15881" width="10" style="43" customWidth="1"/>
    <col min="15882" max="15882" width="13.5" style="43" customWidth="1"/>
    <col min="15883" max="15883" width="13.75" style="43" bestFit="1" customWidth="1"/>
    <col min="15884" max="15884" width="10" style="43" customWidth="1"/>
    <col min="15885" max="15885" width="11.875" style="43" bestFit="1" customWidth="1"/>
    <col min="15886" max="15887" width="10" style="43" customWidth="1"/>
    <col min="15888" max="15888" width="13.875" style="43" customWidth="1"/>
    <col min="15889" max="16120" width="10" style="43" customWidth="1"/>
    <col min="16121" max="16121" width="11.125" style="43"/>
    <col min="16122" max="16122" width="10" style="43" customWidth="1"/>
    <col min="16123" max="16123" width="14.125" style="43" bestFit="1" customWidth="1"/>
    <col min="16124" max="16124" width="22.875" style="43" bestFit="1" customWidth="1"/>
    <col min="16125" max="16125" width="10.75" style="43" customWidth="1"/>
    <col min="16126" max="16126" width="10.375" style="43" bestFit="1" customWidth="1"/>
    <col min="16127" max="16127" width="11.625" style="43" bestFit="1" customWidth="1"/>
    <col min="16128" max="16128" width="16.25" style="43" bestFit="1" customWidth="1"/>
    <col min="16129" max="16129" width="11.75" style="43" bestFit="1" customWidth="1"/>
    <col min="16130" max="16130" width="13.625" style="43" customWidth="1"/>
    <col min="16131" max="16131" width="11.625" style="43" bestFit="1" customWidth="1"/>
    <col min="16132" max="16132" width="11.75" style="43" bestFit="1" customWidth="1"/>
    <col min="16133" max="16133" width="28.5" style="43" bestFit="1" customWidth="1"/>
    <col min="16134" max="16137" width="10" style="43" customWidth="1"/>
    <col min="16138" max="16138" width="13.5" style="43" customWidth="1"/>
    <col min="16139" max="16139" width="13.75" style="43" bestFit="1" customWidth="1"/>
    <col min="16140" max="16140" width="10" style="43" customWidth="1"/>
    <col min="16141" max="16141" width="11.875" style="43" bestFit="1" customWidth="1"/>
    <col min="16142" max="16143" width="10" style="43" customWidth="1"/>
    <col min="16144" max="16144" width="13.875" style="43" customWidth="1"/>
    <col min="16145" max="16384" width="10" style="43" customWidth="1"/>
  </cols>
  <sheetData>
    <row r="1" spans="1:17" ht="32.450000000000003" customHeight="1">
      <c r="A1" s="730" t="s">
        <v>471</v>
      </c>
      <c r="B1" s="730"/>
      <c r="C1" s="730"/>
      <c r="D1" s="730"/>
      <c r="E1" s="730"/>
      <c r="F1" s="730"/>
      <c r="G1" s="730"/>
      <c r="H1" s="730"/>
      <c r="I1" s="730"/>
      <c r="J1" s="730" t="s">
        <v>462</v>
      </c>
      <c r="K1" s="730"/>
      <c r="L1" s="730"/>
      <c r="M1" s="730"/>
      <c r="N1" s="730"/>
      <c r="O1" s="730"/>
      <c r="P1" s="730"/>
    </row>
    <row r="2" spans="1:17" ht="5.85" customHeight="1">
      <c r="A2" s="473"/>
      <c r="B2" s="473"/>
      <c r="C2" s="473"/>
      <c r="D2" s="473"/>
      <c r="E2" s="473"/>
      <c r="F2" s="473"/>
      <c r="G2" s="473"/>
      <c r="H2" s="473"/>
      <c r="I2" s="473"/>
      <c r="J2" s="473"/>
      <c r="K2" s="473"/>
      <c r="L2" s="473"/>
      <c r="M2" s="473"/>
      <c r="N2" s="473"/>
      <c r="O2" s="473"/>
      <c r="P2" s="473"/>
    </row>
    <row r="3" spans="1:17" ht="22.5" customHeight="1">
      <c r="A3" s="305"/>
      <c r="B3" s="305"/>
      <c r="C3" s="305"/>
      <c r="D3" s="305"/>
      <c r="E3" s="305"/>
      <c r="F3" s="305"/>
      <c r="G3" s="305"/>
      <c r="H3" s="305"/>
      <c r="I3" s="303"/>
      <c r="J3" s="303"/>
      <c r="K3" s="303"/>
      <c r="L3" s="303"/>
      <c r="M3" s="303"/>
      <c r="N3" s="303"/>
      <c r="O3" s="303"/>
      <c r="P3" s="303"/>
    </row>
    <row r="4" spans="1:17" ht="14.1" customHeight="1">
      <c r="A4" s="889" t="s">
        <v>444</v>
      </c>
      <c r="B4" s="477" t="s">
        <v>259</v>
      </c>
      <c r="C4" s="893" t="s">
        <v>321</v>
      </c>
      <c r="D4" s="893"/>
      <c r="E4" s="893"/>
      <c r="F4" s="893"/>
      <c r="G4" s="319" t="s">
        <v>322</v>
      </c>
      <c r="H4" s="635" t="s">
        <v>323</v>
      </c>
      <c r="I4" s="477" t="s">
        <v>432</v>
      </c>
      <c r="J4" s="897" t="s">
        <v>325</v>
      </c>
      <c r="K4" s="893" t="s">
        <v>246</v>
      </c>
      <c r="L4" s="893"/>
      <c r="M4" s="893"/>
      <c r="N4" s="893"/>
      <c r="O4" s="893"/>
      <c r="P4" s="894"/>
    </row>
    <row r="5" spans="1:17" ht="14.1" customHeight="1">
      <c r="A5" s="738"/>
      <c r="B5" s="153" t="s">
        <v>488</v>
      </c>
      <c r="C5" s="732" t="s">
        <v>431</v>
      </c>
      <c r="D5" s="732"/>
      <c r="E5" s="732"/>
      <c r="F5" s="732"/>
      <c r="G5" s="320" t="s">
        <v>326</v>
      </c>
      <c r="H5" s="636" t="s">
        <v>247</v>
      </c>
      <c r="I5" s="153"/>
      <c r="J5" s="898"/>
      <c r="K5" s="732" t="s">
        <v>248</v>
      </c>
      <c r="L5" s="732"/>
      <c r="M5" s="732"/>
      <c r="N5" s="732"/>
      <c r="O5" s="732"/>
      <c r="P5" s="694"/>
    </row>
    <row r="6" spans="1:17" ht="14.1" customHeight="1">
      <c r="A6" s="738"/>
      <c r="B6" s="529" t="s">
        <v>489</v>
      </c>
      <c r="C6" s="732" t="s">
        <v>251</v>
      </c>
      <c r="D6" s="732"/>
      <c r="E6" s="732"/>
      <c r="F6" s="732"/>
      <c r="G6" s="320"/>
      <c r="H6" s="636" t="s">
        <v>327</v>
      </c>
      <c r="I6" s="474"/>
      <c r="J6" s="898"/>
      <c r="K6" s="732"/>
      <c r="L6" s="732"/>
      <c r="M6" s="732"/>
      <c r="N6" s="732"/>
      <c r="O6" s="732"/>
      <c r="P6" s="694"/>
    </row>
    <row r="7" spans="1:17" ht="15.6" customHeight="1">
      <c r="A7" s="738"/>
      <c r="B7" s="474"/>
      <c r="C7" s="899" t="s">
        <v>328</v>
      </c>
      <c r="D7" s="899" t="s">
        <v>329</v>
      </c>
      <c r="E7" s="899" t="s">
        <v>330</v>
      </c>
      <c r="F7" s="899" t="s">
        <v>258</v>
      </c>
      <c r="G7" s="321" t="s">
        <v>331</v>
      </c>
      <c r="H7" s="637" t="s">
        <v>332</v>
      </c>
      <c r="I7" s="292" t="s">
        <v>433</v>
      </c>
      <c r="J7" s="474"/>
      <c r="K7" s="290" t="s">
        <v>436</v>
      </c>
      <c r="L7" s="290" t="s">
        <v>334</v>
      </c>
      <c r="M7" s="290" t="s">
        <v>448</v>
      </c>
      <c r="N7" s="290" t="s">
        <v>439</v>
      </c>
      <c r="O7" s="901" t="s">
        <v>441</v>
      </c>
      <c r="P7" s="902"/>
    </row>
    <row r="8" spans="1:17" s="28" customFormat="1" ht="15.6" customHeight="1">
      <c r="A8" s="890"/>
      <c r="B8" s="474" t="s">
        <v>252</v>
      </c>
      <c r="C8" s="732"/>
      <c r="D8" s="732"/>
      <c r="E8" s="732"/>
      <c r="F8" s="732"/>
      <c r="G8" s="322" t="s">
        <v>336</v>
      </c>
      <c r="H8" s="638" t="s">
        <v>337</v>
      </c>
      <c r="I8" s="479" t="s">
        <v>434</v>
      </c>
      <c r="J8" s="474" t="s">
        <v>435</v>
      </c>
      <c r="K8" s="153" t="s">
        <v>437</v>
      </c>
      <c r="L8" s="153" t="s">
        <v>256</v>
      </c>
      <c r="M8" s="153" t="s">
        <v>438</v>
      </c>
      <c r="N8" s="153" t="s">
        <v>440</v>
      </c>
      <c r="O8" s="614" t="s">
        <v>443</v>
      </c>
      <c r="P8" s="530" t="s">
        <v>442</v>
      </c>
    </row>
    <row r="9" spans="1:17" s="453" customFormat="1" ht="21.75" customHeight="1">
      <c r="A9" s="476">
        <v>2018</v>
      </c>
      <c r="B9" s="448">
        <f>B10+B42</f>
        <v>40</v>
      </c>
      <c r="C9" s="468">
        <f>C10+C42</f>
        <v>610.79999999999995</v>
      </c>
      <c r="D9" s="450">
        <f>D10+D42</f>
        <v>147.5</v>
      </c>
      <c r="E9" s="450">
        <f>E10+E42</f>
        <v>955.4</v>
      </c>
      <c r="F9" s="450">
        <f>F10+F42</f>
        <v>74.2</v>
      </c>
      <c r="G9" s="469"/>
      <c r="H9" s="450">
        <f>H10+H42</f>
        <v>791458.4</v>
      </c>
      <c r="I9" s="470"/>
      <c r="J9" s="470"/>
      <c r="K9" s="367" t="s">
        <v>127</v>
      </c>
      <c r="L9" s="471" t="s">
        <v>127</v>
      </c>
      <c r="M9" s="471">
        <v>0</v>
      </c>
      <c r="N9" s="609">
        <v>0</v>
      </c>
      <c r="O9" s="609">
        <v>0</v>
      </c>
      <c r="P9" s="471">
        <v>0</v>
      </c>
      <c r="Q9" s="452"/>
    </row>
    <row r="10" spans="1:17" s="442" customFormat="1" ht="21.75" customHeight="1">
      <c r="A10" s="267" t="s">
        <v>44</v>
      </c>
      <c r="B10" s="439">
        <v>19</v>
      </c>
      <c r="C10" s="168">
        <f>SUM(C11:C29)</f>
        <v>417.59999999999997</v>
      </c>
      <c r="D10" s="166">
        <f>SUM(D11:D29)</f>
        <v>0</v>
      </c>
      <c r="E10" s="166">
        <f>SUM(E11:E29)</f>
        <v>798.5</v>
      </c>
      <c r="F10" s="166">
        <f>SUM(F11:F29)</f>
        <v>74.2</v>
      </c>
      <c r="G10" s="454"/>
      <c r="H10" s="166">
        <f>SUM(H11:H29)</f>
        <v>440024</v>
      </c>
      <c r="I10" s="368"/>
      <c r="J10" s="368"/>
      <c r="K10" s="368" t="s">
        <v>127</v>
      </c>
      <c r="L10" s="455" t="s">
        <v>127</v>
      </c>
      <c r="M10" s="455">
        <v>0</v>
      </c>
      <c r="N10" s="610">
        <v>0</v>
      </c>
      <c r="O10" s="610">
        <v>0</v>
      </c>
      <c r="P10" s="455">
        <v>0</v>
      </c>
    </row>
    <row r="11" spans="1:17" s="444" customFormat="1" ht="20.100000000000001" customHeight="1">
      <c r="A11" s="443"/>
      <c r="B11" s="364" t="s">
        <v>267</v>
      </c>
      <c r="C11" s="168">
        <v>316.89999999999998</v>
      </c>
      <c r="D11" s="166">
        <v>0</v>
      </c>
      <c r="E11" s="166">
        <v>778.8</v>
      </c>
      <c r="F11" s="166">
        <v>74.2</v>
      </c>
      <c r="G11" s="454">
        <v>34394</v>
      </c>
      <c r="H11" s="166">
        <v>108257</v>
      </c>
      <c r="I11" s="368" t="s">
        <v>339</v>
      </c>
      <c r="J11" s="456" t="s">
        <v>341</v>
      </c>
      <c r="K11" s="368" t="s">
        <v>340</v>
      </c>
      <c r="L11" s="455">
        <v>0</v>
      </c>
      <c r="M11" s="455" t="s">
        <v>449</v>
      </c>
      <c r="N11" s="611" t="s">
        <v>491</v>
      </c>
      <c r="O11" s="610" t="s">
        <v>451</v>
      </c>
      <c r="P11" s="455">
        <v>0</v>
      </c>
    </row>
    <row r="12" spans="1:17" s="444" customFormat="1" ht="20.100000000000001" customHeight="1">
      <c r="A12" s="443"/>
      <c r="B12" s="364" t="s">
        <v>271</v>
      </c>
      <c r="C12" s="168">
        <v>100.7</v>
      </c>
      <c r="D12" s="166">
        <v>0</v>
      </c>
      <c r="E12" s="166">
        <v>19.7</v>
      </c>
      <c r="F12" s="166">
        <v>0</v>
      </c>
      <c r="G12" s="454">
        <v>39264</v>
      </c>
      <c r="H12" s="166">
        <v>131672</v>
      </c>
      <c r="I12" s="368" t="s">
        <v>339</v>
      </c>
      <c r="J12" s="456" t="s">
        <v>341</v>
      </c>
      <c r="K12" s="368" t="s">
        <v>340</v>
      </c>
      <c r="L12" s="455">
        <v>0</v>
      </c>
      <c r="M12" s="455" t="s">
        <v>452</v>
      </c>
      <c r="N12" s="611" t="s">
        <v>450</v>
      </c>
      <c r="O12" s="610" t="s">
        <v>451</v>
      </c>
      <c r="P12" s="455">
        <v>0</v>
      </c>
    </row>
    <row r="13" spans="1:17" s="444" customFormat="1" ht="20.100000000000001" customHeight="1">
      <c r="A13" s="443"/>
      <c r="B13" s="364" t="s">
        <v>269</v>
      </c>
      <c r="C13" s="168">
        <v>0</v>
      </c>
      <c r="D13" s="166">
        <v>0</v>
      </c>
      <c r="E13" s="166">
        <v>0</v>
      </c>
      <c r="F13" s="166">
        <v>0</v>
      </c>
      <c r="G13" s="454">
        <v>39264</v>
      </c>
      <c r="H13" s="166">
        <v>187756</v>
      </c>
      <c r="I13" s="368" t="s">
        <v>339</v>
      </c>
      <c r="J13" s="456" t="s">
        <v>341</v>
      </c>
      <c r="K13" s="368" t="s">
        <v>340</v>
      </c>
      <c r="L13" s="455">
        <v>0</v>
      </c>
      <c r="M13" s="455" t="s">
        <v>453</v>
      </c>
      <c r="N13" s="611" t="s">
        <v>450</v>
      </c>
      <c r="O13" s="617" t="s">
        <v>454</v>
      </c>
      <c r="P13" s="455">
        <v>0</v>
      </c>
    </row>
    <row r="14" spans="1:17" s="444" customFormat="1" ht="20.100000000000001" customHeight="1">
      <c r="A14" s="443"/>
      <c r="B14" s="364" t="s">
        <v>287</v>
      </c>
      <c r="C14" s="168">
        <v>0</v>
      </c>
      <c r="D14" s="166">
        <v>0</v>
      </c>
      <c r="E14" s="166">
        <v>0</v>
      </c>
      <c r="F14" s="166">
        <v>0</v>
      </c>
      <c r="G14" s="454">
        <v>39147</v>
      </c>
      <c r="H14" s="166">
        <v>1450</v>
      </c>
      <c r="I14" s="368" t="s">
        <v>339</v>
      </c>
      <c r="J14" s="457" t="s">
        <v>424</v>
      </c>
      <c r="K14" s="368" t="s">
        <v>340</v>
      </c>
      <c r="L14" s="455">
        <v>0</v>
      </c>
      <c r="M14" s="455" t="s">
        <v>449</v>
      </c>
      <c r="N14" s="611" t="s">
        <v>455</v>
      </c>
      <c r="O14" s="610" t="s">
        <v>451</v>
      </c>
      <c r="P14" s="455">
        <v>0</v>
      </c>
    </row>
    <row r="15" spans="1:17" s="444" customFormat="1" ht="20.100000000000001" customHeight="1">
      <c r="A15" s="443"/>
      <c r="B15" s="364" t="s">
        <v>288</v>
      </c>
      <c r="C15" s="168">
        <v>0</v>
      </c>
      <c r="D15" s="166">
        <v>0</v>
      </c>
      <c r="E15" s="166">
        <v>0</v>
      </c>
      <c r="F15" s="166">
        <v>0</v>
      </c>
      <c r="G15" s="454">
        <v>39636</v>
      </c>
      <c r="H15" s="166">
        <v>1865</v>
      </c>
      <c r="I15" s="368" t="s">
        <v>339</v>
      </c>
      <c r="J15" s="457" t="s">
        <v>424</v>
      </c>
      <c r="K15" s="368" t="s">
        <v>340</v>
      </c>
      <c r="L15" s="455">
        <v>0</v>
      </c>
      <c r="M15" s="455" t="s">
        <v>449</v>
      </c>
      <c r="N15" s="611" t="s">
        <v>490</v>
      </c>
      <c r="O15" s="610" t="s">
        <v>451</v>
      </c>
      <c r="P15" s="455">
        <v>0</v>
      </c>
    </row>
    <row r="16" spans="1:17" s="444" customFormat="1" ht="20.100000000000001" customHeight="1">
      <c r="A16" s="443"/>
      <c r="B16" s="364" t="s">
        <v>385</v>
      </c>
      <c r="C16" s="168">
        <v>0</v>
      </c>
      <c r="D16" s="166">
        <v>0</v>
      </c>
      <c r="E16" s="166">
        <v>0</v>
      </c>
      <c r="F16" s="166">
        <v>0</v>
      </c>
      <c r="G16" s="454">
        <v>39626</v>
      </c>
      <c r="H16" s="166">
        <v>478</v>
      </c>
      <c r="I16" s="368" t="s">
        <v>339</v>
      </c>
      <c r="J16" s="457" t="s">
        <v>424</v>
      </c>
      <c r="K16" s="368" t="s">
        <v>340</v>
      </c>
      <c r="L16" s="455">
        <v>0</v>
      </c>
      <c r="M16" s="455" t="s">
        <v>456</v>
      </c>
      <c r="N16" s="611" t="s">
        <v>455</v>
      </c>
      <c r="O16" s="610" t="s">
        <v>451</v>
      </c>
      <c r="P16" s="455">
        <v>0</v>
      </c>
    </row>
    <row r="17" spans="1:16" s="444" customFormat="1" ht="20.100000000000001" customHeight="1">
      <c r="A17" s="443"/>
      <c r="B17" s="364" t="s">
        <v>284</v>
      </c>
      <c r="C17" s="168">
        <v>0</v>
      </c>
      <c r="D17" s="166">
        <v>0</v>
      </c>
      <c r="E17" s="166">
        <v>0</v>
      </c>
      <c r="F17" s="166">
        <v>0</v>
      </c>
      <c r="G17" s="454">
        <v>38777</v>
      </c>
      <c r="H17" s="166">
        <v>2846</v>
      </c>
      <c r="I17" s="368" t="s">
        <v>339</v>
      </c>
      <c r="J17" s="457" t="s">
        <v>424</v>
      </c>
      <c r="K17" s="368" t="s">
        <v>340</v>
      </c>
      <c r="L17" s="455">
        <v>0</v>
      </c>
      <c r="M17" s="455" t="s">
        <v>456</v>
      </c>
      <c r="N17" s="611" t="s">
        <v>457</v>
      </c>
      <c r="O17" s="610" t="s">
        <v>451</v>
      </c>
      <c r="P17" s="455">
        <v>0</v>
      </c>
    </row>
    <row r="18" spans="1:16" s="444" customFormat="1" ht="20.100000000000001" customHeight="1">
      <c r="A18" s="443"/>
      <c r="B18" s="364" t="s">
        <v>289</v>
      </c>
      <c r="C18" s="168">
        <v>0</v>
      </c>
      <c r="D18" s="166">
        <v>0</v>
      </c>
      <c r="E18" s="166">
        <v>0</v>
      </c>
      <c r="F18" s="166">
        <v>0</v>
      </c>
      <c r="G18" s="454">
        <v>37648</v>
      </c>
      <c r="H18" s="166">
        <v>221</v>
      </c>
      <c r="I18" s="368" t="s">
        <v>339</v>
      </c>
      <c r="J18" s="457" t="s">
        <v>424</v>
      </c>
      <c r="K18" s="368" t="s">
        <v>340</v>
      </c>
      <c r="L18" s="455">
        <v>0</v>
      </c>
      <c r="M18" s="455" t="s">
        <v>449</v>
      </c>
      <c r="N18" s="611" t="s">
        <v>455</v>
      </c>
      <c r="O18" s="610" t="s">
        <v>451</v>
      </c>
      <c r="P18" s="455">
        <v>0</v>
      </c>
    </row>
    <row r="19" spans="1:16" s="444" customFormat="1" ht="20.100000000000001" customHeight="1">
      <c r="A19" s="443"/>
      <c r="B19" s="364" t="s">
        <v>285</v>
      </c>
      <c r="C19" s="168">
        <v>0</v>
      </c>
      <c r="D19" s="166">
        <v>0</v>
      </c>
      <c r="E19" s="166">
        <v>0</v>
      </c>
      <c r="F19" s="166">
        <v>0</v>
      </c>
      <c r="G19" s="454">
        <v>38777</v>
      </c>
      <c r="H19" s="166">
        <v>669</v>
      </c>
      <c r="I19" s="368" t="s">
        <v>339</v>
      </c>
      <c r="J19" s="457" t="s">
        <v>424</v>
      </c>
      <c r="K19" s="368" t="s">
        <v>340</v>
      </c>
      <c r="L19" s="455">
        <v>0</v>
      </c>
      <c r="M19" s="455" t="s">
        <v>449</v>
      </c>
      <c r="N19" s="611" t="s">
        <v>455</v>
      </c>
      <c r="O19" s="610" t="s">
        <v>451</v>
      </c>
      <c r="P19" s="455">
        <v>0</v>
      </c>
    </row>
    <row r="20" spans="1:16" s="444" customFormat="1" ht="20.100000000000001" customHeight="1">
      <c r="A20" s="443"/>
      <c r="B20" s="364" t="s">
        <v>390</v>
      </c>
      <c r="C20" s="168">
        <v>0</v>
      </c>
      <c r="D20" s="166">
        <v>0</v>
      </c>
      <c r="E20" s="166">
        <v>0</v>
      </c>
      <c r="F20" s="166">
        <v>0</v>
      </c>
      <c r="G20" s="454">
        <v>37620</v>
      </c>
      <c r="H20" s="166">
        <v>580</v>
      </c>
      <c r="I20" s="368" t="s">
        <v>339</v>
      </c>
      <c r="J20" s="457" t="s">
        <v>424</v>
      </c>
      <c r="K20" s="368" t="s">
        <v>340</v>
      </c>
      <c r="L20" s="455">
        <v>0</v>
      </c>
      <c r="M20" s="455" t="s">
        <v>456</v>
      </c>
      <c r="N20" s="611" t="s">
        <v>455</v>
      </c>
      <c r="O20" s="610" t="s">
        <v>451</v>
      </c>
      <c r="P20" s="455">
        <v>0</v>
      </c>
    </row>
    <row r="21" spans="1:16" s="444" customFormat="1" ht="20.100000000000001" customHeight="1">
      <c r="A21" s="443"/>
      <c r="B21" s="364" t="s">
        <v>281</v>
      </c>
      <c r="C21" s="168">
        <v>0</v>
      </c>
      <c r="D21" s="166">
        <v>0</v>
      </c>
      <c r="E21" s="166">
        <v>0</v>
      </c>
      <c r="F21" s="166">
        <v>0</v>
      </c>
      <c r="G21" s="454">
        <v>40178</v>
      </c>
      <c r="H21" s="166">
        <v>1857</v>
      </c>
      <c r="I21" s="368" t="s">
        <v>339</v>
      </c>
      <c r="J21" s="457" t="s">
        <v>424</v>
      </c>
      <c r="K21" s="368" t="s">
        <v>340</v>
      </c>
      <c r="L21" s="455">
        <v>0</v>
      </c>
      <c r="M21" s="455" t="s">
        <v>449</v>
      </c>
      <c r="N21" s="611" t="s">
        <v>457</v>
      </c>
      <c r="O21" s="610" t="s">
        <v>451</v>
      </c>
      <c r="P21" s="455">
        <v>0</v>
      </c>
    </row>
    <row r="22" spans="1:16" s="444" customFormat="1" ht="20.100000000000001" customHeight="1">
      <c r="A22" s="443"/>
      <c r="B22" s="364" t="s">
        <v>283</v>
      </c>
      <c r="C22" s="168">
        <v>0</v>
      </c>
      <c r="D22" s="166">
        <v>0</v>
      </c>
      <c r="E22" s="166">
        <v>0</v>
      </c>
      <c r="F22" s="166">
        <v>0</v>
      </c>
      <c r="G22" s="454">
        <v>39626</v>
      </c>
      <c r="H22" s="166">
        <v>878</v>
      </c>
      <c r="I22" s="368" t="s">
        <v>339</v>
      </c>
      <c r="J22" s="457" t="s">
        <v>424</v>
      </c>
      <c r="K22" s="368" t="s">
        <v>340</v>
      </c>
      <c r="L22" s="455">
        <v>0</v>
      </c>
      <c r="M22" s="455" t="s">
        <v>456</v>
      </c>
      <c r="N22" s="611" t="s">
        <v>457</v>
      </c>
      <c r="O22" s="610" t="s">
        <v>451</v>
      </c>
      <c r="P22" s="455">
        <v>0</v>
      </c>
    </row>
    <row r="23" spans="1:16" s="444" customFormat="1" ht="20.100000000000001" customHeight="1">
      <c r="A23" s="443"/>
      <c r="B23" s="364" t="s">
        <v>395</v>
      </c>
      <c r="C23" s="168">
        <v>0</v>
      </c>
      <c r="D23" s="166">
        <v>0</v>
      </c>
      <c r="E23" s="166">
        <v>0</v>
      </c>
      <c r="F23" s="166">
        <v>0</v>
      </c>
      <c r="G23" s="454">
        <v>38050</v>
      </c>
      <c r="H23" s="166">
        <v>172</v>
      </c>
      <c r="I23" s="368" t="s">
        <v>339</v>
      </c>
      <c r="J23" s="457" t="s">
        <v>424</v>
      </c>
      <c r="K23" s="368" t="s">
        <v>340</v>
      </c>
      <c r="L23" s="455">
        <v>0</v>
      </c>
      <c r="M23" s="455" t="s">
        <v>456</v>
      </c>
      <c r="N23" s="611" t="s">
        <v>457</v>
      </c>
      <c r="O23" s="610" t="s">
        <v>451</v>
      </c>
      <c r="P23" s="455">
        <v>0</v>
      </c>
    </row>
    <row r="24" spans="1:16" s="444" customFormat="1" ht="20.100000000000001" customHeight="1">
      <c r="A24" s="443"/>
      <c r="B24" s="364" t="s">
        <v>273</v>
      </c>
      <c r="C24" s="168">
        <v>0</v>
      </c>
      <c r="D24" s="166">
        <v>0</v>
      </c>
      <c r="E24" s="166">
        <v>0</v>
      </c>
      <c r="F24" s="166">
        <v>0</v>
      </c>
      <c r="G24" s="454">
        <v>36787</v>
      </c>
      <c r="H24" s="166">
        <v>96</v>
      </c>
      <c r="I24" s="368" t="s">
        <v>339</v>
      </c>
      <c r="J24" s="457" t="s">
        <v>424</v>
      </c>
      <c r="K24" s="368" t="s">
        <v>340</v>
      </c>
      <c r="L24" s="455">
        <v>0</v>
      </c>
      <c r="M24" s="455" t="s">
        <v>458</v>
      </c>
      <c r="N24" s="611" t="s">
        <v>457</v>
      </c>
      <c r="O24" s="610" t="s">
        <v>451</v>
      </c>
      <c r="P24" s="455">
        <v>0</v>
      </c>
    </row>
    <row r="25" spans="1:16" s="444" customFormat="1" ht="20.100000000000001" customHeight="1">
      <c r="A25" s="443"/>
      <c r="B25" s="364" t="s">
        <v>398</v>
      </c>
      <c r="C25" s="168">
        <v>0</v>
      </c>
      <c r="D25" s="166">
        <v>0</v>
      </c>
      <c r="E25" s="166">
        <v>0</v>
      </c>
      <c r="F25" s="166">
        <v>0</v>
      </c>
      <c r="G25" s="454">
        <v>37620</v>
      </c>
      <c r="H25" s="166">
        <v>580</v>
      </c>
      <c r="I25" s="368" t="s">
        <v>339</v>
      </c>
      <c r="J25" s="457" t="s">
        <v>424</v>
      </c>
      <c r="K25" s="368" t="s">
        <v>340</v>
      </c>
      <c r="L25" s="455">
        <v>0</v>
      </c>
      <c r="M25" s="455" t="s">
        <v>456</v>
      </c>
      <c r="N25" s="611" t="s">
        <v>457</v>
      </c>
      <c r="O25" s="610" t="s">
        <v>451</v>
      </c>
      <c r="P25" s="455">
        <v>0</v>
      </c>
    </row>
    <row r="26" spans="1:16" s="444" customFormat="1" ht="20.100000000000001" customHeight="1">
      <c r="A26" s="443"/>
      <c r="B26" s="364" t="s">
        <v>275</v>
      </c>
      <c r="C26" s="168">
        <v>0</v>
      </c>
      <c r="D26" s="166">
        <v>0</v>
      </c>
      <c r="E26" s="166">
        <v>0</v>
      </c>
      <c r="F26" s="166">
        <v>0</v>
      </c>
      <c r="G26" s="454">
        <v>39503</v>
      </c>
      <c r="H26" s="166">
        <v>140</v>
      </c>
      <c r="I26" s="368" t="s">
        <v>339</v>
      </c>
      <c r="J26" s="457" t="s">
        <v>424</v>
      </c>
      <c r="K26" s="368" t="s">
        <v>340</v>
      </c>
      <c r="L26" s="455">
        <v>0</v>
      </c>
      <c r="M26" s="455" t="s">
        <v>458</v>
      </c>
      <c r="N26" s="611" t="s">
        <v>457</v>
      </c>
      <c r="O26" s="610" t="s">
        <v>451</v>
      </c>
      <c r="P26" s="455">
        <v>0</v>
      </c>
    </row>
    <row r="27" spans="1:16" s="444" customFormat="1" ht="20.100000000000001" customHeight="1">
      <c r="A27" s="443"/>
      <c r="B27" s="364" t="s">
        <v>277</v>
      </c>
      <c r="C27" s="168">
        <v>0</v>
      </c>
      <c r="D27" s="166">
        <v>0</v>
      </c>
      <c r="E27" s="166">
        <v>0</v>
      </c>
      <c r="F27" s="166">
        <v>0</v>
      </c>
      <c r="G27" s="454">
        <v>38055</v>
      </c>
      <c r="H27" s="166">
        <v>196</v>
      </c>
      <c r="I27" s="368" t="s">
        <v>339</v>
      </c>
      <c r="J27" s="457" t="s">
        <v>424</v>
      </c>
      <c r="K27" s="368" t="s">
        <v>340</v>
      </c>
      <c r="L27" s="455">
        <v>0</v>
      </c>
      <c r="M27" s="455" t="s">
        <v>452</v>
      </c>
      <c r="N27" s="611" t="s">
        <v>457</v>
      </c>
      <c r="O27" s="610" t="s">
        <v>451</v>
      </c>
      <c r="P27" s="455">
        <v>0</v>
      </c>
    </row>
    <row r="28" spans="1:16" s="444" customFormat="1" ht="20.100000000000001" customHeight="1">
      <c r="A28" s="443"/>
      <c r="B28" s="364" t="s">
        <v>278</v>
      </c>
      <c r="C28" s="168">
        <v>0</v>
      </c>
      <c r="D28" s="166">
        <v>0</v>
      </c>
      <c r="E28" s="166">
        <v>0</v>
      </c>
      <c r="F28" s="166">
        <v>0</v>
      </c>
      <c r="G28" s="454">
        <v>39503</v>
      </c>
      <c r="H28" s="166">
        <v>162</v>
      </c>
      <c r="I28" s="368" t="s">
        <v>339</v>
      </c>
      <c r="J28" s="457" t="s">
        <v>424</v>
      </c>
      <c r="K28" s="368" t="s">
        <v>340</v>
      </c>
      <c r="L28" s="455">
        <v>0</v>
      </c>
      <c r="M28" s="455" t="s">
        <v>458</v>
      </c>
      <c r="N28" s="611" t="s">
        <v>457</v>
      </c>
      <c r="O28" s="610" t="s">
        <v>451</v>
      </c>
      <c r="P28" s="455">
        <v>0</v>
      </c>
    </row>
    <row r="29" spans="1:16" s="444" customFormat="1" ht="20.100000000000001" customHeight="1">
      <c r="A29" s="458"/>
      <c r="B29" s="369" t="s">
        <v>279</v>
      </c>
      <c r="C29" s="386">
        <v>0</v>
      </c>
      <c r="D29" s="387">
        <v>0</v>
      </c>
      <c r="E29" s="387">
        <v>0</v>
      </c>
      <c r="F29" s="387">
        <v>0</v>
      </c>
      <c r="G29" s="459">
        <v>39503</v>
      </c>
      <c r="H29" s="387">
        <v>149</v>
      </c>
      <c r="I29" s="370" t="s">
        <v>339</v>
      </c>
      <c r="J29" s="460" t="s">
        <v>424</v>
      </c>
      <c r="K29" s="370" t="s">
        <v>340</v>
      </c>
      <c r="L29" s="461">
        <v>0</v>
      </c>
      <c r="M29" s="461" t="s">
        <v>458</v>
      </c>
      <c r="N29" s="612" t="s">
        <v>457</v>
      </c>
      <c r="O29" s="613" t="s">
        <v>451</v>
      </c>
      <c r="P29" s="461">
        <v>0</v>
      </c>
    </row>
    <row r="30" spans="1:16" s="30" customFormat="1" ht="5.85" customHeight="1">
      <c r="A30" s="268"/>
      <c r="B30" s="314"/>
      <c r="C30" s="167"/>
      <c r="D30" s="167"/>
      <c r="E30" s="167"/>
      <c r="F30" s="167"/>
      <c r="G30" s="323"/>
      <c r="H30" s="167"/>
      <c r="I30" s="307"/>
      <c r="J30" s="314"/>
      <c r="K30" s="324"/>
      <c r="L30" s="324"/>
      <c r="M30" s="324"/>
      <c r="N30" s="324"/>
      <c r="O30" s="324"/>
      <c r="P30" s="307"/>
    </row>
    <row r="31" spans="1:16" s="30" customFormat="1" ht="14.1" customHeight="1">
      <c r="A31" s="900" t="s">
        <v>244</v>
      </c>
      <c r="B31" s="900"/>
      <c r="C31" s="325"/>
      <c r="D31" s="325"/>
      <c r="E31" s="325"/>
      <c r="F31" s="325"/>
      <c r="G31" s="326"/>
      <c r="H31" s="325"/>
      <c r="I31" s="325"/>
      <c r="J31" s="662" t="s">
        <v>245</v>
      </c>
      <c r="K31" s="662"/>
      <c r="L31" s="662"/>
      <c r="M31" s="662"/>
      <c r="N31" s="662"/>
      <c r="O31" s="662"/>
      <c r="P31" s="662"/>
    </row>
    <row r="32" spans="1:16" s="30" customFormat="1" ht="14.1" customHeight="1">
      <c r="A32" s="540"/>
      <c r="B32" s="540"/>
      <c r="C32" s="325"/>
      <c r="D32" s="325"/>
      <c r="E32" s="325"/>
      <c r="F32" s="325"/>
      <c r="G32" s="326"/>
      <c r="H32" s="325"/>
      <c r="I32" s="325"/>
      <c r="J32" s="527"/>
      <c r="K32" s="527"/>
      <c r="L32" s="527"/>
      <c r="M32" s="527"/>
      <c r="N32" s="527"/>
      <c r="O32" s="527"/>
      <c r="P32" s="527"/>
    </row>
    <row r="33" spans="1:16" s="30" customFormat="1" ht="14.1" customHeight="1">
      <c r="A33" s="268"/>
      <c r="B33" s="314"/>
      <c r="C33" s="167"/>
      <c r="D33" s="167"/>
      <c r="E33" s="167"/>
      <c r="F33" s="167"/>
      <c r="G33" s="323"/>
      <c r="H33" s="167"/>
      <c r="I33" s="307"/>
      <c r="J33" s="314"/>
      <c r="K33" s="324"/>
      <c r="L33" s="324"/>
      <c r="M33" s="324"/>
      <c r="N33" s="324"/>
      <c r="O33" s="324"/>
      <c r="P33" s="307"/>
    </row>
    <row r="34" spans="1:16" s="30" customFormat="1" ht="32.450000000000003" customHeight="1">
      <c r="A34" s="730" t="s">
        <v>471</v>
      </c>
      <c r="B34" s="730"/>
      <c r="C34" s="730"/>
      <c r="D34" s="730"/>
      <c r="E34" s="730"/>
      <c r="F34" s="730"/>
      <c r="G34" s="730"/>
      <c r="H34" s="730"/>
      <c r="I34" s="730"/>
      <c r="J34" s="730" t="s">
        <v>492</v>
      </c>
      <c r="K34" s="730"/>
      <c r="L34" s="730"/>
      <c r="M34" s="730"/>
      <c r="N34" s="730"/>
      <c r="O34" s="730"/>
      <c r="P34" s="730"/>
    </row>
    <row r="35" spans="1:16" s="30" customFormat="1" ht="5.85" customHeight="1">
      <c r="A35" s="417"/>
      <c r="B35" s="516"/>
      <c r="C35" s="166"/>
      <c r="D35" s="166"/>
      <c r="E35" s="166"/>
      <c r="F35" s="166"/>
      <c r="G35" s="454"/>
      <c r="H35" s="166"/>
      <c r="I35" s="368"/>
      <c r="J35" s="516"/>
      <c r="K35" s="455"/>
      <c r="L35" s="455"/>
      <c r="M35" s="455"/>
      <c r="N35" s="455"/>
      <c r="O35" s="455"/>
      <c r="P35" s="368"/>
    </row>
    <row r="36" spans="1:16" s="30" customFormat="1" ht="22.5" customHeight="1">
      <c r="A36" s="518"/>
      <c r="B36" s="519"/>
      <c r="C36" s="521"/>
      <c r="D36" s="521"/>
      <c r="E36" s="521"/>
      <c r="F36" s="521"/>
      <c r="G36" s="523"/>
      <c r="H36" s="521"/>
      <c r="I36" s="522"/>
      <c r="J36" s="519"/>
      <c r="K36" s="524"/>
      <c r="L36" s="524"/>
      <c r="M36" s="524"/>
      <c r="N36" s="524"/>
      <c r="O36" s="524"/>
      <c r="P36" s="522"/>
    </row>
    <row r="37" spans="1:16" s="30" customFormat="1" ht="14.1" customHeight="1">
      <c r="A37" s="889" t="s">
        <v>444</v>
      </c>
      <c r="B37" s="477" t="s">
        <v>259</v>
      </c>
      <c r="C37" s="893" t="s">
        <v>321</v>
      </c>
      <c r="D37" s="893"/>
      <c r="E37" s="893"/>
      <c r="F37" s="893"/>
      <c r="G37" s="319" t="s">
        <v>322</v>
      </c>
      <c r="H37" s="635" t="s">
        <v>323</v>
      </c>
      <c r="I37" s="477" t="s">
        <v>324</v>
      </c>
      <c r="J37" s="897" t="s">
        <v>325</v>
      </c>
      <c r="K37" s="893" t="s">
        <v>246</v>
      </c>
      <c r="L37" s="893"/>
      <c r="M37" s="893"/>
      <c r="N37" s="893"/>
      <c r="O37" s="893"/>
      <c r="P37" s="894"/>
    </row>
    <row r="38" spans="1:16" s="30" customFormat="1" ht="14.1" customHeight="1">
      <c r="A38" s="738"/>
      <c r="B38" s="153" t="s">
        <v>430</v>
      </c>
      <c r="C38" s="732" t="s">
        <v>261</v>
      </c>
      <c r="D38" s="732"/>
      <c r="E38" s="732"/>
      <c r="F38" s="732"/>
      <c r="G38" s="320" t="s">
        <v>326</v>
      </c>
      <c r="H38" s="636" t="s">
        <v>247</v>
      </c>
      <c r="I38" s="474"/>
      <c r="J38" s="898"/>
      <c r="K38" s="732" t="s">
        <v>248</v>
      </c>
      <c r="L38" s="732"/>
      <c r="M38" s="732"/>
      <c r="N38" s="732"/>
      <c r="O38" s="732"/>
      <c r="P38" s="694"/>
    </row>
    <row r="39" spans="1:16" s="30" customFormat="1" ht="14.1" customHeight="1">
      <c r="A39" s="738"/>
      <c r="B39" s="474"/>
      <c r="C39" s="732" t="s">
        <v>251</v>
      </c>
      <c r="D39" s="732"/>
      <c r="E39" s="732"/>
      <c r="F39" s="732"/>
      <c r="G39" s="320"/>
      <c r="H39" s="636" t="s">
        <v>327</v>
      </c>
      <c r="I39" s="474"/>
      <c r="J39" s="898"/>
      <c r="K39" s="732"/>
      <c r="L39" s="732"/>
      <c r="M39" s="732"/>
      <c r="N39" s="732"/>
      <c r="O39" s="732"/>
      <c r="P39" s="694"/>
    </row>
    <row r="40" spans="1:16" s="30" customFormat="1" ht="15.6" customHeight="1">
      <c r="A40" s="738"/>
      <c r="B40" s="474"/>
      <c r="C40" s="899" t="s">
        <v>328</v>
      </c>
      <c r="D40" s="899" t="s">
        <v>329</v>
      </c>
      <c r="E40" s="899" t="s">
        <v>330</v>
      </c>
      <c r="F40" s="899" t="s">
        <v>258</v>
      </c>
      <c r="G40" s="321" t="s">
        <v>331</v>
      </c>
      <c r="H40" s="637" t="s">
        <v>332</v>
      </c>
      <c r="I40" s="292" t="s">
        <v>333</v>
      </c>
      <c r="J40" s="474"/>
      <c r="K40" s="291" t="s">
        <v>335</v>
      </c>
      <c r="L40" s="290" t="s">
        <v>334</v>
      </c>
      <c r="M40" s="290" t="s">
        <v>448</v>
      </c>
      <c r="N40" s="290" t="s">
        <v>439</v>
      </c>
      <c r="O40" s="901" t="s">
        <v>441</v>
      </c>
      <c r="P40" s="902"/>
    </row>
    <row r="41" spans="1:16" s="30" customFormat="1" ht="15.6" customHeight="1">
      <c r="A41" s="890"/>
      <c r="B41" s="478" t="s">
        <v>252</v>
      </c>
      <c r="C41" s="896"/>
      <c r="D41" s="896"/>
      <c r="E41" s="896"/>
      <c r="F41" s="896"/>
      <c r="G41" s="329" t="s">
        <v>336</v>
      </c>
      <c r="H41" s="639" t="s">
        <v>337</v>
      </c>
      <c r="I41" s="294" t="s">
        <v>338</v>
      </c>
      <c r="J41" s="478"/>
      <c r="K41" s="615" t="s">
        <v>257</v>
      </c>
      <c r="L41" s="616" t="s">
        <v>256</v>
      </c>
      <c r="M41" s="153" t="s">
        <v>438</v>
      </c>
      <c r="N41" s="153" t="s">
        <v>440</v>
      </c>
      <c r="O41" s="153" t="s">
        <v>443</v>
      </c>
      <c r="P41" s="530" t="s">
        <v>442</v>
      </c>
    </row>
    <row r="42" spans="1:16" s="442" customFormat="1" ht="21.2" customHeight="1">
      <c r="A42" s="267" t="s">
        <v>46</v>
      </c>
      <c r="B42" s="439">
        <v>21</v>
      </c>
      <c r="C42" s="462">
        <f>SUM(C43:C63)</f>
        <v>193.20000000000002</v>
      </c>
      <c r="D42" s="445">
        <f>SUM(D43:D63)</f>
        <v>147.5</v>
      </c>
      <c r="E42" s="445">
        <f>SUM(E43:E63)</f>
        <v>156.9</v>
      </c>
      <c r="F42" s="445">
        <f>SUM(F43:F63)</f>
        <v>0</v>
      </c>
      <c r="G42" s="463"/>
      <c r="H42" s="445">
        <f>SUM(H43:H63)</f>
        <v>351434.4</v>
      </c>
      <c r="I42" s="371"/>
      <c r="J42" s="464"/>
      <c r="K42" s="371"/>
      <c r="L42" s="465">
        <v>0</v>
      </c>
      <c r="M42" s="465">
        <v>0</v>
      </c>
      <c r="N42" s="465">
        <v>0</v>
      </c>
      <c r="O42" s="465">
        <v>0</v>
      </c>
      <c r="P42" s="471">
        <v>0</v>
      </c>
    </row>
    <row r="43" spans="1:16" s="447" customFormat="1" ht="19.350000000000001" customHeight="1">
      <c r="A43" s="446"/>
      <c r="B43" s="364" t="s">
        <v>293</v>
      </c>
      <c r="C43" s="168">
        <v>0</v>
      </c>
      <c r="D43" s="166">
        <v>0</v>
      </c>
      <c r="E43" s="166">
        <v>0</v>
      </c>
      <c r="F43" s="166">
        <v>0</v>
      </c>
      <c r="G43" s="454">
        <v>35429</v>
      </c>
      <c r="H43" s="166">
        <v>38317</v>
      </c>
      <c r="I43" s="368" t="s">
        <v>339</v>
      </c>
      <c r="J43" s="457" t="s">
        <v>341</v>
      </c>
      <c r="K43" s="368" t="s">
        <v>340</v>
      </c>
      <c r="L43" s="455">
        <v>0</v>
      </c>
      <c r="M43" s="455" t="s">
        <v>459</v>
      </c>
      <c r="N43" s="611" t="s">
        <v>450</v>
      </c>
      <c r="O43" s="455" t="s">
        <v>451</v>
      </c>
      <c r="P43" s="455">
        <v>0</v>
      </c>
    </row>
    <row r="44" spans="1:16" s="447" customFormat="1" ht="19.350000000000001" customHeight="1">
      <c r="A44" s="446"/>
      <c r="B44" s="364" t="s">
        <v>295</v>
      </c>
      <c r="C44" s="168">
        <v>132</v>
      </c>
      <c r="D44" s="166">
        <v>0</v>
      </c>
      <c r="E44" s="166">
        <v>141.9</v>
      </c>
      <c r="F44" s="166">
        <v>0</v>
      </c>
      <c r="G44" s="454">
        <v>30543</v>
      </c>
      <c r="H44" s="166">
        <v>116126</v>
      </c>
      <c r="I44" s="368" t="s">
        <v>339</v>
      </c>
      <c r="J44" s="456" t="s">
        <v>341</v>
      </c>
      <c r="K44" s="368" t="s">
        <v>340</v>
      </c>
      <c r="L44" s="455">
        <v>0</v>
      </c>
      <c r="M44" s="455" t="s">
        <v>460</v>
      </c>
      <c r="N44" s="611" t="s">
        <v>450</v>
      </c>
      <c r="O44" s="455" t="s">
        <v>451</v>
      </c>
      <c r="P44" s="455">
        <v>0</v>
      </c>
    </row>
    <row r="45" spans="1:16" s="447" customFormat="1" ht="19.350000000000001" customHeight="1">
      <c r="A45" s="446"/>
      <c r="B45" s="364" t="s">
        <v>297</v>
      </c>
      <c r="C45" s="168">
        <v>32.799999999999997</v>
      </c>
      <c r="D45" s="166">
        <v>147.5</v>
      </c>
      <c r="E45" s="166">
        <v>0</v>
      </c>
      <c r="F45" s="166">
        <v>0</v>
      </c>
      <c r="G45" s="466">
        <v>38443</v>
      </c>
      <c r="H45" s="166">
        <v>55401</v>
      </c>
      <c r="I45" s="368" t="s">
        <v>339</v>
      </c>
      <c r="J45" s="456" t="s">
        <v>341</v>
      </c>
      <c r="K45" s="368" t="s">
        <v>340</v>
      </c>
      <c r="L45" s="455">
        <v>0</v>
      </c>
      <c r="M45" s="455" t="s">
        <v>452</v>
      </c>
      <c r="N45" s="611" t="s">
        <v>450</v>
      </c>
      <c r="O45" s="455" t="s">
        <v>451</v>
      </c>
      <c r="P45" s="455">
        <v>0</v>
      </c>
    </row>
    <row r="46" spans="1:16" s="447" customFormat="1" ht="19.350000000000001" customHeight="1">
      <c r="A46" s="446"/>
      <c r="B46" s="364" t="s">
        <v>299</v>
      </c>
      <c r="C46" s="168">
        <v>28.4</v>
      </c>
      <c r="D46" s="166">
        <v>0</v>
      </c>
      <c r="E46" s="166">
        <v>0</v>
      </c>
      <c r="F46" s="166">
        <v>0</v>
      </c>
      <c r="G46" s="454">
        <v>38443</v>
      </c>
      <c r="H46" s="166">
        <v>71975</v>
      </c>
      <c r="I46" s="368" t="s">
        <v>339</v>
      </c>
      <c r="J46" s="456" t="s">
        <v>341</v>
      </c>
      <c r="K46" s="368" t="s">
        <v>340</v>
      </c>
      <c r="L46" s="455">
        <v>0</v>
      </c>
      <c r="M46" s="455" t="s">
        <v>456</v>
      </c>
      <c r="N46" s="611" t="s">
        <v>450</v>
      </c>
      <c r="O46" s="455" t="s">
        <v>451</v>
      </c>
      <c r="P46" s="455">
        <v>0</v>
      </c>
    </row>
    <row r="47" spans="1:16" s="447" customFormat="1" ht="19.350000000000001" customHeight="1">
      <c r="A47" s="446"/>
      <c r="B47" s="364" t="s">
        <v>298</v>
      </c>
      <c r="C47" s="168">
        <v>0</v>
      </c>
      <c r="D47" s="166">
        <v>0</v>
      </c>
      <c r="E47" s="166">
        <v>15</v>
      </c>
      <c r="F47" s="166">
        <v>0</v>
      </c>
      <c r="G47" s="454">
        <v>39478</v>
      </c>
      <c r="H47" s="166">
        <v>58433</v>
      </c>
      <c r="I47" s="368" t="s">
        <v>339</v>
      </c>
      <c r="J47" s="457" t="s">
        <v>341</v>
      </c>
      <c r="K47" s="368" t="s">
        <v>340</v>
      </c>
      <c r="L47" s="455">
        <v>0</v>
      </c>
      <c r="M47" s="455" t="s">
        <v>456</v>
      </c>
      <c r="N47" s="611" t="s">
        <v>450</v>
      </c>
      <c r="O47" s="455" t="s">
        <v>451</v>
      </c>
      <c r="P47" s="455">
        <v>0</v>
      </c>
    </row>
    <row r="48" spans="1:16" s="444" customFormat="1" ht="19.350000000000001" customHeight="1">
      <c r="A48" s="443"/>
      <c r="B48" s="364" t="s">
        <v>308</v>
      </c>
      <c r="C48" s="168">
        <v>0</v>
      </c>
      <c r="D48" s="166">
        <v>0</v>
      </c>
      <c r="E48" s="166">
        <v>0</v>
      </c>
      <c r="F48" s="166">
        <v>0</v>
      </c>
      <c r="G48" s="454">
        <v>35840</v>
      </c>
      <c r="H48" s="166">
        <v>177</v>
      </c>
      <c r="I48" s="368" t="s">
        <v>339</v>
      </c>
      <c r="J48" s="457" t="s">
        <v>424</v>
      </c>
      <c r="K48" s="368" t="s">
        <v>340</v>
      </c>
      <c r="L48" s="455">
        <v>0</v>
      </c>
      <c r="M48" s="455" t="s">
        <v>461</v>
      </c>
      <c r="N48" s="611" t="s">
        <v>455</v>
      </c>
      <c r="O48" s="455" t="s">
        <v>451</v>
      </c>
      <c r="P48" s="455">
        <v>0</v>
      </c>
    </row>
    <row r="49" spans="1:16" s="444" customFormat="1" ht="19.350000000000001" customHeight="1">
      <c r="A49" s="443"/>
      <c r="B49" s="364" t="s">
        <v>303</v>
      </c>
      <c r="C49" s="168">
        <v>0</v>
      </c>
      <c r="D49" s="166">
        <v>0</v>
      </c>
      <c r="E49" s="166">
        <v>0</v>
      </c>
      <c r="F49" s="166">
        <v>0</v>
      </c>
      <c r="G49" s="454">
        <v>40596</v>
      </c>
      <c r="H49" s="166">
        <v>2616.4</v>
      </c>
      <c r="I49" s="368" t="s">
        <v>339</v>
      </c>
      <c r="J49" s="457" t="s">
        <v>424</v>
      </c>
      <c r="K49" s="368" t="s">
        <v>340</v>
      </c>
      <c r="L49" s="455">
        <v>0</v>
      </c>
      <c r="M49" s="455" t="s">
        <v>461</v>
      </c>
      <c r="N49" s="611" t="s">
        <v>455</v>
      </c>
      <c r="O49" s="455" t="s">
        <v>451</v>
      </c>
      <c r="P49" s="455">
        <v>0</v>
      </c>
    </row>
    <row r="50" spans="1:16" s="447" customFormat="1" ht="19.350000000000001" customHeight="1">
      <c r="A50" s="446"/>
      <c r="B50" s="364" t="s">
        <v>313</v>
      </c>
      <c r="C50" s="168">
        <v>0</v>
      </c>
      <c r="D50" s="166">
        <v>0</v>
      </c>
      <c r="E50" s="166">
        <v>0</v>
      </c>
      <c r="F50" s="166">
        <v>0</v>
      </c>
      <c r="G50" s="454">
        <v>40904</v>
      </c>
      <c r="H50" s="166">
        <v>1876</v>
      </c>
      <c r="I50" s="368" t="s">
        <v>339</v>
      </c>
      <c r="J50" s="457" t="s">
        <v>424</v>
      </c>
      <c r="K50" s="368" t="s">
        <v>340</v>
      </c>
      <c r="L50" s="455">
        <v>0</v>
      </c>
      <c r="M50" s="455" t="s">
        <v>458</v>
      </c>
      <c r="N50" s="611" t="s">
        <v>455</v>
      </c>
      <c r="O50" s="455" t="s">
        <v>451</v>
      </c>
      <c r="P50" s="455">
        <v>0</v>
      </c>
    </row>
    <row r="51" spans="1:16" s="444" customFormat="1" ht="19.350000000000001" customHeight="1">
      <c r="A51" s="443"/>
      <c r="B51" s="364" t="s">
        <v>316</v>
      </c>
      <c r="C51" s="168">
        <v>0</v>
      </c>
      <c r="D51" s="166">
        <v>0</v>
      </c>
      <c r="E51" s="166">
        <v>0</v>
      </c>
      <c r="F51" s="166">
        <v>0</v>
      </c>
      <c r="G51" s="454">
        <v>39112</v>
      </c>
      <c r="H51" s="166">
        <v>1600</v>
      </c>
      <c r="I51" s="368" t="s">
        <v>339</v>
      </c>
      <c r="J51" s="457" t="s">
        <v>424</v>
      </c>
      <c r="K51" s="368" t="s">
        <v>340</v>
      </c>
      <c r="L51" s="455">
        <v>0</v>
      </c>
      <c r="M51" s="455" t="s">
        <v>458</v>
      </c>
      <c r="N51" s="611" t="s">
        <v>455</v>
      </c>
      <c r="O51" s="455" t="s">
        <v>451</v>
      </c>
      <c r="P51" s="455">
        <v>0</v>
      </c>
    </row>
    <row r="52" spans="1:16" s="447" customFormat="1" ht="19.350000000000001" customHeight="1">
      <c r="A52" s="446"/>
      <c r="B52" s="364" t="s">
        <v>310</v>
      </c>
      <c r="C52" s="168">
        <v>0</v>
      </c>
      <c r="D52" s="166">
        <v>0</v>
      </c>
      <c r="E52" s="166">
        <v>0</v>
      </c>
      <c r="F52" s="166">
        <v>0</v>
      </c>
      <c r="G52" s="454">
        <v>37282</v>
      </c>
      <c r="H52" s="166">
        <v>512</v>
      </c>
      <c r="I52" s="368" t="s">
        <v>339</v>
      </c>
      <c r="J52" s="457" t="s">
        <v>424</v>
      </c>
      <c r="K52" s="368" t="s">
        <v>340</v>
      </c>
      <c r="L52" s="455">
        <v>0</v>
      </c>
      <c r="M52" s="455" t="s">
        <v>461</v>
      </c>
      <c r="N52" s="611" t="s">
        <v>455</v>
      </c>
      <c r="O52" s="455" t="s">
        <v>451</v>
      </c>
      <c r="P52" s="455">
        <v>0</v>
      </c>
    </row>
    <row r="53" spans="1:16" s="447" customFormat="1" ht="19.350000000000001" customHeight="1">
      <c r="A53" s="446"/>
      <c r="B53" s="364" t="s">
        <v>314</v>
      </c>
      <c r="C53" s="168">
        <v>0</v>
      </c>
      <c r="D53" s="166">
        <v>0</v>
      </c>
      <c r="E53" s="166">
        <v>0</v>
      </c>
      <c r="F53" s="166">
        <v>0</v>
      </c>
      <c r="G53" s="454">
        <v>38672</v>
      </c>
      <c r="H53" s="166">
        <v>444</v>
      </c>
      <c r="I53" s="368" t="s">
        <v>339</v>
      </c>
      <c r="J53" s="457" t="s">
        <v>424</v>
      </c>
      <c r="K53" s="368" t="s">
        <v>340</v>
      </c>
      <c r="L53" s="455">
        <v>0</v>
      </c>
      <c r="M53" s="455" t="s">
        <v>458</v>
      </c>
      <c r="N53" s="611" t="s">
        <v>455</v>
      </c>
      <c r="O53" s="455" t="s">
        <v>451</v>
      </c>
      <c r="P53" s="455">
        <v>0</v>
      </c>
    </row>
    <row r="54" spans="1:16" s="444" customFormat="1" ht="19.350000000000001" customHeight="1">
      <c r="A54" s="443"/>
      <c r="B54" s="364" t="s">
        <v>315</v>
      </c>
      <c r="C54" s="168">
        <v>0</v>
      </c>
      <c r="D54" s="166">
        <v>0</v>
      </c>
      <c r="E54" s="166">
        <v>0</v>
      </c>
      <c r="F54" s="166">
        <v>0</v>
      </c>
      <c r="G54" s="454">
        <v>38101</v>
      </c>
      <c r="H54" s="166">
        <v>281</v>
      </c>
      <c r="I54" s="368" t="s">
        <v>339</v>
      </c>
      <c r="J54" s="457" t="s">
        <v>424</v>
      </c>
      <c r="K54" s="368" t="s">
        <v>340</v>
      </c>
      <c r="L54" s="455">
        <v>0</v>
      </c>
      <c r="M54" s="455" t="s">
        <v>458</v>
      </c>
      <c r="N54" s="611" t="s">
        <v>455</v>
      </c>
      <c r="O54" s="455" t="s">
        <v>451</v>
      </c>
      <c r="P54" s="455">
        <v>0</v>
      </c>
    </row>
    <row r="55" spans="1:16" s="447" customFormat="1" ht="19.350000000000001" customHeight="1">
      <c r="A55" s="446"/>
      <c r="B55" s="364" t="s">
        <v>312</v>
      </c>
      <c r="C55" s="168">
        <v>0</v>
      </c>
      <c r="D55" s="166">
        <v>0</v>
      </c>
      <c r="E55" s="166">
        <v>0</v>
      </c>
      <c r="F55" s="166">
        <v>0</v>
      </c>
      <c r="G55" s="454">
        <v>36210</v>
      </c>
      <c r="H55" s="166">
        <v>159</v>
      </c>
      <c r="I55" s="368" t="s">
        <v>339</v>
      </c>
      <c r="J55" s="457" t="s">
        <v>424</v>
      </c>
      <c r="K55" s="368" t="s">
        <v>340</v>
      </c>
      <c r="L55" s="455">
        <v>0</v>
      </c>
      <c r="M55" s="455" t="s">
        <v>458</v>
      </c>
      <c r="N55" s="611" t="s">
        <v>455</v>
      </c>
      <c r="O55" s="455" t="s">
        <v>451</v>
      </c>
      <c r="P55" s="455">
        <v>0</v>
      </c>
    </row>
    <row r="56" spans="1:16" s="447" customFormat="1" ht="19.350000000000001" customHeight="1">
      <c r="A56" s="446"/>
      <c r="B56" s="364" t="s">
        <v>311</v>
      </c>
      <c r="C56" s="168">
        <v>0</v>
      </c>
      <c r="D56" s="166">
        <v>0</v>
      </c>
      <c r="E56" s="166">
        <v>0</v>
      </c>
      <c r="F56" s="166">
        <v>0</v>
      </c>
      <c r="G56" s="454">
        <v>40226</v>
      </c>
      <c r="H56" s="166">
        <v>1983</v>
      </c>
      <c r="I56" s="368" t="s">
        <v>339</v>
      </c>
      <c r="J56" s="457" t="s">
        <v>424</v>
      </c>
      <c r="K56" s="368" t="s">
        <v>340</v>
      </c>
      <c r="L56" s="455">
        <v>0</v>
      </c>
      <c r="M56" s="455" t="s">
        <v>458</v>
      </c>
      <c r="N56" s="611" t="s">
        <v>455</v>
      </c>
      <c r="O56" s="455" t="s">
        <v>451</v>
      </c>
      <c r="P56" s="455">
        <v>0</v>
      </c>
    </row>
    <row r="57" spans="1:16" s="447" customFormat="1" ht="19.350000000000001" customHeight="1">
      <c r="A57" s="446"/>
      <c r="B57" s="364" t="s">
        <v>317</v>
      </c>
      <c r="C57" s="168">
        <v>0</v>
      </c>
      <c r="D57" s="166">
        <v>0</v>
      </c>
      <c r="E57" s="166">
        <v>0</v>
      </c>
      <c r="F57" s="166">
        <v>0</v>
      </c>
      <c r="G57" s="454">
        <v>36928</v>
      </c>
      <c r="H57" s="166">
        <v>299</v>
      </c>
      <c r="I57" s="368" t="s">
        <v>339</v>
      </c>
      <c r="J57" s="457" t="s">
        <v>424</v>
      </c>
      <c r="K57" s="368" t="s">
        <v>340</v>
      </c>
      <c r="L57" s="455">
        <v>0</v>
      </c>
      <c r="M57" s="455" t="s">
        <v>458</v>
      </c>
      <c r="N57" s="611" t="s">
        <v>457</v>
      </c>
      <c r="O57" s="455" t="s">
        <v>451</v>
      </c>
      <c r="P57" s="455">
        <v>0</v>
      </c>
    </row>
    <row r="58" spans="1:16" s="447" customFormat="1" ht="19.350000000000001" customHeight="1">
      <c r="A58" s="446"/>
      <c r="B58" s="364" t="s">
        <v>307</v>
      </c>
      <c r="C58" s="168">
        <v>0</v>
      </c>
      <c r="D58" s="166">
        <v>0</v>
      </c>
      <c r="E58" s="166">
        <v>0</v>
      </c>
      <c r="F58" s="166">
        <v>0</v>
      </c>
      <c r="G58" s="454">
        <v>37212</v>
      </c>
      <c r="H58" s="166">
        <v>168</v>
      </c>
      <c r="I58" s="368" t="s">
        <v>339</v>
      </c>
      <c r="J58" s="457" t="s">
        <v>424</v>
      </c>
      <c r="K58" s="368" t="s">
        <v>340</v>
      </c>
      <c r="L58" s="455">
        <v>0</v>
      </c>
      <c r="M58" s="455" t="s">
        <v>458</v>
      </c>
      <c r="N58" s="611" t="s">
        <v>457</v>
      </c>
      <c r="O58" s="455" t="s">
        <v>451</v>
      </c>
      <c r="P58" s="455">
        <v>0</v>
      </c>
    </row>
    <row r="59" spans="1:16" s="447" customFormat="1" ht="19.350000000000001" customHeight="1">
      <c r="A59" s="446"/>
      <c r="B59" s="364" t="s">
        <v>318</v>
      </c>
      <c r="C59" s="168">
        <v>0</v>
      </c>
      <c r="D59" s="166">
        <v>0</v>
      </c>
      <c r="E59" s="166">
        <v>0</v>
      </c>
      <c r="F59" s="166">
        <v>0</v>
      </c>
      <c r="G59" s="454">
        <v>38349</v>
      </c>
      <c r="H59" s="166">
        <v>438</v>
      </c>
      <c r="I59" s="368" t="s">
        <v>339</v>
      </c>
      <c r="J59" s="457" t="s">
        <v>424</v>
      </c>
      <c r="K59" s="368" t="s">
        <v>340</v>
      </c>
      <c r="L59" s="455">
        <v>0</v>
      </c>
      <c r="M59" s="455" t="s">
        <v>458</v>
      </c>
      <c r="N59" s="611" t="s">
        <v>457</v>
      </c>
      <c r="O59" s="455" t="s">
        <v>451</v>
      </c>
      <c r="P59" s="455">
        <v>0</v>
      </c>
    </row>
    <row r="60" spans="1:16" s="447" customFormat="1" ht="19.350000000000001" customHeight="1">
      <c r="A60" s="446"/>
      <c r="B60" s="364" t="s">
        <v>319</v>
      </c>
      <c r="C60" s="168">
        <v>0</v>
      </c>
      <c r="D60" s="166">
        <v>0</v>
      </c>
      <c r="E60" s="166">
        <v>0</v>
      </c>
      <c r="F60" s="166">
        <v>0</v>
      </c>
      <c r="G60" s="454">
        <v>38672</v>
      </c>
      <c r="H60" s="166">
        <v>138</v>
      </c>
      <c r="I60" s="368" t="s">
        <v>339</v>
      </c>
      <c r="J60" s="457" t="s">
        <v>424</v>
      </c>
      <c r="K60" s="368" t="s">
        <v>340</v>
      </c>
      <c r="L60" s="455">
        <v>0</v>
      </c>
      <c r="M60" s="455" t="s">
        <v>458</v>
      </c>
      <c r="N60" s="611" t="s">
        <v>457</v>
      </c>
      <c r="O60" s="455" t="s">
        <v>451</v>
      </c>
      <c r="P60" s="455">
        <v>0</v>
      </c>
    </row>
    <row r="61" spans="1:16" s="447" customFormat="1" ht="19.350000000000001" customHeight="1">
      <c r="A61" s="446"/>
      <c r="B61" s="364" t="s">
        <v>300</v>
      </c>
      <c r="C61" s="168">
        <v>0</v>
      </c>
      <c r="D61" s="166">
        <v>0</v>
      </c>
      <c r="E61" s="166">
        <v>0</v>
      </c>
      <c r="F61" s="166">
        <v>0</v>
      </c>
      <c r="G61" s="454">
        <v>38101</v>
      </c>
      <c r="H61" s="166">
        <v>171</v>
      </c>
      <c r="I61" s="368" t="s">
        <v>339</v>
      </c>
      <c r="J61" s="457" t="s">
        <v>424</v>
      </c>
      <c r="K61" s="368" t="s">
        <v>340</v>
      </c>
      <c r="L61" s="455">
        <v>0</v>
      </c>
      <c r="M61" s="455" t="s">
        <v>458</v>
      </c>
      <c r="N61" s="611" t="s">
        <v>457</v>
      </c>
      <c r="O61" s="455" t="s">
        <v>451</v>
      </c>
      <c r="P61" s="455">
        <v>0</v>
      </c>
    </row>
    <row r="62" spans="1:16" s="447" customFormat="1" ht="19.350000000000001" customHeight="1">
      <c r="A62" s="446"/>
      <c r="B62" s="364" t="s">
        <v>302</v>
      </c>
      <c r="C62" s="168">
        <v>0</v>
      </c>
      <c r="D62" s="166">
        <v>0</v>
      </c>
      <c r="E62" s="166">
        <v>0</v>
      </c>
      <c r="F62" s="166">
        <v>0</v>
      </c>
      <c r="G62" s="454">
        <v>36208</v>
      </c>
      <c r="H62" s="166">
        <v>157</v>
      </c>
      <c r="I62" s="368" t="s">
        <v>339</v>
      </c>
      <c r="J62" s="457" t="s">
        <v>424</v>
      </c>
      <c r="K62" s="368" t="s">
        <v>340</v>
      </c>
      <c r="L62" s="455">
        <v>0</v>
      </c>
      <c r="M62" s="455" t="s">
        <v>458</v>
      </c>
      <c r="N62" s="611" t="s">
        <v>457</v>
      </c>
      <c r="O62" s="455" t="s">
        <v>451</v>
      </c>
      <c r="P62" s="455">
        <v>0</v>
      </c>
    </row>
    <row r="63" spans="1:16" s="447" customFormat="1" ht="19.350000000000001" customHeight="1">
      <c r="A63" s="467"/>
      <c r="B63" s="369" t="s">
        <v>305</v>
      </c>
      <c r="C63" s="386">
        <v>0</v>
      </c>
      <c r="D63" s="387">
        <v>0</v>
      </c>
      <c r="E63" s="387">
        <v>0</v>
      </c>
      <c r="F63" s="387">
        <v>0</v>
      </c>
      <c r="G63" s="459">
        <v>38299</v>
      </c>
      <c r="H63" s="387">
        <v>163</v>
      </c>
      <c r="I63" s="370" t="s">
        <v>339</v>
      </c>
      <c r="J63" s="460" t="s">
        <v>424</v>
      </c>
      <c r="K63" s="370" t="s">
        <v>340</v>
      </c>
      <c r="L63" s="461">
        <v>0</v>
      </c>
      <c r="M63" s="461" t="s">
        <v>458</v>
      </c>
      <c r="N63" s="612" t="s">
        <v>457</v>
      </c>
      <c r="O63" s="461" t="s">
        <v>451</v>
      </c>
      <c r="P63" s="461">
        <v>0</v>
      </c>
    </row>
    <row r="64" spans="1:16" s="29" customFormat="1" ht="5.85" customHeight="1">
      <c r="A64" s="317"/>
      <c r="B64" s="317"/>
      <c r="C64" s="312"/>
      <c r="D64" s="312"/>
      <c r="E64" s="312"/>
      <c r="F64" s="312"/>
      <c r="G64" s="327"/>
      <c r="H64" s="312"/>
      <c r="I64" s="306"/>
      <c r="J64" s="310"/>
      <c r="K64" s="328"/>
      <c r="L64" s="328"/>
      <c r="M64" s="328"/>
      <c r="N64" s="328"/>
      <c r="O64" s="328"/>
      <c r="P64" s="306"/>
    </row>
    <row r="65" spans="1:16" s="169" customFormat="1" ht="14.1" customHeight="1">
      <c r="A65" s="900" t="s">
        <v>320</v>
      </c>
      <c r="B65" s="900"/>
      <c r="C65" s="900"/>
      <c r="D65" s="325"/>
      <c r="E65" s="325"/>
      <c r="F65" s="325"/>
      <c r="G65" s="326"/>
      <c r="H65" s="325"/>
      <c r="I65" s="325"/>
      <c r="J65" s="662" t="s">
        <v>245</v>
      </c>
      <c r="K65" s="662"/>
      <c r="L65" s="662"/>
      <c r="M65" s="662"/>
      <c r="N65" s="662"/>
      <c r="O65" s="662"/>
      <c r="P65" s="662"/>
    </row>
    <row r="66" spans="1:16" s="28" customFormat="1" ht="14.1" customHeight="1">
      <c r="A66" s="302"/>
      <c r="B66" s="302"/>
      <c r="C66" s="302"/>
      <c r="D66" s="302"/>
      <c r="E66" s="302"/>
      <c r="F66" s="302"/>
      <c r="G66" s="318"/>
      <c r="H66" s="302"/>
      <c r="I66" s="302"/>
      <c r="J66" s="302"/>
      <c r="K66" s="302"/>
      <c r="L66" s="302"/>
      <c r="M66" s="302"/>
      <c r="N66" s="302"/>
      <c r="O66" s="302"/>
      <c r="P66" s="302"/>
    </row>
    <row r="67" spans="1:16" s="28" customFormat="1" ht="14.1" customHeight="1">
      <c r="A67" s="302"/>
      <c r="B67" s="302"/>
      <c r="C67" s="302"/>
      <c r="D67" s="302"/>
      <c r="E67" s="302"/>
      <c r="F67" s="302"/>
      <c r="G67" s="318"/>
      <c r="H67" s="302"/>
      <c r="I67" s="302"/>
      <c r="J67" s="302"/>
      <c r="K67" s="302"/>
      <c r="L67" s="302"/>
      <c r="M67" s="302"/>
      <c r="N67" s="302"/>
      <c r="O67" s="302"/>
      <c r="P67" s="302"/>
    </row>
    <row r="68" spans="1:16" s="28" customFormat="1" ht="14.1" customHeight="1">
      <c r="G68" s="31"/>
    </row>
    <row r="69" spans="1:16" s="28" customFormat="1" ht="14.1" customHeight="1">
      <c r="G69" s="31"/>
    </row>
    <row r="70" spans="1:16" s="28" customFormat="1" ht="27.75" customHeight="1">
      <c r="G70" s="31"/>
    </row>
    <row r="71" spans="1:16" s="26" customFormat="1" ht="54.75" hidden="1" customHeight="1">
      <c r="G71" s="33"/>
    </row>
    <row r="72" spans="1:16" s="25" customFormat="1" ht="54.75" hidden="1" customHeight="1">
      <c r="G72" s="34"/>
    </row>
    <row r="98" spans="7:7" s="36" customFormat="1" ht="54.95" customHeight="1">
      <c r="G98" s="37"/>
    </row>
    <row r="99" spans="7:7" s="36" customFormat="1">
      <c r="G99" s="37"/>
    </row>
    <row r="100" spans="7:7" s="36" customFormat="1">
      <c r="G100" s="37"/>
    </row>
    <row r="101" spans="7:7" s="36" customFormat="1">
      <c r="G101" s="37"/>
    </row>
    <row r="102" spans="7:7" s="36" customFormat="1">
      <c r="G102" s="37"/>
    </row>
    <row r="103" spans="7:7" s="36" customFormat="1">
      <c r="G103" s="37"/>
    </row>
    <row r="104" spans="7:7" s="36" customFormat="1">
      <c r="G104" s="37"/>
    </row>
    <row r="105" spans="7:7" s="36" customFormat="1">
      <c r="G105" s="37"/>
    </row>
    <row r="106" spans="7:7" s="36" customFormat="1">
      <c r="G106" s="37"/>
    </row>
    <row r="107" spans="7:7" s="36" customFormat="1">
      <c r="G107" s="37"/>
    </row>
    <row r="108" spans="7:7" s="36" customFormat="1">
      <c r="G108" s="37"/>
    </row>
    <row r="109" spans="7:7" s="36" customFormat="1">
      <c r="G109" s="37"/>
    </row>
    <row r="110" spans="7:7" s="36" customFormat="1">
      <c r="G110" s="37"/>
    </row>
    <row r="111" spans="7:7" s="36" customFormat="1">
      <c r="G111" s="37"/>
    </row>
    <row r="112" spans="7:7" s="36" customFormat="1">
      <c r="G112" s="37"/>
    </row>
    <row r="113" spans="7:7" s="36" customFormat="1">
      <c r="G113" s="37"/>
    </row>
    <row r="114" spans="7:7" s="36" customFormat="1">
      <c r="G114" s="37"/>
    </row>
    <row r="115" spans="7:7" s="36" customFormat="1">
      <c r="G115" s="37"/>
    </row>
    <row r="116" spans="7:7" s="36" customFormat="1">
      <c r="G116" s="37"/>
    </row>
    <row r="117" spans="7:7" s="36" customFormat="1">
      <c r="G117" s="37"/>
    </row>
    <row r="118" spans="7:7" s="36" customFormat="1">
      <c r="G118" s="37"/>
    </row>
    <row r="119" spans="7:7" s="36" customFormat="1">
      <c r="G119" s="37"/>
    </row>
    <row r="120" spans="7:7" s="36" customFormat="1">
      <c r="G120" s="37"/>
    </row>
    <row r="121" spans="7:7" s="36" customFormat="1">
      <c r="G121" s="37"/>
    </row>
    <row r="122" spans="7:7" s="36" customFormat="1">
      <c r="G122" s="37"/>
    </row>
    <row r="137" ht="3.75" customHeight="1"/>
    <row r="138" ht="13.5" hidden="1" customHeight="1"/>
    <row r="139" ht="13.5" hidden="1" customHeight="1"/>
  </sheetData>
  <mergeCells count="34">
    <mergeCell ref="E40:E41"/>
    <mergeCell ref="F40:F41"/>
    <mergeCell ref="O40:P40"/>
    <mergeCell ref="J37:J39"/>
    <mergeCell ref="K37:P37"/>
    <mergeCell ref="C38:F38"/>
    <mergeCell ref="C37:F37"/>
    <mergeCell ref="A37:A41"/>
    <mergeCell ref="A65:C65"/>
    <mergeCell ref="J34:P34"/>
    <mergeCell ref="A34:I34"/>
    <mergeCell ref="O7:P7"/>
    <mergeCell ref="K38:P38"/>
    <mergeCell ref="A31:B31"/>
    <mergeCell ref="J31:P31"/>
    <mergeCell ref="D7:D8"/>
    <mergeCell ref="E7:E8"/>
    <mergeCell ref="F7:F8"/>
    <mergeCell ref="J65:P65"/>
    <mergeCell ref="C39:F39"/>
    <mergeCell ref="K39:P39"/>
    <mergeCell ref="C40:C41"/>
    <mergeCell ref="D40:D41"/>
    <mergeCell ref="J1:P1"/>
    <mergeCell ref="A1:I1"/>
    <mergeCell ref="A4:A8"/>
    <mergeCell ref="C4:F4"/>
    <mergeCell ref="J4:J6"/>
    <mergeCell ref="K4:P4"/>
    <mergeCell ref="C5:F5"/>
    <mergeCell ref="K5:P5"/>
    <mergeCell ref="C6:F6"/>
    <mergeCell ref="K6:P6"/>
    <mergeCell ref="C7:C8"/>
  </mergeCells>
  <phoneticPr fontId="3" type="noConversion"/>
  <pageMargins left="0.51181102362204722" right="0.51181102362204722" top="0.98425196850393704" bottom="0.59055118110236227" header="0.47244094488188981" footer="0.39370078740157483"/>
  <pageSetup paperSize="13" pageOrder="overThenDown" orientation="portrait" r:id="rId1"/>
  <headerFooter scaleWithDoc="0" alignWithMargins="0">
    <oddHeader>&amp;R&amp;"맑은 고딕,보통"&amp;10ⅩⅢ ENVIRONMENT</oddHeader>
    <oddFooter>&amp;C&amp;"맑은 고딕,보통"&amp;10&amp;P</oddFooter>
  </headerFooter>
  <rowBreaks count="1" manualBreakCount="1">
    <brk id="33" max="16383" man="1"/>
  </rowBreaks>
  <colBreaks count="1" manualBreakCount="1">
    <brk id="9" max="66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7030A0"/>
  </sheetPr>
  <dimension ref="A1:O21"/>
  <sheetViews>
    <sheetView view="pageLayout" zoomScaleNormal="100" zoomScaleSheetLayoutView="100" workbookViewId="0">
      <selection sqref="A1:E1"/>
    </sheetView>
  </sheetViews>
  <sheetFormatPr defaultColWidth="8.875" defaultRowHeight="16.5"/>
  <cols>
    <col min="1" max="1" width="11.5" customWidth="1"/>
    <col min="2" max="9" width="15.125" customWidth="1"/>
    <col min="10" max="10" width="11.5" customWidth="1"/>
  </cols>
  <sheetData>
    <row r="1" spans="1:15" ht="32.450000000000003" customHeight="1">
      <c r="A1" s="918" t="s">
        <v>472</v>
      </c>
      <c r="B1" s="918"/>
      <c r="C1" s="918"/>
      <c r="D1" s="918"/>
      <c r="E1" s="918"/>
      <c r="F1" s="918" t="s">
        <v>17</v>
      </c>
      <c r="G1" s="918"/>
      <c r="H1" s="918"/>
      <c r="I1" s="918"/>
      <c r="J1" s="918"/>
      <c r="K1" s="57"/>
      <c r="L1" s="57"/>
      <c r="M1" s="57"/>
      <c r="N1" s="57"/>
      <c r="O1" s="57"/>
    </row>
    <row r="2" spans="1:15" ht="5.85" customHeight="1">
      <c r="A2" s="174"/>
      <c r="B2" s="174"/>
      <c r="C2" s="174"/>
      <c r="D2" s="174"/>
      <c r="E2" s="174"/>
      <c r="F2" s="174"/>
      <c r="G2" s="174"/>
      <c r="H2" s="174"/>
      <c r="I2" s="174"/>
      <c r="J2" s="174"/>
      <c r="K2" s="57"/>
      <c r="L2" s="57"/>
      <c r="M2" s="57"/>
      <c r="N2" s="57"/>
      <c r="O2" s="57"/>
    </row>
    <row r="3" spans="1:15" s="254" customFormat="1" ht="22.5" customHeight="1">
      <c r="A3" s="252" t="s">
        <v>342</v>
      </c>
      <c r="B3" s="252"/>
      <c r="C3" s="252"/>
      <c r="D3" s="252"/>
      <c r="E3" s="252"/>
      <c r="F3" s="252"/>
      <c r="G3" s="252"/>
      <c r="H3" s="252"/>
      <c r="I3" s="908" t="s">
        <v>343</v>
      </c>
      <c r="J3" s="908"/>
      <c r="K3" s="253"/>
      <c r="L3" s="253"/>
      <c r="M3" s="253"/>
      <c r="N3" s="253"/>
      <c r="O3" s="253"/>
    </row>
    <row r="4" spans="1:15" ht="15.6" customHeight="1">
      <c r="A4" s="909" t="s">
        <v>23</v>
      </c>
      <c r="B4" s="911" t="s">
        <v>344</v>
      </c>
      <c r="C4" s="907"/>
      <c r="D4" s="911" t="s">
        <v>345</v>
      </c>
      <c r="E4" s="913"/>
      <c r="F4" s="909" t="s">
        <v>346</v>
      </c>
      <c r="G4" s="907"/>
      <c r="H4" s="911" t="s">
        <v>347</v>
      </c>
      <c r="I4" s="907"/>
      <c r="J4" s="707" t="s">
        <v>59</v>
      </c>
      <c r="K4" s="57"/>
      <c r="L4" s="57"/>
      <c r="M4" s="57"/>
      <c r="N4" s="57"/>
      <c r="O4" s="57"/>
    </row>
    <row r="5" spans="1:15" ht="15.6" customHeight="1">
      <c r="A5" s="910"/>
      <c r="B5" s="912"/>
      <c r="C5" s="912"/>
      <c r="D5" s="912"/>
      <c r="E5" s="914"/>
      <c r="F5" s="915"/>
      <c r="G5" s="912"/>
      <c r="H5" s="912"/>
      <c r="I5" s="912"/>
      <c r="J5" s="708"/>
      <c r="K5" s="57"/>
      <c r="L5" s="57"/>
      <c r="M5" s="57"/>
      <c r="N5" s="57"/>
      <c r="O5" s="57"/>
    </row>
    <row r="6" spans="1:15" ht="21.2" customHeight="1">
      <c r="A6" s="910"/>
      <c r="B6" s="906" t="s">
        <v>348</v>
      </c>
      <c r="C6" s="906" t="s">
        <v>349</v>
      </c>
      <c r="D6" s="906" t="s">
        <v>348</v>
      </c>
      <c r="E6" s="916" t="s">
        <v>349</v>
      </c>
      <c r="F6" s="917" t="s">
        <v>348</v>
      </c>
      <c r="G6" s="906" t="s">
        <v>349</v>
      </c>
      <c r="H6" s="906" t="s">
        <v>348</v>
      </c>
      <c r="I6" s="906" t="s">
        <v>349</v>
      </c>
      <c r="J6" s="708"/>
      <c r="K6" s="57"/>
      <c r="L6" s="57"/>
      <c r="M6" s="57"/>
      <c r="N6" s="57"/>
      <c r="O6" s="57"/>
    </row>
    <row r="7" spans="1:15" ht="21.2" customHeight="1">
      <c r="A7" s="910"/>
      <c r="B7" s="907"/>
      <c r="C7" s="907"/>
      <c r="D7" s="907"/>
      <c r="E7" s="913"/>
      <c r="F7" s="910"/>
      <c r="G7" s="907"/>
      <c r="H7" s="907"/>
      <c r="I7" s="907"/>
      <c r="J7" s="709"/>
      <c r="K7" s="57"/>
      <c r="L7" s="57"/>
      <c r="M7" s="57"/>
      <c r="N7" s="57"/>
      <c r="O7" s="57"/>
    </row>
    <row r="8" spans="1:15" ht="53.1" customHeight="1">
      <c r="A8" s="177">
        <v>2013</v>
      </c>
      <c r="B8" s="255">
        <v>143</v>
      </c>
      <c r="C8" s="256">
        <v>718</v>
      </c>
      <c r="D8" s="256">
        <v>86</v>
      </c>
      <c r="E8" s="256">
        <v>545</v>
      </c>
      <c r="F8" s="256">
        <v>52</v>
      </c>
      <c r="G8" s="256">
        <v>155</v>
      </c>
      <c r="H8" s="256">
        <v>5</v>
      </c>
      <c r="I8" s="257">
        <v>18</v>
      </c>
      <c r="J8" s="180">
        <v>2013</v>
      </c>
      <c r="K8" s="57"/>
      <c r="L8" s="57"/>
      <c r="M8" s="57"/>
      <c r="N8" s="57"/>
      <c r="O8" s="57"/>
    </row>
    <row r="9" spans="1:15" ht="53.1" customHeight="1">
      <c r="A9" s="177">
        <v>2014</v>
      </c>
      <c r="B9" s="258">
        <v>143</v>
      </c>
      <c r="C9" s="259">
        <v>718</v>
      </c>
      <c r="D9" s="259">
        <v>86</v>
      </c>
      <c r="E9" s="259">
        <v>546</v>
      </c>
      <c r="F9" s="259">
        <v>52</v>
      </c>
      <c r="G9" s="259">
        <v>155</v>
      </c>
      <c r="H9" s="259">
        <v>5</v>
      </c>
      <c r="I9" s="260">
        <v>18</v>
      </c>
      <c r="J9" s="180">
        <v>2014</v>
      </c>
      <c r="K9" s="57"/>
      <c r="L9" s="57"/>
      <c r="M9" s="57"/>
      <c r="N9" s="57"/>
      <c r="O9" s="57"/>
    </row>
    <row r="10" spans="1:15" ht="53.1" customHeight="1">
      <c r="A10" s="178">
        <v>2015</v>
      </c>
      <c r="B10" s="258">
        <v>130</v>
      </c>
      <c r="C10" s="259">
        <v>576</v>
      </c>
      <c r="D10" s="259">
        <v>74</v>
      </c>
      <c r="E10" s="259">
        <v>405</v>
      </c>
      <c r="F10" s="259">
        <v>52</v>
      </c>
      <c r="G10" s="259">
        <v>155</v>
      </c>
      <c r="H10" s="259">
        <v>4</v>
      </c>
      <c r="I10" s="260">
        <v>16</v>
      </c>
      <c r="J10" s="181">
        <v>2015</v>
      </c>
      <c r="K10" s="57"/>
      <c r="L10" s="57"/>
      <c r="M10" s="57"/>
      <c r="N10" s="57"/>
      <c r="O10" s="57"/>
    </row>
    <row r="11" spans="1:15" s="44" customFormat="1" ht="53.1" customHeight="1">
      <c r="A11" s="179">
        <v>2016</v>
      </c>
      <c r="B11" s="261">
        <v>128</v>
      </c>
      <c r="C11" s="262">
        <v>498</v>
      </c>
      <c r="D11" s="262">
        <v>72</v>
      </c>
      <c r="E11" s="262">
        <v>327</v>
      </c>
      <c r="F11" s="262">
        <v>52</v>
      </c>
      <c r="G11" s="262">
        <v>155</v>
      </c>
      <c r="H11" s="262">
        <v>4</v>
      </c>
      <c r="I11" s="263">
        <v>16</v>
      </c>
      <c r="J11" s="182">
        <v>2016</v>
      </c>
      <c r="K11" s="57"/>
      <c r="L11" s="57"/>
      <c r="M11" s="57"/>
      <c r="N11" s="57"/>
      <c r="O11" s="57"/>
    </row>
    <row r="12" spans="1:15" s="44" customFormat="1" ht="53.1" customHeight="1">
      <c r="A12" s="179">
        <v>2017</v>
      </c>
      <c r="B12" s="261">
        <v>134</v>
      </c>
      <c r="C12" s="262">
        <v>583</v>
      </c>
      <c r="D12" s="262">
        <v>76</v>
      </c>
      <c r="E12" s="262">
        <v>409</v>
      </c>
      <c r="F12" s="262">
        <v>53</v>
      </c>
      <c r="G12" s="262">
        <v>156</v>
      </c>
      <c r="H12" s="262">
        <v>5</v>
      </c>
      <c r="I12" s="263">
        <v>18</v>
      </c>
      <c r="J12" s="182">
        <v>2017</v>
      </c>
      <c r="K12" s="57"/>
      <c r="L12" s="57"/>
      <c r="M12" s="57"/>
      <c r="N12" s="57"/>
      <c r="O12" s="57"/>
    </row>
    <row r="13" spans="1:15" s="396" customFormat="1" ht="53.1" customHeight="1">
      <c r="A13" s="390">
        <v>2018</v>
      </c>
      <c r="B13" s="391">
        <f>SUM(B14:B15)</f>
        <v>133</v>
      </c>
      <c r="C13" s="392">
        <f t="shared" ref="C13:I13" si="0">SUM(C14:C15)</f>
        <v>581</v>
      </c>
      <c r="D13" s="392">
        <f t="shared" si="0"/>
        <v>76</v>
      </c>
      <c r="E13" s="392">
        <f t="shared" si="0"/>
        <v>408</v>
      </c>
      <c r="F13" s="392">
        <f t="shared" si="0"/>
        <v>53</v>
      </c>
      <c r="G13" s="392">
        <f t="shared" si="0"/>
        <v>157</v>
      </c>
      <c r="H13" s="392">
        <f t="shared" si="0"/>
        <v>4</v>
      </c>
      <c r="I13" s="393">
        <f t="shared" si="0"/>
        <v>16</v>
      </c>
      <c r="J13" s="394">
        <v>2018</v>
      </c>
      <c r="K13" s="395"/>
      <c r="L13" s="395"/>
      <c r="M13" s="395"/>
      <c r="N13" s="395"/>
      <c r="O13" s="395"/>
    </row>
    <row r="14" spans="1:15" s="396" customFormat="1" ht="53.1" customHeight="1">
      <c r="A14" s="177" t="s">
        <v>44</v>
      </c>
      <c r="B14" s="258">
        <f>SUM(D14,F14,H14)</f>
        <v>85</v>
      </c>
      <c r="C14" s="259">
        <f>SUM(E14,G14,I14)</f>
        <v>413</v>
      </c>
      <c r="D14" s="259">
        <v>36</v>
      </c>
      <c r="E14" s="259">
        <v>271</v>
      </c>
      <c r="F14" s="259">
        <v>49</v>
      </c>
      <c r="G14" s="259">
        <v>142</v>
      </c>
      <c r="H14" s="259">
        <v>0</v>
      </c>
      <c r="I14" s="260">
        <v>0</v>
      </c>
      <c r="J14" s="181" t="s">
        <v>45</v>
      </c>
      <c r="K14" s="395"/>
      <c r="L14" s="395"/>
      <c r="M14" s="395"/>
      <c r="N14" s="395"/>
      <c r="O14" s="395"/>
    </row>
    <row r="15" spans="1:15" s="396" customFormat="1" ht="53.1" customHeight="1">
      <c r="A15" s="397" t="s">
        <v>46</v>
      </c>
      <c r="B15" s="398">
        <f>SUM(D15,F15,H15)</f>
        <v>48</v>
      </c>
      <c r="C15" s="399">
        <f>SUM(E15,G15,I15)</f>
        <v>168</v>
      </c>
      <c r="D15" s="399">
        <v>40</v>
      </c>
      <c r="E15" s="399">
        <v>137</v>
      </c>
      <c r="F15" s="399">
        <v>4</v>
      </c>
      <c r="G15" s="399">
        <v>15</v>
      </c>
      <c r="H15" s="399">
        <v>4</v>
      </c>
      <c r="I15" s="640">
        <v>16</v>
      </c>
      <c r="J15" s="400" t="s">
        <v>47</v>
      </c>
      <c r="K15" s="395"/>
      <c r="L15" s="395"/>
      <c r="M15" s="395"/>
      <c r="N15" s="395"/>
      <c r="O15" s="395"/>
    </row>
    <row r="16" spans="1:15" s="175" customFormat="1" ht="5.85" customHeight="1">
      <c r="A16" s="183"/>
      <c r="B16" s="184"/>
      <c r="C16" s="58"/>
      <c r="D16" s="58"/>
      <c r="E16" s="58"/>
      <c r="F16" s="58"/>
      <c r="G16" s="58"/>
      <c r="H16" s="58"/>
      <c r="I16" s="58"/>
      <c r="J16" s="172"/>
      <c r="K16" s="174"/>
      <c r="L16" s="174"/>
      <c r="M16" s="174"/>
      <c r="N16" s="174"/>
      <c r="O16" s="174"/>
    </row>
    <row r="17" spans="1:15" s="171" customFormat="1" ht="14.1" customHeight="1">
      <c r="A17" s="903" t="s">
        <v>350</v>
      </c>
      <c r="B17" s="904"/>
      <c r="C17" s="264"/>
      <c r="D17" s="173"/>
      <c r="E17" s="173"/>
      <c r="F17" s="173"/>
      <c r="G17" s="173"/>
      <c r="H17" s="750" t="s">
        <v>351</v>
      </c>
      <c r="I17" s="750"/>
      <c r="J17" s="750"/>
      <c r="K17" s="170"/>
      <c r="L17" s="170"/>
      <c r="M17" s="170"/>
      <c r="N17" s="170"/>
      <c r="O17" s="170"/>
    </row>
    <row r="18" spans="1:15" s="171" customFormat="1" ht="14.1" customHeight="1">
      <c r="A18" s="905"/>
      <c r="B18" s="905"/>
      <c r="C18" s="905"/>
      <c r="D18" s="173"/>
      <c r="E18" s="173"/>
      <c r="F18" s="173"/>
      <c r="G18" s="173"/>
      <c r="H18" s="173"/>
      <c r="I18" s="173"/>
      <c r="J18" s="173"/>
      <c r="K18" s="170"/>
      <c r="L18" s="170"/>
      <c r="M18" s="170"/>
      <c r="N18" s="170"/>
      <c r="O18" s="170"/>
    </row>
    <row r="19" spans="1:15" s="171" customFormat="1" ht="14.1" customHeight="1">
      <c r="A19" s="265"/>
      <c r="B19" s="265"/>
      <c r="C19" s="265"/>
      <c r="D19" s="176"/>
      <c r="E19" s="176"/>
      <c r="F19" s="173"/>
      <c r="G19" s="173"/>
      <c r="H19" s="173"/>
      <c r="I19" s="173"/>
      <c r="J19" s="173"/>
      <c r="K19" s="170"/>
      <c r="L19" s="170"/>
      <c r="M19" s="170"/>
      <c r="N19" s="170"/>
      <c r="O19" s="170"/>
    </row>
    <row r="20" spans="1:15" ht="14.1" customHeight="1"/>
    <row r="21" spans="1:15" ht="14.1" customHeight="1"/>
  </sheetData>
  <mergeCells count="20">
    <mergeCell ref="G6:G7"/>
    <mergeCell ref="H6:H7"/>
    <mergeCell ref="F1:J1"/>
    <mergeCell ref="A1:E1"/>
    <mergeCell ref="H17:J17"/>
    <mergeCell ref="A17:B17"/>
    <mergeCell ref="A18:C18"/>
    <mergeCell ref="I6:I7"/>
    <mergeCell ref="I3:J3"/>
    <mergeCell ref="A4:A7"/>
    <mergeCell ref="B4:C5"/>
    <mergeCell ref="D4:E5"/>
    <mergeCell ref="F4:G5"/>
    <mergeCell ref="H4:I5"/>
    <mergeCell ref="J4:J7"/>
    <mergeCell ref="B6:B7"/>
    <mergeCell ref="C6:C7"/>
    <mergeCell ref="D6:D7"/>
    <mergeCell ref="E6:E7"/>
    <mergeCell ref="F6:F7"/>
  </mergeCells>
  <phoneticPr fontId="3" type="noConversion"/>
  <pageMargins left="0.51181102362204722" right="0.51181102362204722" top="0.98425196850393704" bottom="0.59055118110236227" header="0.47244094488188981" footer="0.39370078740157483"/>
  <pageSetup paperSize="13" pageOrder="overThenDown" orientation="portrait" r:id="rId1"/>
  <headerFooter scaleWithDoc="0" alignWithMargins="0">
    <oddHeader>&amp;R&amp;"맑은 고딕,보통"&amp;10ⅩⅢ ENVIRONMENT</oddHeader>
    <oddFooter>&amp;C&amp;"맑은 고딕,보통"&amp;10&amp;P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7030A0"/>
  </sheetPr>
  <dimension ref="A1:O23"/>
  <sheetViews>
    <sheetView view="pageLayout" zoomScaleNormal="100" zoomScaleSheetLayoutView="100" workbookViewId="0">
      <selection sqref="A1:D1"/>
    </sheetView>
  </sheetViews>
  <sheetFormatPr defaultColWidth="8.875" defaultRowHeight="12.75"/>
  <cols>
    <col min="1" max="1" width="11.5" style="39" customWidth="1"/>
    <col min="2" max="4" width="20.125" style="39" customWidth="1"/>
    <col min="5" max="8" width="15.125" style="39" customWidth="1"/>
    <col min="9" max="9" width="11.5" style="39" customWidth="1"/>
    <col min="10" max="10" width="20.5" style="39" customWidth="1"/>
    <col min="11" max="250" width="8.875" style="39"/>
    <col min="251" max="264" width="10.25" style="39" customWidth="1"/>
    <col min="265" max="265" width="12.625" style="39" customWidth="1"/>
    <col min="266" max="266" width="20.5" style="39" customWidth="1"/>
    <col min="267" max="506" width="8.875" style="39"/>
    <col min="507" max="520" width="10.25" style="39" customWidth="1"/>
    <col min="521" max="521" width="12.625" style="39" customWidth="1"/>
    <col min="522" max="522" width="20.5" style="39" customWidth="1"/>
    <col min="523" max="762" width="8.875" style="39"/>
    <col min="763" max="776" width="10.25" style="39" customWidth="1"/>
    <col min="777" max="777" width="12.625" style="39" customWidth="1"/>
    <col min="778" max="778" width="20.5" style="39" customWidth="1"/>
    <col min="779" max="1018" width="8.875" style="39"/>
    <col min="1019" max="1032" width="10.25" style="39" customWidth="1"/>
    <col min="1033" max="1033" width="12.625" style="39" customWidth="1"/>
    <col min="1034" max="1034" width="20.5" style="39" customWidth="1"/>
    <col min="1035" max="1274" width="8.875" style="39"/>
    <col min="1275" max="1288" width="10.25" style="39" customWidth="1"/>
    <col min="1289" max="1289" width="12.625" style="39" customWidth="1"/>
    <col min="1290" max="1290" width="20.5" style="39" customWidth="1"/>
    <col min="1291" max="1530" width="8.875" style="39"/>
    <col min="1531" max="1544" width="10.25" style="39" customWidth="1"/>
    <col min="1545" max="1545" width="12.625" style="39" customWidth="1"/>
    <col min="1546" max="1546" width="20.5" style="39" customWidth="1"/>
    <col min="1547" max="1786" width="8.875" style="39"/>
    <col min="1787" max="1800" width="10.25" style="39" customWidth="1"/>
    <col min="1801" max="1801" width="12.625" style="39" customWidth="1"/>
    <col min="1802" max="1802" width="20.5" style="39" customWidth="1"/>
    <col min="1803" max="2042" width="8.875" style="39"/>
    <col min="2043" max="2056" width="10.25" style="39" customWidth="1"/>
    <col min="2057" max="2057" width="12.625" style="39" customWidth="1"/>
    <col min="2058" max="2058" width="20.5" style="39" customWidth="1"/>
    <col min="2059" max="2298" width="8.875" style="39"/>
    <col min="2299" max="2312" width="10.25" style="39" customWidth="1"/>
    <col min="2313" max="2313" width="12.625" style="39" customWidth="1"/>
    <col min="2314" max="2314" width="20.5" style="39" customWidth="1"/>
    <col min="2315" max="2554" width="8.875" style="39"/>
    <col min="2555" max="2568" width="10.25" style="39" customWidth="1"/>
    <col min="2569" max="2569" width="12.625" style="39" customWidth="1"/>
    <col min="2570" max="2570" width="20.5" style="39" customWidth="1"/>
    <col min="2571" max="2810" width="8.875" style="39"/>
    <col min="2811" max="2824" width="10.25" style="39" customWidth="1"/>
    <col min="2825" max="2825" width="12.625" style="39" customWidth="1"/>
    <col min="2826" max="2826" width="20.5" style="39" customWidth="1"/>
    <col min="2827" max="3066" width="8.875" style="39"/>
    <col min="3067" max="3080" width="10.25" style="39" customWidth="1"/>
    <col min="3081" max="3081" width="12.625" style="39" customWidth="1"/>
    <col min="3082" max="3082" width="20.5" style="39" customWidth="1"/>
    <col min="3083" max="3322" width="8.875" style="39"/>
    <col min="3323" max="3336" width="10.25" style="39" customWidth="1"/>
    <col min="3337" max="3337" width="12.625" style="39" customWidth="1"/>
    <col min="3338" max="3338" width="20.5" style="39" customWidth="1"/>
    <col min="3339" max="3578" width="8.875" style="39"/>
    <col min="3579" max="3592" width="10.25" style="39" customWidth="1"/>
    <col min="3593" max="3593" width="12.625" style="39" customWidth="1"/>
    <col min="3594" max="3594" width="20.5" style="39" customWidth="1"/>
    <col min="3595" max="3834" width="8.875" style="39"/>
    <col min="3835" max="3848" width="10.25" style="39" customWidth="1"/>
    <col min="3849" max="3849" width="12.625" style="39" customWidth="1"/>
    <col min="3850" max="3850" width="20.5" style="39" customWidth="1"/>
    <col min="3851" max="4090" width="8.875" style="39"/>
    <col min="4091" max="4104" width="10.25" style="39" customWidth="1"/>
    <col min="4105" max="4105" width="12.625" style="39" customWidth="1"/>
    <col min="4106" max="4106" width="20.5" style="39" customWidth="1"/>
    <col min="4107" max="4346" width="8.875" style="39"/>
    <col min="4347" max="4360" width="10.25" style="39" customWidth="1"/>
    <col min="4361" max="4361" width="12.625" style="39" customWidth="1"/>
    <col min="4362" max="4362" width="20.5" style="39" customWidth="1"/>
    <col min="4363" max="4602" width="8.875" style="39"/>
    <col min="4603" max="4616" width="10.25" style="39" customWidth="1"/>
    <col min="4617" max="4617" width="12.625" style="39" customWidth="1"/>
    <col min="4618" max="4618" width="20.5" style="39" customWidth="1"/>
    <col min="4619" max="4858" width="8.875" style="39"/>
    <col min="4859" max="4872" width="10.25" style="39" customWidth="1"/>
    <col min="4873" max="4873" width="12.625" style="39" customWidth="1"/>
    <col min="4874" max="4874" width="20.5" style="39" customWidth="1"/>
    <col min="4875" max="5114" width="8.875" style="39"/>
    <col min="5115" max="5128" width="10.25" style="39" customWidth="1"/>
    <col min="5129" max="5129" width="12.625" style="39" customWidth="1"/>
    <col min="5130" max="5130" width="20.5" style="39" customWidth="1"/>
    <col min="5131" max="5370" width="8.875" style="39"/>
    <col min="5371" max="5384" width="10.25" style="39" customWidth="1"/>
    <col min="5385" max="5385" width="12.625" style="39" customWidth="1"/>
    <col min="5386" max="5386" width="20.5" style="39" customWidth="1"/>
    <col min="5387" max="5626" width="8.875" style="39"/>
    <col min="5627" max="5640" width="10.25" style="39" customWidth="1"/>
    <col min="5641" max="5641" width="12.625" style="39" customWidth="1"/>
    <col min="5642" max="5642" width="20.5" style="39" customWidth="1"/>
    <col min="5643" max="5882" width="8.875" style="39"/>
    <col min="5883" max="5896" width="10.25" style="39" customWidth="1"/>
    <col min="5897" max="5897" width="12.625" style="39" customWidth="1"/>
    <col min="5898" max="5898" width="20.5" style="39" customWidth="1"/>
    <col min="5899" max="6138" width="8.875" style="39"/>
    <col min="6139" max="6152" width="10.25" style="39" customWidth="1"/>
    <col min="6153" max="6153" width="12.625" style="39" customWidth="1"/>
    <col min="6154" max="6154" width="20.5" style="39" customWidth="1"/>
    <col min="6155" max="6394" width="8.875" style="39"/>
    <col min="6395" max="6408" width="10.25" style="39" customWidth="1"/>
    <col min="6409" max="6409" width="12.625" style="39" customWidth="1"/>
    <col min="6410" max="6410" width="20.5" style="39" customWidth="1"/>
    <col min="6411" max="6650" width="8.875" style="39"/>
    <col min="6651" max="6664" width="10.25" style="39" customWidth="1"/>
    <col min="6665" max="6665" width="12.625" style="39" customWidth="1"/>
    <col min="6666" max="6666" width="20.5" style="39" customWidth="1"/>
    <col min="6667" max="6906" width="8.875" style="39"/>
    <col min="6907" max="6920" width="10.25" style="39" customWidth="1"/>
    <col min="6921" max="6921" width="12.625" style="39" customWidth="1"/>
    <col min="6922" max="6922" width="20.5" style="39" customWidth="1"/>
    <col min="6923" max="7162" width="8.875" style="39"/>
    <col min="7163" max="7176" width="10.25" style="39" customWidth="1"/>
    <col min="7177" max="7177" width="12.625" style="39" customWidth="1"/>
    <col min="7178" max="7178" width="20.5" style="39" customWidth="1"/>
    <col min="7179" max="7418" width="8.875" style="39"/>
    <col min="7419" max="7432" width="10.25" style="39" customWidth="1"/>
    <col min="7433" max="7433" width="12.625" style="39" customWidth="1"/>
    <col min="7434" max="7434" width="20.5" style="39" customWidth="1"/>
    <col min="7435" max="7674" width="8.875" style="39"/>
    <col min="7675" max="7688" width="10.25" style="39" customWidth="1"/>
    <col min="7689" max="7689" width="12.625" style="39" customWidth="1"/>
    <col min="7690" max="7690" width="20.5" style="39" customWidth="1"/>
    <col min="7691" max="7930" width="8.875" style="39"/>
    <col min="7931" max="7944" width="10.25" style="39" customWidth="1"/>
    <col min="7945" max="7945" width="12.625" style="39" customWidth="1"/>
    <col min="7946" max="7946" width="20.5" style="39" customWidth="1"/>
    <col min="7947" max="8186" width="8.875" style="39"/>
    <col min="8187" max="8200" width="10.25" style="39" customWidth="1"/>
    <col min="8201" max="8201" width="12.625" style="39" customWidth="1"/>
    <col min="8202" max="8202" width="20.5" style="39" customWidth="1"/>
    <col min="8203" max="8442" width="8.875" style="39"/>
    <col min="8443" max="8456" width="10.25" style="39" customWidth="1"/>
    <col min="8457" max="8457" width="12.625" style="39" customWidth="1"/>
    <col min="8458" max="8458" width="20.5" style="39" customWidth="1"/>
    <col min="8459" max="8698" width="8.875" style="39"/>
    <col min="8699" max="8712" width="10.25" style="39" customWidth="1"/>
    <col min="8713" max="8713" width="12.625" style="39" customWidth="1"/>
    <col min="8714" max="8714" width="20.5" style="39" customWidth="1"/>
    <col min="8715" max="8954" width="8.875" style="39"/>
    <col min="8955" max="8968" width="10.25" style="39" customWidth="1"/>
    <col min="8969" max="8969" width="12.625" style="39" customWidth="1"/>
    <col min="8970" max="8970" width="20.5" style="39" customWidth="1"/>
    <col min="8971" max="9210" width="8.875" style="39"/>
    <col min="9211" max="9224" width="10.25" style="39" customWidth="1"/>
    <col min="9225" max="9225" width="12.625" style="39" customWidth="1"/>
    <col min="9226" max="9226" width="20.5" style="39" customWidth="1"/>
    <col min="9227" max="9466" width="8.875" style="39"/>
    <col min="9467" max="9480" width="10.25" style="39" customWidth="1"/>
    <col min="9481" max="9481" width="12.625" style="39" customWidth="1"/>
    <col min="9482" max="9482" width="20.5" style="39" customWidth="1"/>
    <col min="9483" max="9722" width="8.875" style="39"/>
    <col min="9723" max="9736" width="10.25" style="39" customWidth="1"/>
    <col min="9737" max="9737" width="12.625" style="39" customWidth="1"/>
    <col min="9738" max="9738" width="20.5" style="39" customWidth="1"/>
    <col min="9739" max="9978" width="8.875" style="39"/>
    <col min="9979" max="9992" width="10.25" style="39" customWidth="1"/>
    <col min="9993" max="9993" width="12.625" style="39" customWidth="1"/>
    <col min="9994" max="9994" width="20.5" style="39" customWidth="1"/>
    <col min="9995" max="10234" width="8.875" style="39"/>
    <col min="10235" max="10248" width="10.25" style="39" customWidth="1"/>
    <col min="10249" max="10249" width="12.625" style="39" customWidth="1"/>
    <col min="10250" max="10250" width="20.5" style="39" customWidth="1"/>
    <col min="10251" max="10490" width="8.875" style="39"/>
    <col min="10491" max="10504" width="10.25" style="39" customWidth="1"/>
    <col min="10505" max="10505" width="12.625" style="39" customWidth="1"/>
    <col min="10506" max="10506" width="20.5" style="39" customWidth="1"/>
    <col min="10507" max="10746" width="8.875" style="39"/>
    <col min="10747" max="10760" width="10.25" style="39" customWidth="1"/>
    <col min="10761" max="10761" width="12.625" style="39" customWidth="1"/>
    <col min="10762" max="10762" width="20.5" style="39" customWidth="1"/>
    <col min="10763" max="11002" width="8.875" style="39"/>
    <col min="11003" max="11016" width="10.25" style="39" customWidth="1"/>
    <col min="11017" max="11017" width="12.625" style="39" customWidth="1"/>
    <col min="11018" max="11018" width="20.5" style="39" customWidth="1"/>
    <col min="11019" max="11258" width="8.875" style="39"/>
    <col min="11259" max="11272" width="10.25" style="39" customWidth="1"/>
    <col min="11273" max="11273" width="12.625" style="39" customWidth="1"/>
    <col min="11274" max="11274" width="20.5" style="39" customWidth="1"/>
    <col min="11275" max="11514" width="8.875" style="39"/>
    <col min="11515" max="11528" width="10.25" style="39" customWidth="1"/>
    <col min="11529" max="11529" width="12.625" style="39" customWidth="1"/>
    <col min="11530" max="11530" width="20.5" style="39" customWidth="1"/>
    <col min="11531" max="11770" width="8.875" style="39"/>
    <col min="11771" max="11784" width="10.25" style="39" customWidth="1"/>
    <col min="11785" max="11785" width="12.625" style="39" customWidth="1"/>
    <col min="11786" max="11786" width="20.5" style="39" customWidth="1"/>
    <col min="11787" max="12026" width="8.875" style="39"/>
    <col min="12027" max="12040" width="10.25" style="39" customWidth="1"/>
    <col min="12041" max="12041" width="12.625" style="39" customWidth="1"/>
    <col min="12042" max="12042" width="20.5" style="39" customWidth="1"/>
    <col min="12043" max="12282" width="8.875" style="39"/>
    <col min="12283" max="12296" width="10.25" style="39" customWidth="1"/>
    <col min="12297" max="12297" width="12.625" style="39" customWidth="1"/>
    <col min="12298" max="12298" width="20.5" style="39" customWidth="1"/>
    <col min="12299" max="12538" width="8.875" style="39"/>
    <col min="12539" max="12552" width="10.25" style="39" customWidth="1"/>
    <col min="12553" max="12553" width="12.625" style="39" customWidth="1"/>
    <col min="12554" max="12554" width="20.5" style="39" customWidth="1"/>
    <col min="12555" max="12794" width="8.875" style="39"/>
    <col min="12795" max="12808" width="10.25" style="39" customWidth="1"/>
    <col min="12809" max="12809" width="12.625" style="39" customWidth="1"/>
    <col min="12810" max="12810" width="20.5" style="39" customWidth="1"/>
    <col min="12811" max="13050" width="8.875" style="39"/>
    <col min="13051" max="13064" width="10.25" style="39" customWidth="1"/>
    <col min="13065" max="13065" width="12.625" style="39" customWidth="1"/>
    <col min="13066" max="13066" width="20.5" style="39" customWidth="1"/>
    <col min="13067" max="13306" width="8.875" style="39"/>
    <col min="13307" max="13320" width="10.25" style="39" customWidth="1"/>
    <col min="13321" max="13321" width="12.625" style="39" customWidth="1"/>
    <col min="13322" max="13322" width="20.5" style="39" customWidth="1"/>
    <col min="13323" max="13562" width="8.875" style="39"/>
    <col min="13563" max="13576" width="10.25" style="39" customWidth="1"/>
    <col min="13577" max="13577" width="12.625" style="39" customWidth="1"/>
    <col min="13578" max="13578" width="20.5" style="39" customWidth="1"/>
    <col min="13579" max="13818" width="8.875" style="39"/>
    <col min="13819" max="13832" width="10.25" style="39" customWidth="1"/>
    <col min="13833" max="13833" width="12.625" style="39" customWidth="1"/>
    <col min="13834" max="13834" width="20.5" style="39" customWidth="1"/>
    <col min="13835" max="14074" width="8.875" style="39"/>
    <col min="14075" max="14088" width="10.25" style="39" customWidth="1"/>
    <col min="14089" max="14089" width="12.625" style="39" customWidth="1"/>
    <col min="14090" max="14090" width="20.5" style="39" customWidth="1"/>
    <col min="14091" max="14330" width="8.875" style="39"/>
    <col min="14331" max="14344" width="10.25" style="39" customWidth="1"/>
    <col min="14345" max="14345" width="12.625" style="39" customWidth="1"/>
    <col min="14346" max="14346" width="20.5" style="39" customWidth="1"/>
    <col min="14347" max="14586" width="8.875" style="39"/>
    <col min="14587" max="14600" width="10.25" style="39" customWidth="1"/>
    <col min="14601" max="14601" width="12.625" style="39" customWidth="1"/>
    <col min="14602" max="14602" width="20.5" style="39" customWidth="1"/>
    <col min="14603" max="14842" width="8.875" style="39"/>
    <col min="14843" max="14856" width="10.25" style="39" customWidth="1"/>
    <col min="14857" max="14857" width="12.625" style="39" customWidth="1"/>
    <col min="14858" max="14858" width="20.5" style="39" customWidth="1"/>
    <col min="14859" max="15098" width="8.875" style="39"/>
    <col min="15099" max="15112" width="10.25" style="39" customWidth="1"/>
    <col min="15113" max="15113" width="12.625" style="39" customWidth="1"/>
    <col min="15114" max="15114" width="20.5" style="39" customWidth="1"/>
    <col min="15115" max="15354" width="8.875" style="39"/>
    <col min="15355" max="15368" width="10.25" style="39" customWidth="1"/>
    <col min="15369" max="15369" width="12.625" style="39" customWidth="1"/>
    <col min="15370" max="15370" width="20.5" style="39" customWidth="1"/>
    <col min="15371" max="15610" width="8.875" style="39"/>
    <col min="15611" max="15624" width="10.25" style="39" customWidth="1"/>
    <col min="15625" max="15625" width="12.625" style="39" customWidth="1"/>
    <col min="15626" max="15626" width="20.5" style="39" customWidth="1"/>
    <col min="15627" max="15866" width="8.875" style="39"/>
    <col min="15867" max="15880" width="10.25" style="39" customWidth="1"/>
    <col min="15881" max="15881" width="12.625" style="39" customWidth="1"/>
    <col min="15882" max="15882" width="20.5" style="39" customWidth="1"/>
    <col min="15883" max="16122" width="8.875" style="39"/>
    <col min="16123" max="16136" width="10.25" style="39" customWidth="1"/>
    <col min="16137" max="16137" width="12.625" style="39" customWidth="1"/>
    <col min="16138" max="16138" width="20.5" style="39" customWidth="1"/>
    <col min="16139" max="16384" width="8.875" style="39"/>
  </cols>
  <sheetData>
    <row r="1" spans="1:15" ht="32.450000000000003" customHeight="1">
      <c r="A1" s="921" t="s">
        <v>473</v>
      </c>
      <c r="B1" s="921"/>
      <c r="C1" s="921"/>
      <c r="D1" s="921"/>
      <c r="E1" s="919" t="s">
        <v>18</v>
      </c>
      <c r="F1" s="920"/>
      <c r="G1" s="920"/>
      <c r="H1" s="920"/>
      <c r="I1" s="920"/>
      <c r="J1" s="51"/>
      <c r="K1" s="51"/>
      <c r="L1" s="51"/>
      <c r="M1" s="51"/>
      <c r="N1" s="51"/>
      <c r="O1" s="51"/>
    </row>
    <row r="2" spans="1:15" ht="5.85" customHeight="1">
      <c r="A2" s="53"/>
      <c r="B2" s="54"/>
      <c r="C2" s="54"/>
      <c r="D2" s="54"/>
      <c r="E2" s="248"/>
      <c r="F2" s="248"/>
      <c r="G2" s="248"/>
      <c r="H2" s="248"/>
      <c r="I2" s="248"/>
      <c r="J2" s="51"/>
      <c r="K2" s="51"/>
      <c r="L2" s="51"/>
      <c r="M2" s="51"/>
      <c r="N2" s="51"/>
      <c r="O2" s="51"/>
    </row>
    <row r="3" spans="1:15" s="103" customFormat="1" ht="22.5" customHeight="1">
      <c r="A3" s="202" t="s">
        <v>352</v>
      </c>
      <c r="B3" s="203"/>
      <c r="C3" s="203"/>
      <c r="D3" s="203"/>
      <c r="E3" s="249"/>
      <c r="F3" s="249"/>
      <c r="G3" s="249"/>
      <c r="H3" s="249"/>
      <c r="I3" s="250" t="s">
        <v>353</v>
      </c>
      <c r="J3" s="102"/>
      <c r="K3" s="102"/>
      <c r="L3" s="102"/>
      <c r="M3" s="102"/>
      <c r="N3" s="102"/>
      <c r="O3" s="102"/>
    </row>
    <row r="4" spans="1:15" ht="15.6" customHeight="1">
      <c r="A4" s="922" t="s">
        <v>23</v>
      </c>
      <c r="B4" s="932" t="s">
        <v>354</v>
      </c>
      <c r="C4" s="932"/>
      <c r="D4" s="933"/>
      <c r="E4" s="934" t="s">
        <v>355</v>
      </c>
      <c r="F4" s="932"/>
      <c r="G4" s="932"/>
      <c r="H4" s="932"/>
      <c r="I4" s="925" t="s">
        <v>59</v>
      </c>
      <c r="J4" s="51"/>
      <c r="K4" s="51"/>
      <c r="L4" s="51"/>
      <c r="M4" s="51"/>
      <c r="N4" s="51"/>
      <c r="O4" s="51"/>
    </row>
    <row r="5" spans="1:15" ht="15.6" customHeight="1">
      <c r="A5" s="923"/>
      <c r="B5" s="930" t="s">
        <v>356</v>
      </c>
      <c r="C5" s="930"/>
      <c r="D5" s="935"/>
      <c r="E5" s="936" t="s">
        <v>357</v>
      </c>
      <c r="F5" s="930"/>
      <c r="G5" s="930"/>
      <c r="H5" s="930"/>
      <c r="I5" s="926"/>
      <c r="J5" s="51"/>
      <c r="K5" s="51"/>
      <c r="L5" s="51"/>
      <c r="M5" s="51"/>
      <c r="N5" s="51"/>
      <c r="O5" s="51"/>
    </row>
    <row r="6" spans="1:15" ht="28.35" customHeight="1">
      <c r="A6" s="923"/>
      <c r="B6" s="332"/>
      <c r="C6" s="191" t="s">
        <v>358</v>
      </c>
      <c r="D6" s="247" t="s">
        <v>359</v>
      </c>
      <c r="E6" s="334"/>
      <c r="F6" s="937" t="s">
        <v>360</v>
      </c>
      <c r="G6" s="938"/>
      <c r="H6" s="192" t="s">
        <v>361</v>
      </c>
      <c r="I6" s="926"/>
      <c r="J6" s="51"/>
      <c r="K6" s="51"/>
      <c r="L6" s="51"/>
      <c r="M6" s="51"/>
      <c r="N6" s="51"/>
      <c r="O6" s="51"/>
    </row>
    <row r="7" spans="1:15" ht="14.1" customHeight="1">
      <c r="A7" s="923"/>
      <c r="B7" s="332"/>
      <c r="C7" s="930" t="s">
        <v>362</v>
      </c>
      <c r="D7" s="926" t="s">
        <v>363</v>
      </c>
      <c r="E7" s="334"/>
      <c r="F7" s="332" t="s">
        <v>364</v>
      </c>
      <c r="G7" s="331" t="s">
        <v>365</v>
      </c>
      <c r="H7" s="928" t="s">
        <v>366</v>
      </c>
      <c r="I7" s="926"/>
      <c r="J7" s="51"/>
      <c r="K7" s="51"/>
      <c r="L7" s="51"/>
      <c r="M7" s="51"/>
      <c r="N7" s="51"/>
      <c r="O7" s="51"/>
    </row>
    <row r="8" spans="1:15" ht="14.1" customHeight="1">
      <c r="A8" s="924"/>
      <c r="B8" s="333"/>
      <c r="C8" s="931"/>
      <c r="D8" s="927"/>
      <c r="E8" s="246"/>
      <c r="F8" s="190" t="s">
        <v>367</v>
      </c>
      <c r="G8" s="190" t="s">
        <v>368</v>
      </c>
      <c r="H8" s="929"/>
      <c r="I8" s="927"/>
      <c r="J8" s="51"/>
      <c r="K8" s="51"/>
      <c r="L8" s="51"/>
      <c r="M8" s="51"/>
      <c r="N8" s="51"/>
      <c r="O8" s="51"/>
    </row>
    <row r="9" spans="1:15" ht="45.75" customHeight="1">
      <c r="A9" s="109">
        <v>2012</v>
      </c>
      <c r="B9" s="193">
        <v>178</v>
      </c>
      <c r="C9" s="194">
        <v>146</v>
      </c>
      <c r="D9" s="194">
        <v>32</v>
      </c>
      <c r="E9" s="194">
        <v>0</v>
      </c>
      <c r="F9" s="194">
        <v>0</v>
      </c>
      <c r="G9" s="194">
        <v>0</v>
      </c>
      <c r="H9" s="195">
        <v>0</v>
      </c>
      <c r="I9" s="109">
        <v>2012</v>
      </c>
      <c r="J9" s="56"/>
      <c r="K9" s="51"/>
      <c r="L9" s="51"/>
      <c r="M9" s="51"/>
      <c r="N9" s="51"/>
      <c r="O9" s="51"/>
    </row>
    <row r="10" spans="1:15" ht="45.75" customHeight="1">
      <c r="A10" s="109">
        <v>2013</v>
      </c>
      <c r="B10" s="196">
        <v>302</v>
      </c>
      <c r="C10" s="189">
        <v>270</v>
      </c>
      <c r="D10" s="189">
        <v>32</v>
      </c>
      <c r="E10" s="189">
        <v>454</v>
      </c>
      <c r="F10" s="189">
        <v>66</v>
      </c>
      <c r="G10" s="189">
        <v>231</v>
      </c>
      <c r="H10" s="197">
        <v>157</v>
      </c>
      <c r="I10" s="109">
        <v>2013</v>
      </c>
      <c r="J10" s="56"/>
      <c r="K10" s="51"/>
      <c r="L10" s="51"/>
      <c r="M10" s="51"/>
      <c r="N10" s="51"/>
      <c r="O10" s="51"/>
    </row>
    <row r="11" spans="1:15" ht="45.75" customHeight="1">
      <c r="A11" s="109">
        <v>2014</v>
      </c>
      <c r="B11" s="196">
        <v>674</v>
      </c>
      <c r="C11" s="189">
        <v>613</v>
      </c>
      <c r="D11" s="189">
        <v>61</v>
      </c>
      <c r="E11" s="189">
        <v>992</v>
      </c>
      <c r="F11" s="189">
        <v>79</v>
      </c>
      <c r="G11" s="189">
        <v>275</v>
      </c>
      <c r="H11" s="197">
        <v>638</v>
      </c>
      <c r="I11" s="109">
        <v>2014</v>
      </c>
      <c r="J11" s="56"/>
      <c r="K11" s="51"/>
      <c r="L11" s="51"/>
      <c r="M11" s="51"/>
      <c r="N11" s="51"/>
      <c r="O11" s="51"/>
    </row>
    <row r="12" spans="1:15" ht="45.75" customHeight="1">
      <c r="A12" s="109">
        <v>2015</v>
      </c>
      <c r="B12" s="196">
        <v>2369</v>
      </c>
      <c r="C12" s="189">
        <v>2310</v>
      </c>
      <c r="D12" s="189">
        <v>59</v>
      </c>
      <c r="E12" s="189">
        <v>2488</v>
      </c>
      <c r="F12" s="189">
        <v>106</v>
      </c>
      <c r="G12" s="189">
        <v>326</v>
      </c>
      <c r="H12" s="197">
        <v>2056</v>
      </c>
      <c r="I12" s="109">
        <v>2015</v>
      </c>
      <c r="J12" s="56"/>
      <c r="K12" s="51"/>
      <c r="L12" s="51"/>
      <c r="M12" s="51"/>
      <c r="N12" s="51"/>
      <c r="O12" s="51"/>
    </row>
    <row r="13" spans="1:15" ht="45.75" customHeight="1">
      <c r="A13" s="109">
        <v>2016</v>
      </c>
      <c r="B13" s="196">
        <v>5629</v>
      </c>
      <c r="C13" s="189">
        <v>4279</v>
      </c>
      <c r="D13" s="189">
        <v>1350</v>
      </c>
      <c r="E13" s="189">
        <v>4000</v>
      </c>
      <c r="F13" s="189">
        <v>163</v>
      </c>
      <c r="G13" s="189">
        <v>332</v>
      </c>
      <c r="H13" s="197">
        <v>3505</v>
      </c>
      <c r="I13" s="109">
        <v>2016</v>
      </c>
      <c r="J13" s="56"/>
      <c r="K13" s="51"/>
      <c r="L13" s="51"/>
      <c r="M13" s="51"/>
      <c r="N13" s="51"/>
      <c r="O13" s="51"/>
    </row>
    <row r="14" spans="1:15" ht="45.75" customHeight="1">
      <c r="A14" s="109">
        <v>2017</v>
      </c>
      <c r="B14" s="196">
        <v>9206</v>
      </c>
      <c r="C14" s="189">
        <v>6810</v>
      </c>
      <c r="D14" s="189">
        <v>2396</v>
      </c>
      <c r="E14" s="189">
        <v>8284</v>
      </c>
      <c r="F14" s="189">
        <v>334</v>
      </c>
      <c r="G14" s="189">
        <v>361</v>
      </c>
      <c r="H14" s="197">
        <v>7589</v>
      </c>
      <c r="I14" s="109">
        <v>2017</v>
      </c>
      <c r="J14" s="56"/>
      <c r="K14" s="51"/>
      <c r="L14" s="51"/>
      <c r="M14" s="51"/>
      <c r="N14" s="51"/>
      <c r="O14" s="51"/>
    </row>
    <row r="15" spans="1:15" s="41" customFormat="1" ht="45.75" customHeight="1">
      <c r="A15" s="425">
        <v>2018</v>
      </c>
      <c r="B15" s="426">
        <f>SUM(B16:B17)</f>
        <v>15549</v>
      </c>
      <c r="C15" s="418">
        <f>SUM(C16:C17)</f>
        <v>11154</v>
      </c>
      <c r="D15" s="418">
        <f>SUM(D16:D17)</f>
        <v>4395</v>
      </c>
      <c r="E15" s="418">
        <v>14108</v>
      </c>
      <c r="F15" s="418">
        <f>SUM(F16:F17)</f>
        <v>497</v>
      </c>
      <c r="G15" s="418">
        <f>SUM(G16:G17)</f>
        <v>1576</v>
      </c>
      <c r="H15" s="419">
        <v>12035</v>
      </c>
      <c r="I15" s="425">
        <v>2018</v>
      </c>
      <c r="J15" s="56"/>
      <c r="K15" s="427"/>
      <c r="L15" s="427"/>
      <c r="M15" s="427"/>
      <c r="N15" s="427"/>
      <c r="O15" s="427"/>
    </row>
    <row r="16" spans="1:15" ht="45.75" customHeight="1">
      <c r="A16" s="109" t="s">
        <v>44</v>
      </c>
      <c r="B16" s="196">
        <v>11954</v>
      </c>
      <c r="C16" s="189">
        <v>7832</v>
      </c>
      <c r="D16" s="189">
        <v>4122</v>
      </c>
      <c r="E16" s="420" t="s">
        <v>373</v>
      </c>
      <c r="F16" s="189">
        <v>281</v>
      </c>
      <c r="G16" s="189">
        <v>902</v>
      </c>
      <c r="H16" s="421" t="s">
        <v>373</v>
      </c>
      <c r="I16" s="428" t="s">
        <v>45</v>
      </c>
      <c r="J16" s="56"/>
      <c r="K16" s="51"/>
      <c r="L16" s="51"/>
      <c r="M16" s="51"/>
      <c r="N16" s="51"/>
      <c r="O16" s="51"/>
    </row>
    <row r="17" spans="1:15" ht="45.75" customHeight="1">
      <c r="A17" s="429" t="s">
        <v>46</v>
      </c>
      <c r="B17" s="430">
        <v>3595</v>
      </c>
      <c r="C17" s="423">
        <v>3322</v>
      </c>
      <c r="D17" s="423">
        <v>273</v>
      </c>
      <c r="E17" s="422" t="s">
        <v>373</v>
      </c>
      <c r="F17" s="423">
        <v>216</v>
      </c>
      <c r="G17" s="423">
        <v>674</v>
      </c>
      <c r="H17" s="424" t="s">
        <v>373</v>
      </c>
      <c r="I17" s="431" t="s">
        <v>47</v>
      </c>
      <c r="J17" s="56"/>
      <c r="K17" s="51"/>
      <c r="L17" s="51"/>
      <c r="M17" s="51"/>
      <c r="N17" s="51"/>
      <c r="O17" s="51"/>
    </row>
    <row r="18" spans="1:15" s="201" customFormat="1" ht="5.85" customHeight="1">
      <c r="A18" s="187"/>
      <c r="B18" s="55"/>
      <c r="C18" s="55"/>
      <c r="D18" s="55"/>
      <c r="E18" s="55"/>
      <c r="F18" s="55"/>
      <c r="G18" s="55"/>
      <c r="H18" s="55"/>
      <c r="I18" s="188"/>
      <c r="J18" s="199"/>
      <c r="K18" s="200"/>
      <c r="L18" s="200"/>
      <c r="M18" s="200"/>
      <c r="N18" s="200"/>
      <c r="O18" s="200"/>
    </row>
    <row r="19" spans="1:15" s="94" customFormat="1" ht="14.1" customHeight="1">
      <c r="A19" s="942" t="s">
        <v>379</v>
      </c>
      <c r="B19" s="942"/>
      <c r="C19" s="942"/>
      <c r="D19" s="185"/>
      <c r="E19" s="198"/>
      <c r="F19" s="198"/>
      <c r="G19" s="198"/>
      <c r="H19" s="750" t="s">
        <v>369</v>
      </c>
      <c r="I19" s="750"/>
      <c r="J19" s="93" t="s">
        <v>50</v>
      </c>
      <c r="K19" s="93"/>
      <c r="L19" s="93"/>
      <c r="M19" s="93"/>
      <c r="N19" s="93"/>
      <c r="O19" s="93"/>
    </row>
    <row r="20" spans="1:15" s="94" customFormat="1" ht="14.1" customHeight="1">
      <c r="A20" s="941" t="s">
        <v>370</v>
      </c>
      <c r="B20" s="941"/>
      <c r="C20" s="186"/>
      <c r="D20" s="186"/>
      <c r="E20" s="251"/>
      <c r="F20" s="251"/>
      <c r="G20" s="939" t="s">
        <v>371</v>
      </c>
      <c r="H20" s="939"/>
      <c r="I20" s="939"/>
    </row>
    <row r="21" spans="1:15" ht="14.1" customHeight="1">
      <c r="A21" s="51"/>
      <c r="B21" s="56"/>
      <c r="C21" s="51"/>
      <c r="D21" s="51"/>
      <c r="E21" s="199"/>
      <c r="F21" s="200"/>
      <c r="G21" s="940" t="s">
        <v>372</v>
      </c>
      <c r="H21" s="940"/>
      <c r="I21" s="940"/>
    </row>
    <row r="22" spans="1:15" ht="14.1" customHeight="1">
      <c r="B22" s="40"/>
      <c r="E22" s="40"/>
    </row>
    <row r="23" spans="1:15" ht="14.1" customHeight="1">
      <c r="B23" s="40"/>
      <c r="E23" s="40"/>
    </row>
  </sheetData>
  <mergeCells count="17">
    <mergeCell ref="G20:I20"/>
    <mergeCell ref="G21:I21"/>
    <mergeCell ref="A20:B20"/>
    <mergeCell ref="H19:I19"/>
    <mergeCell ref="A19:C19"/>
    <mergeCell ref="E1:I1"/>
    <mergeCell ref="A1:D1"/>
    <mergeCell ref="A4:A8"/>
    <mergeCell ref="I4:I8"/>
    <mergeCell ref="H7:H8"/>
    <mergeCell ref="C7:C8"/>
    <mergeCell ref="D7:D8"/>
    <mergeCell ref="B4:D4"/>
    <mergeCell ref="E4:H4"/>
    <mergeCell ref="B5:D5"/>
    <mergeCell ref="E5:H5"/>
    <mergeCell ref="F6:G6"/>
  </mergeCells>
  <phoneticPr fontId="3" type="noConversion"/>
  <pageMargins left="0.51181102362204722" right="0.51181102362204722" top="0.98425196850393704" bottom="0.59055118110236227" header="0.47244094488188981" footer="0.39370078740157483"/>
  <pageSetup paperSize="13" pageOrder="overThenDown" orientation="portrait" r:id="rId1"/>
  <headerFooter scaleWithDoc="0" alignWithMargins="0">
    <oddHeader>&amp;R&amp;"맑은 고딕,보통"&amp;10ⅩⅢ ENVIRONMENT</oddHeader>
    <oddFooter>&amp;C&amp;"맑은 고딕,보통"&amp;10&amp;P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P23"/>
  <sheetViews>
    <sheetView view="pageLayout" topLeftCell="A13" zoomScaleNormal="100" zoomScaleSheetLayoutView="100" workbookViewId="0">
      <selection sqref="A1:G1"/>
    </sheetView>
  </sheetViews>
  <sheetFormatPr defaultColWidth="8.875" defaultRowHeight="12.75"/>
  <cols>
    <col min="1" max="1" width="11.5" style="39" customWidth="1"/>
    <col min="2" max="7" width="9.875" style="39" customWidth="1"/>
    <col min="8" max="14" width="8.625" style="39" customWidth="1"/>
    <col min="15" max="15" width="11.5" style="39" customWidth="1"/>
    <col min="16" max="16" width="20.5" style="39" customWidth="1"/>
    <col min="17" max="256" width="8.875" style="39"/>
    <col min="257" max="270" width="10.25" style="39" customWidth="1"/>
    <col min="271" max="271" width="12.625" style="39" customWidth="1"/>
    <col min="272" max="272" width="20.5" style="39" customWidth="1"/>
    <col min="273" max="512" width="8.875" style="39"/>
    <col min="513" max="526" width="10.25" style="39" customWidth="1"/>
    <col min="527" max="527" width="12.625" style="39" customWidth="1"/>
    <col min="528" max="528" width="20.5" style="39" customWidth="1"/>
    <col min="529" max="768" width="8.875" style="39"/>
    <col min="769" max="782" width="10.25" style="39" customWidth="1"/>
    <col min="783" max="783" width="12.625" style="39" customWidth="1"/>
    <col min="784" max="784" width="20.5" style="39" customWidth="1"/>
    <col min="785" max="1024" width="8.875" style="39"/>
    <col min="1025" max="1038" width="10.25" style="39" customWidth="1"/>
    <col min="1039" max="1039" width="12.625" style="39" customWidth="1"/>
    <col min="1040" max="1040" width="20.5" style="39" customWidth="1"/>
    <col min="1041" max="1280" width="8.875" style="39"/>
    <col min="1281" max="1294" width="10.25" style="39" customWidth="1"/>
    <col min="1295" max="1295" width="12.625" style="39" customWidth="1"/>
    <col min="1296" max="1296" width="20.5" style="39" customWidth="1"/>
    <col min="1297" max="1536" width="8.875" style="39"/>
    <col min="1537" max="1550" width="10.25" style="39" customWidth="1"/>
    <col min="1551" max="1551" width="12.625" style="39" customWidth="1"/>
    <col min="1552" max="1552" width="20.5" style="39" customWidth="1"/>
    <col min="1553" max="1792" width="8.875" style="39"/>
    <col min="1793" max="1806" width="10.25" style="39" customWidth="1"/>
    <col min="1807" max="1807" width="12.625" style="39" customWidth="1"/>
    <col min="1808" max="1808" width="20.5" style="39" customWidth="1"/>
    <col min="1809" max="2048" width="8.875" style="39"/>
    <col min="2049" max="2062" width="10.25" style="39" customWidth="1"/>
    <col min="2063" max="2063" width="12.625" style="39" customWidth="1"/>
    <col min="2064" max="2064" width="20.5" style="39" customWidth="1"/>
    <col min="2065" max="2304" width="8.875" style="39"/>
    <col min="2305" max="2318" width="10.25" style="39" customWidth="1"/>
    <col min="2319" max="2319" width="12.625" style="39" customWidth="1"/>
    <col min="2320" max="2320" width="20.5" style="39" customWidth="1"/>
    <col min="2321" max="2560" width="8.875" style="39"/>
    <col min="2561" max="2574" width="10.25" style="39" customWidth="1"/>
    <col min="2575" max="2575" width="12.625" style="39" customWidth="1"/>
    <col min="2576" max="2576" width="20.5" style="39" customWidth="1"/>
    <col min="2577" max="2816" width="8.875" style="39"/>
    <col min="2817" max="2830" width="10.25" style="39" customWidth="1"/>
    <col min="2831" max="2831" width="12.625" style="39" customWidth="1"/>
    <col min="2832" max="2832" width="20.5" style="39" customWidth="1"/>
    <col min="2833" max="3072" width="8.875" style="39"/>
    <col min="3073" max="3086" width="10.25" style="39" customWidth="1"/>
    <col min="3087" max="3087" width="12.625" style="39" customWidth="1"/>
    <col min="3088" max="3088" width="20.5" style="39" customWidth="1"/>
    <col min="3089" max="3328" width="8.875" style="39"/>
    <col min="3329" max="3342" width="10.25" style="39" customWidth="1"/>
    <col min="3343" max="3343" width="12.625" style="39" customWidth="1"/>
    <col min="3344" max="3344" width="20.5" style="39" customWidth="1"/>
    <col min="3345" max="3584" width="8.875" style="39"/>
    <col min="3585" max="3598" width="10.25" style="39" customWidth="1"/>
    <col min="3599" max="3599" width="12.625" style="39" customWidth="1"/>
    <col min="3600" max="3600" width="20.5" style="39" customWidth="1"/>
    <col min="3601" max="3840" width="8.875" style="39"/>
    <col min="3841" max="3854" width="10.25" style="39" customWidth="1"/>
    <col min="3855" max="3855" width="12.625" style="39" customWidth="1"/>
    <col min="3856" max="3856" width="20.5" style="39" customWidth="1"/>
    <col min="3857" max="4096" width="8.875" style="39"/>
    <col min="4097" max="4110" width="10.25" style="39" customWidth="1"/>
    <col min="4111" max="4111" width="12.625" style="39" customWidth="1"/>
    <col min="4112" max="4112" width="20.5" style="39" customWidth="1"/>
    <col min="4113" max="4352" width="8.875" style="39"/>
    <col min="4353" max="4366" width="10.25" style="39" customWidth="1"/>
    <col min="4367" max="4367" width="12.625" style="39" customWidth="1"/>
    <col min="4368" max="4368" width="20.5" style="39" customWidth="1"/>
    <col min="4369" max="4608" width="8.875" style="39"/>
    <col min="4609" max="4622" width="10.25" style="39" customWidth="1"/>
    <col min="4623" max="4623" width="12.625" style="39" customWidth="1"/>
    <col min="4624" max="4624" width="20.5" style="39" customWidth="1"/>
    <col min="4625" max="4864" width="8.875" style="39"/>
    <col min="4865" max="4878" width="10.25" style="39" customWidth="1"/>
    <col min="4879" max="4879" width="12.625" style="39" customWidth="1"/>
    <col min="4880" max="4880" width="20.5" style="39" customWidth="1"/>
    <col min="4881" max="5120" width="8.875" style="39"/>
    <col min="5121" max="5134" width="10.25" style="39" customWidth="1"/>
    <col min="5135" max="5135" width="12.625" style="39" customWidth="1"/>
    <col min="5136" max="5136" width="20.5" style="39" customWidth="1"/>
    <col min="5137" max="5376" width="8.875" style="39"/>
    <col min="5377" max="5390" width="10.25" style="39" customWidth="1"/>
    <col min="5391" max="5391" width="12.625" style="39" customWidth="1"/>
    <col min="5392" max="5392" width="20.5" style="39" customWidth="1"/>
    <col min="5393" max="5632" width="8.875" style="39"/>
    <col min="5633" max="5646" width="10.25" style="39" customWidth="1"/>
    <col min="5647" max="5647" width="12.625" style="39" customWidth="1"/>
    <col min="5648" max="5648" width="20.5" style="39" customWidth="1"/>
    <col min="5649" max="5888" width="8.875" style="39"/>
    <col min="5889" max="5902" width="10.25" style="39" customWidth="1"/>
    <col min="5903" max="5903" width="12.625" style="39" customWidth="1"/>
    <col min="5904" max="5904" width="20.5" style="39" customWidth="1"/>
    <col min="5905" max="6144" width="8.875" style="39"/>
    <col min="6145" max="6158" width="10.25" style="39" customWidth="1"/>
    <col min="6159" max="6159" width="12.625" style="39" customWidth="1"/>
    <col min="6160" max="6160" width="20.5" style="39" customWidth="1"/>
    <col min="6161" max="6400" width="8.875" style="39"/>
    <col min="6401" max="6414" width="10.25" style="39" customWidth="1"/>
    <col min="6415" max="6415" width="12.625" style="39" customWidth="1"/>
    <col min="6416" max="6416" width="20.5" style="39" customWidth="1"/>
    <col min="6417" max="6656" width="8.875" style="39"/>
    <col min="6657" max="6670" width="10.25" style="39" customWidth="1"/>
    <col min="6671" max="6671" width="12.625" style="39" customWidth="1"/>
    <col min="6672" max="6672" width="20.5" style="39" customWidth="1"/>
    <col min="6673" max="6912" width="8.875" style="39"/>
    <col min="6913" max="6926" width="10.25" style="39" customWidth="1"/>
    <col min="6927" max="6927" width="12.625" style="39" customWidth="1"/>
    <col min="6928" max="6928" width="20.5" style="39" customWidth="1"/>
    <col min="6929" max="7168" width="8.875" style="39"/>
    <col min="7169" max="7182" width="10.25" style="39" customWidth="1"/>
    <col min="7183" max="7183" width="12.625" style="39" customWidth="1"/>
    <col min="7184" max="7184" width="20.5" style="39" customWidth="1"/>
    <col min="7185" max="7424" width="8.875" style="39"/>
    <col min="7425" max="7438" width="10.25" style="39" customWidth="1"/>
    <col min="7439" max="7439" width="12.625" style="39" customWidth="1"/>
    <col min="7440" max="7440" width="20.5" style="39" customWidth="1"/>
    <col min="7441" max="7680" width="8.875" style="39"/>
    <col min="7681" max="7694" width="10.25" style="39" customWidth="1"/>
    <col min="7695" max="7695" width="12.625" style="39" customWidth="1"/>
    <col min="7696" max="7696" width="20.5" style="39" customWidth="1"/>
    <col min="7697" max="7936" width="8.875" style="39"/>
    <col min="7937" max="7950" width="10.25" style="39" customWidth="1"/>
    <col min="7951" max="7951" width="12.625" style="39" customWidth="1"/>
    <col min="7952" max="7952" width="20.5" style="39" customWidth="1"/>
    <col min="7953" max="8192" width="8.875" style="39"/>
    <col min="8193" max="8206" width="10.25" style="39" customWidth="1"/>
    <col min="8207" max="8207" width="12.625" style="39" customWidth="1"/>
    <col min="8208" max="8208" width="20.5" style="39" customWidth="1"/>
    <col min="8209" max="8448" width="8.875" style="39"/>
    <col min="8449" max="8462" width="10.25" style="39" customWidth="1"/>
    <col min="8463" max="8463" width="12.625" style="39" customWidth="1"/>
    <col min="8464" max="8464" width="20.5" style="39" customWidth="1"/>
    <col min="8465" max="8704" width="8.875" style="39"/>
    <col min="8705" max="8718" width="10.25" style="39" customWidth="1"/>
    <col min="8719" max="8719" width="12.625" style="39" customWidth="1"/>
    <col min="8720" max="8720" width="20.5" style="39" customWidth="1"/>
    <col min="8721" max="8960" width="8.875" style="39"/>
    <col min="8961" max="8974" width="10.25" style="39" customWidth="1"/>
    <col min="8975" max="8975" width="12.625" style="39" customWidth="1"/>
    <col min="8976" max="8976" width="20.5" style="39" customWidth="1"/>
    <col min="8977" max="9216" width="8.875" style="39"/>
    <col min="9217" max="9230" width="10.25" style="39" customWidth="1"/>
    <col min="9231" max="9231" width="12.625" style="39" customWidth="1"/>
    <col min="9232" max="9232" width="20.5" style="39" customWidth="1"/>
    <col min="9233" max="9472" width="8.875" style="39"/>
    <col min="9473" max="9486" width="10.25" style="39" customWidth="1"/>
    <col min="9487" max="9487" width="12.625" style="39" customWidth="1"/>
    <col min="9488" max="9488" width="20.5" style="39" customWidth="1"/>
    <col min="9489" max="9728" width="8.875" style="39"/>
    <col min="9729" max="9742" width="10.25" style="39" customWidth="1"/>
    <col min="9743" max="9743" width="12.625" style="39" customWidth="1"/>
    <col min="9744" max="9744" width="20.5" style="39" customWidth="1"/>
    <col min="9745" max="9984" width="8.875" style="39"/>
    <col min="9985" max="9998" width="10.25" style="39" customWidth="1"/>
    <col min="9999" max="9999" width="12.625" style="39" customWidth="1"/>
    <col min="10000" max="10000" width="20.5" style="39" customWidth="1"/>
    <col min="10001" max="10240" width="8.875" style="39"/>
    <col min="10241" max="10254" width="10.25" style="39" customWidth="1"/>
    <col min="10255" max="10255" width="12.625" style="39" customWidth="1"/>
    <col min="10256" max="10256" width="20.5" style="39" customWidth="1"/>
    <col min="10257" max="10496" width="8.875" style="39"/>
    <col min="10497" max="10510" width="10.25" style="39" customWidth="1"/>
    <col min="10511" max="10511" width="12.625" style="39" customWidth="1"/>
    <col min="10512" max="10512" width="20.5" style="39" customWidth="1"/>
    <col min="10513" max="10752" width="8.875" style="39"/>
    <col min="10753" max="10766" width="10.25" style="39" customWidth="1"/>
    <col min="10767" max="10767" width="12.625" style="39" customWidth="1"/>
    <col min="10768" max="10768" width="20.5" style="39" customWidth="1"/>
    <col min="10769" max="11008" width="8.875" style="39"/>
    <col min="11009" max="11022" width="10.25" style="39" customWidth="1"/>
    <col min="11023" max="11023" width="12.625" style="39" customWidth="1"/>
    <col min="11024" max="11024" width="20.5" style="39" customWidth="1"/>
    <col min="11025" max="11264" width="8.875" style="39"/>
    <col min="11265" max="11278" width="10.25" style="39" customWidth="1"/>
    <col min="11279" max="11279" width="12.625" style="39" customWidth="1"/>
    <col min="11280" max="11280" width="20.5" style="39" customWidth="1"/>
    <col min="11281" max="11520" width="8.875" style="39"/>
    <col min="11521" max="11534" width="10.25" style="39" customWidth="1"/>
    <col min="11535" max="11535" width="12.625" style="39" customWidth="1"/>
    <col min="11536" max="11536" width="20.5" style="39" customWidth="1"/>
    <col min="11537" max="11776" width="8.875" style="39"/>
    <col min="11777" max="11790" width="10.25" style="39" customWidth="1"/>
    <col min="11791" max="11791" width="12.625" style="39" customWidth="1"/>
    <col min="11792" max="11792" width="20.5" style="39" customWidth="1"/>
    <col min="11793" max="12032" width="8.875" style="39"/>
    <col min="12033" max="12046" width="10.25" style="39" customWidth="1"/>
    <col min="12047" max="12047" width="12.625" style="39" customWidth="1"/>
    <col min="12048" max="12048" width="20.5" style="39" customWidth="1"/>
    <col min="12049" max="12288" width="8.875" style="39"/>
    <col min="12289" max="12302" width="10.25" style="39" customWidth="1"/>
    <col min="12303" max="12303" width="12.625" style="39" customWidth="1"/>
    <col min="12304" max="12304" width="20.5" style="39" customWidth="1"/>
    <col min="12305" max="12544" width="8.875" style="39"/>
    <col min="12545" max="12558" width="10.25" style="39" customWidth="1"/>
    <col min="12559" max="12559" width="12.625" style="39" customWidth="1"/>
    <col min="12560" max="12560" width="20.5" style="39" customWidth="1"/>
    <col min="12561" max="12800" width="8.875" style="39"/>
    <col min="12801" max="12814" width="10.25" style="39" customWidth="1"/>
    <col min="12815" max="12815" width="12.625" style="39" customWidth="1"/>
    <col min="12816" max="12816" width="20.5" style="39" customWidth="1"/>
    <col min="12817" max="13056" width="8.875" style="39"/>
    <col min="13057" max="13070" width="10.25" style="39" customWidth="1"/>
    <col min="13071" max="13071" width="12.625" style="39" customWidth="1"/>
    <col min="13072" max="13072" width="20.5" style="39" customWidth="1"/>
    <col min="13073" max="13312" width="8.875" style="39"/>
    <col min="13313" max="13326" width="10.25" style="39" customWidth="1"/>
    <col min="13327" max="13327" width="12.625" style="39" customWidth="1"/>
    <col min="13328" max="13328" width="20.5" style="39" customWidth="1"/>
    <col min="13329" max="13568" width="8.875" style="39"/>
    <col min="13569" max="13582" width="10.25" style="39" customWidth="1"/>
    <col min="13583" max="13583" width="12.625" style="39" customWidth="1"/>
    <col min="13584" max="13584" width="20.5" style="39" customWidth="1"/>
    <col min="13585" max="13824" width="8.875" style="39"/>
    <col min="13825" max="13838" width="10.25" style="39" customWidth="1"/>
    <col min="13839" max="13839" width="12.625" style="39" customWidth="1"/>
    <col min="13840" max="13840" width="20.5" style="39" customWidth="1"/>
    <col min="13841" max="14080" width="8.875" style="39"/>
    <col min="14081" max="14094" width="10.25" style="39" customWidth="1"/>
    <col min="14095" max="14095" width="12.625" style="39" customWidth="1"/>
    <col min="14096" max="14096" width="20.5" style="39" customWidth="1"/>
    <col min="14097" max="14336" width="8.875" style="39"/>
    <col min="14337" max="14350" width="10.25" style="39" customWidth="1"/>
    <col min="14351" max="14351" width="12.625" style="39" customWidth="1"/>
    <col min="14352" max="14352" width="20.5" style="39" customWidth="1"/>
    <col min="14353" max="14592" width="8.875" style="39"/>
    <col min="14593" max="14606" width="10.25" style="39" customWidth="1"/>
    <col min="14607" max="14607" width="12.625" style="39" customWidth="1"/>
    <col min="14608" max="14608" width="20.5" style="39" customWidth="1"/>
    <col min="14609" max="14848" width="8.875" style="39"/>
    <col min="14849" max="14862" width="10.25" style="39" customWidth="1"/>
    <col min="14863" max="14863" width="12.625" style="39" customWidth="1"/>
    <col min="14864" max="14864" width="20.5" style="39" customWidth="1"/>
    <col min="14865" max="15104" width="8.875" style="39"/>
    <col min="15105" max="15118" width="10.25" style="39" customWidth="1"/>
    <col min="15119" max="15119" width="12.625" style="39" customWidth="1"/>
    <col min="15120" max="15120" width="20.5" style="39" customWidth="1"/>
    <col min="15121" max="15360" width="8.875" style="39"/>
    <col min="15361" max="15374" width="10.25" style="39" customWidth="1"/>
    <col min="15375" max="15375" width="12.625" style="39" customWidth="1"/>
    <col min="15376" max="15376" width="20.5" style="39" customWidth="1"/>
    <col min="15377" max="15616" width="8.875" style="39"/>
    <col min="15617" max="15630" width="10.25" style="39" customWidth="1"/>
    <col min="15631" max="15631" width="12.625" style="39" customWidth="1"/>
    <col min="15632" max="15632" width="20.5" style="39" customWidth="1"/>
    <col min="15633" max="15872" width="8.875" style="39"/>
    <col min="15873" max="15886" width="10.25" style="39" customWidth="1"/>
    <col min="15887" max="15887" width="12.625" style="39" customWidth="1"/>
    <col min="15888" max="15888" width="20.5" style="39" customWidth="1"/>
    <col min="15889" max="16128" width="8.875" style="39"/>
    <col min="16129" max="16142" width="10.25" style="39" customWidth="1"/>
    <col min="16143" max="16143" width="12.625" style="39" customWidth="1"/>
    <col min="16144" max="16144" width="20.5" style="39" customWidth="1"/>
    <col min="16145" max="16384" width="8.875" style="39"/>
  </cols>
  <sheetData>
    <row r="1" spans="1:16" ht="32.450000000000003" customHeight="1">
      <c r="A1" s="654" t="s">
        <v>0</v>
      </c>
      <c r="B1" s="654"/>
      <c r="C1" s="654"/>
      <c r="D1" s="654"/>
      <c r="E1" s="654"/>
      <c r="F1" s="654"/>
      <c r="G1" s="654"/>
      <c r="H1" s="652" t="s">
        <v>20</v>
      </c>
      <c r="I1" s="653"/>
      <c r="J1" s="653"/>
      <c r="K1" s="653"/>
      <c r="L1" s="653"/>
      <c r="M1" s="653"/>
      <c r="N1" s="653"/>
      <c r="O1" s="653"/>
    </row>
    <row r="2" spans="1:16" ht="5.85" customHeight="1">
      <c r="A2" s="49"/>
      <c r="B2" s="50"/>
      <c r="C2" s="50"/>
      <c r="D2" s="50"/>
      <c r="E2" s="50"/>
      <c r="F2" s="50"/>
      <c r="G2" s="50"/>
      <c r="H2" s="209"/>
      <c r="I2" s="209"/>
      <c r="J2" s="209"/>
      <c r="K2" s="209"/>
      <c r="L2" s="209"/>
      <c r="M2" s="209"/>
      <c r="N2" s="209"/>
      <c r="O2" s="209"/>
    </row>
    <row r="3" spans="1:16" s="103" customFormat="1" ht="22.5" customHeight="1">
      <c r="A3" s="101" t="s">
        <v>21</v>
      </c>
      <c r="B3" s="102"/>
      <c r="C3" s="102"/>
      <c r="D3" s="102"/>
      <c r="E3" s="102"/>
      <c r="F3" s="102"/>
      <c r="G3" s="102"/>
      <c r="H3" s="210"/>
      <c r="I3" s="210"/>
      <c r="J3" s="210"/>
      <c r="K3" s="210"/>
      <c r="L3" s="210"/>
      <c r="M3" s="210"/>
      <c r="N3" s="210"/>
      <c r="O3" s="211" t="s">
        <v>22</v>
      </c>
    </row>
    <row r="4" spans="1:16" ht="15.6" customHeight="1">
      <c r="A4" s="655" t="s">
        <v>23</v>
      </c>
      <c r="B4" s="663" t="s">
        <v>24</v>
      </c>
      <c r="C4" s="663"/>
      <c r="D4" s="663"/>
      <c r="E4" s="663"/>
      <c r="F4" s="663"/>
      <c r="G4" s="664"/>
      <c r="H4" s="665" t="s">
        <v>25</v>
      </c>
      <c r="I4" s="663"/>
      <c r="J4" s="663"/>
      <c r="K4" s="663"/>
      <c r="L4" s="663"/>
      <c r="M4" s="663"/>
      <c r="N4" s="213" t="s">
        <v>26</v>
      </c>
      <c r="O4" s="658" t="s">
        <v>27</v>
      </c>
    </row>
    <row r="5" spans="1:16" ht="15.6" customHeight="1">
      <c r="A5" s="656"/>
      <c r="B5" s="666" t="s">
        <v>425</v>
      </c>
      <c r="C5" s="666"/>
      <c r="D5" s="666"/>
      <c r="E5" s="666"/>
      <c r="F5" s="666"/>
      <c r="G5" s="667"/>
      <c r="H5" s="668" t="s">
        <v>28</v>
      </c>
      <c r="I5" s="666"/>
      <c r="J5" s="666"/>
      <c r="K5" s="666"/>
      <c r="L5" s="666"/>
      <c r="M5" s="666"/>
      <c r="N5" s="214" t="s">
        <v>29</v>
      </c>
      <c r="O5" s="659"/>
    </row>
    <row r="6" spans="1:16" ht="15.6" customHeight="1">
      <c r="A6" s="656"/>
      <c r="B6" s="99"/>
      <c r="C6" s="215" t="s">
        <v>30</v>
      </c>
      <c r="D6" s="215" t="s">
        <v>31</v>
      </c>
      <c r="E6" s="215" t="s">
        <v>32</v>
      </c>
      <c r="F6" s="215" t="s">
        <v>33</v>
      </c>
      <c r="G6" s="216" t="s">
        <v>34</v>
      </c>
      <c r="H6" s="217"/>
      <c r="I6" s="215" t="s">
        <v>30</v>
      </c>
      <c r="J6" s="215" t="s">
        <v>31</v>
      </c>
      <c r="K6" s="215" t="s">
        <v>32</v>
      </c>
      <c r="L6" s="215" t="s">
        <v>33</v>
      </c>
      <c r="M6" s="215" t="s">
        <v>34</v>
      </c>
      <c r="N6" s="218" t="s">
        <v>35</v>
      </c>
      <c r="O6" s="659"/>
    </row>
    <row r="7" spans="1:16" ht="15.6" customHeight="1">
      <c r="A7" s="657"/>
      <c r="B7" s="100"/>
      <c r="C7" s="219" t="s">
        <v>36</v>
      </c>
      <c r="D7" s="219" t="s">
        <v>37</v>
      </c>
      <c r="E7" s="219" t="s">
        <v>38</v>
      </c>
      <c r="F7" s="219" t="s">
        <v>39</v>
      </c>
      <c r="G7" s="220" t="s">
        <v>40</v>
      </c>
      <c r="H7" s="221"/>
      <c r="I7" s="219" t="s">
        <v>36</v>
      </c>
      <c r="J7" s="219" t="s">
        <v>37</v>
      </c>
      <c r="K7" s="219" t="s">
        <v>38</v>
      </c>
      <c r="L7" s="219" t="s">
        <v>39</v>
      </c>
      <c r="M7" s="219" t="s">
        <v>40</v>
      </c>
      <c r="N7" s="219" t="s">
        <v>41</v>
      </c>
      <c r="O7" s="660"/>
    </row>
    <row r="8" spans="1:16" ht="43.35" customHeight="1">
      <c r="A8" s="109">
        <v>2012</v>
      </c>
      <c r="B8" s="111">
        <v>236</v>
      </c>
      <c r="C8" s="112">
        <v>7</v>
      </c>
      <c r="D8" s="112">
        <v>1</v>
      </c>
      <c r="E8" s="112">
        <v>8</v>
      </c>
      <c r="F8" s="112">
        <v>118</v>
      </c>
      <c r="G8" s="112">
        <v>102</v>
      </c>
      <c r="H8" s="112">
        <v>577</v>
      </c>
      <c r="I8" s="112">
        <v>0</v>
      </c>
      <c r="J8" s="112">
        <v>7</v>
      </c>
      <c r="K8" s="112">
        <v>10</v>
      </c>
      <c r="L8" s="112">
        <v>29</v>
      </c>
      <c r="M8" s="112">
        <v>531</v>
      </c>
      <c r="N8" s="113">
        <v>188</v>
      </c>
      <c r="O8" s="109">
        <v>2012</v>
      </c>
      <c r="P8" s="40"/>
    </row>
    <row r="9" spans="1:16" ht="43.35" customHeight="1">
      <c r="A9" s="109">
        <v>2013</v>
      </c>
      <c r="B9" s="114">
        <v>263</v>
      </c>
      <c r="C9" s="97">
        <v>8</v>
      </c>
      <c r="D9" s="97">
        <v>2</v>
      </c>
      <c r="E9" s="97">
        <v>6</v>
      </c>
      <c r="F9" s="97">
        <v>121</v>
      </c>
      <c r="G9" s="97">
        <v>126</v>
      </c>
      <c r="H9" s="97">
        <v>604</v>
      </c>
      <c r="I9" s="97">
        <v>0</v>
      </c>
      <c r="J9" s="97">
        <v>8</v>
      </c>
      <c r="K9" s="97">
        <v>11</v>
      </c>
      <c r="L9" s="97">
        <v>38</v>
      </c>
      <c r="M9" s="97">
        <v>547</v>
      </c>
      <c r="N9" s="115">
        <v>205</v>
      </c>
      <c r="O9" s="109">
        <v>2013</v>
      </c>
      <c r="P9" s="40"/>
    </row>
    <row r="10" spans="1:16" ht="43.35" customHeight="1">
      <c r="A10" s="109">
        <v>2014</v>
      </c>
      <c r="B10" s="114">
        <v>240</v>
      </c>
      <c r="C10" s="97">
        <v>10</v>
      </c>
      <c r="D10" s="97">
        <v>2</v>
      </c>
      <c r="E10" s="97">
        <v>5</v>
      </c>
      <c r="F10" s="97">
        <v>94</v>
      </c>
      <c r="G10" s="97">
        <v>129</v>
      </c>
      <c r="H10" s="97">
        <v>566</v>
      </c>
      <c r="I10" s="97">
        <v>0</v>
      </c>
      <c r="J10" s="97">
        <v>9</v>
      </c>
      <c r="K10" s="97">
        <v>10</v>
      </c>
      <c r="L10" s="97">
        <v>50</v>
      </c>
      <c r="M10" s="97">
        <v>497</v>
      </c>
      <c r="N10" s="115">
        <v>202</v>
      </c>
      <c r="O10" s="109">
        <v>2014</v>
      </c>
      <c r="P10" s="40"/>
    </row>
    <row r="11" spans="1:16" ht="43.35" customHeight="1">
      <c r="A11" s="109">
        <v>2015</v>
      </c>
      <c r="B11" s="114">
        <v>283</v>
      </c>
      <c r="C11" s="97">
        <v>10</v>
      </c>
      <c r="D11" s="97">
        <v>2</v>
      </c>
      <c r="E11" s="97">
        <v>5</v>
      </c>
      <c r="F11" s="97">
        <v>128</v>
      </c>
      <c r="G11" s="97">
        <v>138</v>
      </c>
      <c r="H11" s="97">
        <v>569</v>
      </c>
      <c r="I11" s="97">
        <v>0</v>
      </c>
      <c r="J11" s="97">
        <v>9</v>
      </c>
      <c r="K11" s="97">
        <v>11</v>
      </c>
      <c r="L11" s="97">
        <v>45</v>
      </c>
      <c r="M11" s="97">
        <v>504</v>
      </c>
      <c r="N11" s="115">
        <v>207</v>
      </c>
      <c r="O11" s="109">
        <v>2015</v>
      </c>
      <c r="P11" s="40"/>
    </row>
    <row r="12" spans="1:16" ht="43.35" customHeight="1">
      <c r="A12" s="109">
        <v>2016</v>
      </c>
      <c r="B12" s="114">
        <v>348</v>
      </c>
      <c r="C12" s="97">
        <v>8</v>
      </c>
      <c r="D12" s="97">
        <v>2</v>
      </c>
      <c r="E12" s="97">
        <v>7</v>
      </c>
      <c r="F12" s="97">
        <v>141</v>
      </c>
      <c r="G12" s="97">
        <v>190</v>
      </c>
      <c r="H12" s="97">
        <v>577</v>
      </c>
      <c r="I12" s="97">
        <v>0</v>
      </c>
      <c r="J12" s="97">
        <v>8</v>
      </c>
      <c r="K12" s="97">
        <v>11</v>
      </c>
      <c r="L12" s="97">
        <v>40</v>
      </c>
      <c r="M12" s="97">
        <v>518</v>
      </c>
      <c r="N12" s="115">
        <v>213</v>
      </c>
      <c r="O12" s="109">
        <v>2016</v>
      </c>
      <c r="P12" s="40"/>
    </row>
    <row r="13" spans="1:16" s="41" customFormat="1" ht="43.35" customHeight="1">
      <c r="A13" s="110">
        <v>2017</v>
      </c>
      <c r="B13" s="116">
        <v>353</v>
      </c>
      <c r="C13" s="98">
        <v>8</v>
      </c>
      <c r="D13" s="98">
        <v>2</v>
      </c>
      <c r="E13" s="98">
        <v>8</v>
      </c>
      <c r="F13" s="98">
        <v>135</v>
      </c>
      <c r="G13" s="98">
        <v>200</v>
      </c>
      <c r="H13" s="98">
        <v>577</v>
      </c>
      <c r="I13" s="98">
        <v>0</v>
      </c>
      <c r="J13" s="98">
        <v>9</v>
      </c>
      <c r="K13" s="98">
        <v>11</v>
      </c>
      <c r="L13" s="98">
        <v>40</v>
      </c>
      <c r="M13" s="98">
        <v>517</v>
      </c>
      <c r="N13" s="117">
        <v>211</v>
      </c>
      <c r="O13" s="110">
        <v>2017</v>
      </c>
      <c r="P13" s="40"/>
    </row>
    <row r="14" spans="1:16" s="41" customFormat="1" ht="43.35" customHeight="1">
      <c r="A14" s="425">
        <v>2018</v>
      </c>
      <c r="B14" s="480">
        <f>SUM(B15:B17)</f>
        <v>368</v>
      </c>
      <c r="C14" s="481">
        <f t="shared" ref="C14:N14" si="0">SUM(C15:C17)</f>
        <v>6</v>
      </c>
      <c r="D14" s="481">
        <f t="shared" si="0"/>
        <v>2</v>
      </c>
      <c r="E14" s="481">
        <f t="shared" si="0"/>
        <v>5</v>
      </c>
      <c r="F14" s="481">
        <f t="shared" si="0"/>
        <v>136</v>
      </c>
      <c r="G14" s="481">
        <f t="shared" si="0"/>
        <v>219</v>
      </c>
      <c r="H14" s="481">
        <f t="shared" si="0"/>
        <v>587</v>
      </c>
      <c r="I14" s="481">
        <f t="shared" si="0"/>
        <v>0</v>
      </c>
      <c r="J14" s="481">
        <f t="shared" si="0"/>
        <v>6</v>
      </c>
      <c r="K14" s="481">
        <f t="shared" si="0"/>
        <v>11</v>
      </c>
      <c r="L14" s="481">
        <f t="shared" si="0"/>
        <v>49</v>
      </c>
      <c r="M14" s="481">
        <f t="shared" si="0"/>
        <v>521</v>
      </c>
      <c r="N14" s="482">
        <f t="shared" si="0"/>
        <v>213</v>
      </c>
      <c r="O14" s="425">
        <v>2018</v>
      </c>
      <c r="P14" s="40"/>
    </row>
    <row r="15" spans="1:16" ht="43.35" customHeight="1">
      <c r="A15" s="109" t="s">
        <v>42</v>
      </c>
      <c r="B15" s="114">
        <f>SUM(C15:G15)</f>
        <v>24</v>
      </c>
      <c r="C15" s="97">
        <v>6</v>
      </c>
      <c r="D15" s="97">
        <v>2</v>
      </c>
      <c r="E15" s="97">
        <v>5</v>
      </c>
      <c r="F15" s="97">
        <v>9</v>
      </c>
      <c r="G15" s="97">
        <v>2</v>
      </c>
      <c r="H15" s="97">
        <f>SUM(I15:M15)</f>
        <v>24</v>
      </c>
      <c r="I15" s="97">
        <v>0</v>
      </c>
      <c r="J15" s="97">
        <v>6</v>
      </c>
      <c r="K15" s="97">
        <v>11</v>
      </c>
      <c r="L15" s="97">
        <v>3</v>
      </c>
      <c r="M15" s="97">
        <v>4</v>
      </c>
      <c r="N15" s="115">
        <v>15</v>
      </c>
      <c r="O15" s="428" t="s">
        <v>43</v>
      </c>
      <c r="P15" s="40"/>
    </row>
    <row r="16" spans="1:16" ht="43.35" customHeight="1">
      <c r="A16" s="109" t="s">
        <v>44</v>
      </c>
      <c r="B16" s="114">
        <f>SUM(C16:G16)</f>
        <v>232</v>
      </c>
      <c r="C16" s="97">
        <v>0</v>
      </c>
      <c r="D16" s="97">
        <v>0</v>
      </c>
      <c r="E16" s="97">
        <v>0</v>
      </c>
      <c r="F16" s="97">
        <v>100</v>
      </c>
      <c r="G16" s="97">
        <v>132</v>
      </c>
      <c r="H16" s="97">
        <f>SUM(I16:M16)</f>
        <v>419</v>
      </c>
      <c r="I16" s="97">
        <v>0</v>
      </c>
      <c r="J16" s="97">
        <v>0</v>
      </c>
      <c r="K16" s="97">
        <v>0</v>
      </c>
      <c r="L16" s="97">
        <v>27</v>
      </c>
      <c r="M16" s="97">
        <v>392</v>
      </c>
      <c r="N16" s="115">
        <v>137</v>
      </c>
      <c r="O16" s="428" t="s">
        <v>45</v>
      </c>
      <c r="P16" s="40"/>
    </row>
    <row r="17" spans="1:16" ht="43.35" customHeight="1">
      <c r="A17" s="429" t="s">
        <v>46</v>
      </c>
      <c r="B17" s="483">
        <f>SUM(C17:G17)</f>
        <v>112</v>
      </c>
      <c r="C17" s="484">
        <v>0</v>
      </c>
      <c r="D17" s="484">
        <v>0</v>
      </c>
      <c r="E17" s="484">
        <v>0</v>
      </c>
      <c r="F17" s="484">
        <v>27</v>
      </c>
      <c r="G17" s="484">
        <v>85</v>
      </c>
      <c r="H17" s="484">
        <f>SUM(I17:M17)</f>
        <v>144</v>
      </c>
      <c r="I17" s="484">
        <v>0</v>
      </c>
      <c r="J17" s="484">
        <v>0</v>
      </c>
      <c r="K17" s="484">
        <v>0</v>
      </c>
      <c r="L17" s="484">
        <v>19</v>
      </c>
      <c r="M17" s="484">
        <v>125</v>
      </c>
      <c r="N17" s="485">
        <v>61</v>
      </c>
      <c r="O17" s="431" t="s">
        <v>47</v>
      </c>
      <c r="P17" s="40"/>
    </row>
    <row r="18" spans="1:16" ht="5.85" customHeight="1">
      <c r="A18" s="95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96"/>
      <c r="P18" s="40"/>
    </row>
    <row r="19" spans="1:16" s="94" customFormat="1" ht="14.1" customHeight="1">
      <c r="A19" s="661" t="s">
        <v>48</v>
      </c>
      <c r="B19" s="661"/>
      <c r="C19" s="661"/>
      <c r="D19" s="93"/>
      <c r="E19" s="93"/>
      <c r="F19" s="93"/>
      <c r="G19" s="93"/>
      <c r="H19" s="104"/>
      <c r="I19" s="104"/>
      <c r="J19" s="104"/>
      <c r="K19" s="104"/>
      <c r="L19" s="662" t="s">
        <v>49</v>
      </c>
      <c r="M19" s="662"/>
      <c r="N19" s="662"/>
      <c r="O19" s="662"/>
      <c r="P19" s="94" t="s">
        <v>50</v>
      </c>
    </row>
    <row r="20" spans="1:16" ht="14.1" customHeight="1">
      <c r="B20" s="40"/>
      <c r="C20" s="40"/>
      <c r="D20" s="40"/>
      <c r="E20" s="40"/>
      <c r="F20" s="40"/>
      <c r="G20" s="40"/>
      <c r="H20" s="212"/>
      <c r="I20" s="212"/>
      <c r="J20" s="212"/>
      <c r="K20" s="212"/>
      <c r="L20" s="212"/>
      <c r="M20" s="212"/>
      <c r="N20" s="212"/>
      <c r="O20" s="201"/>
    </row>
    <row r="21" spans="1:16" ht="14.1" customHeight="1">
      <c r="B21" s="40"/>
      <c r="H21" s="212"/>
      <c r="I21" s="201"/>
      <c r="J21" s="201"/>
      <c r="K21" s="201"/>
      <c r="L21" s="201"/>
      <c r="M21" s="201"/>
      <c r="N21" s="201"/>
      <c r="O21" s="201"/>
    </row>
    <row r="22" spans="1:16" ht="14.1" customHeight="1">
      <c r="B22" s="40"/>
      <c r="H22" s="40"/>
    </row>
    <row r="23" spans="1:16" ht="14.1" customHeight="1" thickBot="1">
      <c r="B23" s="40"/>
      <c r="H23" s="40"/>
    </row>
  </sheetData>
  <mergeCells count="10">
    <mergeCell ref="H1:O1"/>
    <mergeCell ref="A1:G1"/>
    <mergeCell ref="A4:A7"/>
    <mergeCell ref="O4:O7"/>
    <mergeCell ref="A19:C19"/>
    <mergeCell ref="L19:O19"/>
    <mergeCell ref="B4:G4"/>
    <mergeCell ref="H4:M4"/>
    <mergeCell ref="B5:G5"/>
    <mergeCell ref="H5:M5"/>
  </mergeCells>
  <phoneticPr fontId="3" type="noConversion"/>
  <pageMargins left="0.51181102362204722" right="0.51181102362204722" top="0.98425196850393704" bottom="0.59055118110236227" header="0.47244094488188981" footer="0.39370078740157483"/>
  <pageSetup paperSize="13" pageOrder="overThenDown" orientation="portrait" r:id="rId1"/>
  <headerFooter scaleWithDoc="0" alignWithMargins="0">
    <oddHeader>&amp;R&amp;"맑은 고딕,보통"&amp;10ⅩⅢ ENVIRONMENT</oddHeader>
    <oddFooter>&amp;C&amp;"맑은 고딕,보통"&amp;10&amp;P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1:O23"/>
  <sheetViews>
    <sheetView view="pageLayout" zoomScaleNormal="100" zoomScaleSheetLayoutView="100" workbookViewId="0">
      <selection sqref="A1:G1"/>
    </sheetView>
  </sheetViews>
  <sheetFormatPr defaultColWidth="8.875" defaultRowHeight="12.75"/>
  <cols>
    <col min="1" max="1" width="9.375" style="1" customWidth="1"/>
    <col min="2" max="2" width="10.375" style="1" customWidth="1"/>
    <col min="3" max="3" width="10.5" style="1" customWidth="1"/>
    <col min="4" max="7" width="10.375" style="1" customWidth="1"/>
    <col min="8" max="12" width="9.875" style="1" customWidth="1"/>
    <col min="13" max="13" width="12" style="1" customWidth="1"/>
    <col min="14" max="14" width="10.125" style="1" customWidth="1"/>
    <col min="15" max="15" width="7" style="1" customWidth="1"/>
    <col min="16" max="256" width="8.875" style="1"/>
    <col min="257" max="257" width="11.25" style="1" customWidth="1"/>
    <col min="258" max="258" width="10.125" style="1" customWidth="1"/>
    <col min="259" max="259" width="12.25" style="1" customWidth="1"/>
    <col min="260" max="260" width="9.25" style="1" customWidth="1"/>
    <col min="261" max="261" width="9.375" style="1" customWidth="1"/>
    <col min="262" max="262" width="8.25" style="1" customWidth="1"/>
    <col min="263" max="264" width="8.875" style="1"/>
    <col min="265" max="265" width="7.75" style="1" customWidth="1"/>
    <col min="266" max="266" width="7.625" style="1" customWidth="1"/>
    <col min="267" max="267" width="10.375" style="1" customWidth="1"/>
    <col min="268" max="268" width="6.5" style="1" customWidth="1"/>
    <col min="269" max="269" width="12.75" style="1" customWidth="1"/>
    <col min="270" max="270" width="15" style="1" customWidth="1"/>
    <col min="271" max="271" width="13" style="1" customWidth="1"/>
    <col min="272" max="512" width="8.875" style="1"/>
    <col min="513" max="513" width="11.25" style="1" customWidth="1"/>
    <col min="514" max="514" width="10.125" style="1" customWidth="1"/>
    <col min="515" max="515" width="12.25" style="1" customWidth="1"/>
    <col min="516" max="516" width="9.25" style="1" customWidth="1"/>
    <col min="517" max="517" width="9.375" style="1" customWidth="1"/>
    <col min="518" max="518" width="8.25" style="1" customWidth="1"/>
    <col min="519" max="520" width="8.875" style="1"/>
    <col min="521" max="521" width="7.75" style="1" customWidth="1"/>
    <col min="522" max="522" width="7.625" style="1" customWidth="1"/>
    <col min="523" max="523" width="10.375" style="1" customWidth="1"/>
    <col min="524" max="524" width="6.5" style="1" customWidth="1"/>
    <col min="525" max="525" width="12.75" style="1" customWidth="1"/>
    <col min="526" max="526" width="15" style="1" customWidth="1"/>
    <col min="527" max="527" width="13" style="1" customWidth="1"/>
    <col min="528" max="768" width="8.875" style="1"/>
    <col min="769" max="769" width="11.25" style="1" customWidth="1"/>
    <col min="770" max="770" width="10.125" style="1" customWidth="1"/>
    <col min="771" max="771" width="12.25" style="1" customWidth="1"/>
    <col min="772" max="772" width="9.25" style="1" customWidth="1"/>
    <col min="773" max="773" width="9.375" style="1" customWidth="1"/>
    <col min="774" max="774" width="8.25" style="1" customWidth="1"/>
    <col min="775" max="776" width="8.875" style="1"/>
    <col min="777" max="777" width="7.75" style="1" customWidth="1"/>
    <col min="778" max="778" width="7.625" style="1" customWidth="1"/>
    <col min="779" max="779" width="10.375" style="1" customWidth="1"/>
    <col min="780" max="780" width="6.5" style="1" customWidth="1"/>
    <col min="781" max="781" width="12.75" style="1" customWidth="1"/>
    <col min="782" max="782" width="15" style="1" customWidth="1"/>
    <col min="783" max="783" width="13" style="1" customWidth="1"/>
    <col min="784" max="1024" width="8.875" style="1"/>
    <col min="1025" max="1025" width="11.25" style="1" customWidth="1"/>
    <col min="1026" max="1026" width="10.125" style="1" customWidth="1"/>
    <col min="1027" max="1027" width="12.25" style="1" customWidth="1"/>
    <col min="1028" max="1028" width="9.25" style="1" customWidth="1"/>
    <col min="1029" max="1029" width="9.375" style="1" customWidth="1"/>
    <col min="1030" max="1030" width="8.25" style="1" customWidth="1"/>
    <col min="1031" max="1032" width="8.875" style="1"/>
    <col min="1033" max="1033" width="7.75" style="1" customWidth="1"/>
    <col min="1034" max="1034" width="7.625" style="1" customWidth="1"/>
    <col min="1035" max="1035" width="10.375" style="1" customWidth="1"/>
    <col min="1036" max="1036" width="6.5" style="1" customWidth="1"/>
    <col min="1037" max="1037" width="12.75" style="1" customWidth="1"/>
    <col min="1038" max="1038" width="15" style="1" customWidth="1"/>
    <col min="1039" max="1039" width="13" style="1" customWidth="1"/>
    <col min="1040" max="1280" width="8.875" style="1"/>
    <col min="1281" max="1281" width="11.25" style="1" customWidth="1"/>
    <col min="1282" max="1282" width="10.125" style="1" customWidth="1"/>
    <col min="1283" max="1283" width="12.25" style="1" customWidth="1"/>
    <col min="1284" max="1284" width="9.25" style="1" customWidth="1"/>
    <col min="1285" max="1285" width="9.375" style="1" customWidth="1"/>
    <col min="1286" max="1286" width="8.25" style="1" customWidth="1"/>
    <col min="1287" max="1288" width="8.875" style="1"/>
    <col min="1289" max="1289" width="7.75" style="1" customWidth="1"/>
    <col min="1290" max="1290" width="7.625" style="1" customWidth="1"/>
    <col min="1291" max="1291" width="10.375" style="1" customWidth="1"/>
    <col min="1292" max="1292" width="6.5" style="1" customWidth="1"/>
    <col min="1293" max="1293" width="12.75" style="1" customWidth="1"/>
    <col min="1294" max="1294" width="15" style="1" customWidth="1"/>
    <col min="1295" max="1295" width="13" style="1" customWidth="1"/>
    <col min="1296" max="1536" width="8.875" style="1"/>
    <col min="1537" max="1537" width="11.25" style="1" customWidth="1"/>
    <col min="1538" max="1538" width="10.125" style="1" customWidth="1"/>
    <col min="1539" max="1539" width="12.25" style="1" customWidth="1"/>
    <col min="1540" max="1540" width="9.25" style="1" customWidth="1"/>
    <col min="1541" max="1541" width="9.375" style="1" customWidth="1"/>
    <col min="1542" max="1542" width="8.25" style="1" customWidth="1"/>
    <col min="1543" max="1544" width="8.875" style="1"/>
    <col min="1545" max="1545" width="7.75" style="1" customWidth="1"/>
    <col min="1546" max="1546" width="7.625" style="1" customWidth="1"/>
    <col min="1547" max="1547" width="10.375" style="1" customWidth="1"/>
    <col min="1548" max="1548" width="6.5" style="1" customWidth="1"/>
    <col min="1549" max="1549" width="12.75" style="1" customWidth="1"/>
    <col min="1550" max="1550" width="15" style="1" customWidth="1"/>
    <col min="1551" max="1551" width="13" style="1" customWidth="1"/>
    <col min="1552" max="1792" width="8.875" style="1"/>
    <col min="1793" max="1793" width="11.25" style="1" customWidth="1"/>
    <col min="1794" max="1794" width="10.125" style="1" customWidth="1"/>
    <col min="1795" max="1795" width="12.25" style="1" customWidth="1"/>
    <col min="1796" max="1796" width="9.25" style="1" customWidth="1"/>
    <col min="1797" max="1797" width="9.375" style="1" customWidth="1"/>
    <col min="1798" max="1798" width="8.25" style="1" customWidth="1"/>
    <col min="1799" max="1800" width="8.875" style="1"/>
    <col min="1801" max="1801" width="7.75" style="1" customWidth="1"/>
    <col min="1802" max="1802" width="7.625" style="1" customWidth="1"/>
    <col min="1803" max="1803" width="10.375" style="1" customWidth="1"/>
    <col min="1804" max="1804" width="6.5" style="1" customWidth="1"/>
    <col min="1805" max="1805" width="12.75" style="1" customWidth="1"/>
    <col min="1806" max="1806" width="15" style="1" customWidth="1"/>
    <col min="1807" max="1807" width="13" style="1" customWidth="1"/>
    <col min="1808" max="2048" width="8.875" style="1"/>
    <col min="2049" max="2049" width="11.25" style="1" customWidth="1"/>
    <col min="2050" max="2050" width="10.125" style="1" customWidth="1"/>
    <col min="2051" max="2051" width="12.25" style="1" customWidth="1"/>
    <col min="2052" max="2052" width="9.25" style="1" customWidth="1"/>
    <col min="2053" max="2053" width="9.375" style="1" customWidth="1"/>
    <col min="2054" max="2054" width="8.25" style="1" customWidth="1"/>
    <col min="2055" max="2056" width="8.875" style="1"/>
    <col min="2057" max="2057" width="7.75" style="1" customWidth="1"/>
    <col min="2058" max="2058" width="7.625" style="1" customWidth="1"/>
    <col min="2059" max="2059" width="10.375" style="1" customWidth="1"/>
    <col min="2060" max="2060" width="6.5" style="1" customWidth="1"/>
    <col min="2061" max="2061" width="12.75" style="1" customWidth="1"/>
    <col min="2062" max="2062" width="15" style="1" customWidth="1"/>
    <col min="2063" max="2063" width="13" style="1" customWidth="1"/>
    <col min="2064" max="2304" width="8.875" style="1"/>
    <col min="2305" max="2305" width="11.25" style="1" customWidth="1"/>
    <col min="2306" max="2306" width="10.125" style="1" customWidth="1"/>
    <col min="2307" max="2307" width="12.25" style="1" customWidth="1"/>
    <col min="2308" max="2308" width="9.25" style="1" customWidth="1"/>
    <col min="2309" max="2309" width="9.375" style="1" customWidth="1"/>
    <col min="2310" max="2310" width="8.25" style="1" customWidth="1"/>
    <col min="2311" max="2312" width="8.875" style="1"/>
    <col min="2313" max="2313" width="7.75" style="1" customWidth="1"/>
    <col min="2314" max="2314" width="7.625" style="1" customWidth="1"/>
    <col min="2315" max="2315" width="10.375" style="1" customWidth="1"/>
    <col min="2316" max="2316" width="6.5" style="1" customWidth="1"/>
    <col min="2317" max="2317" width="12.75" style="1" customWidth="1"/>
    <col min="2318" max="2318" width="15" style="1" customWidth="1"/>
    <col min="2319" max="2319" width="13" style="1" customWidth="1"/>
    <col min="2320" max="2560" width="8.875" style="1"/>
    <col min="2561" max="2561" width="11.25" style="1" customWidth="1"/>
    <col min="2562" max="2562" width="10.125" style="1" customWidth="1"/>
    <col min="2563" max="2563" width="12.25" style="1" customWidth="1"/>
    <col min="2564" max="2564" width="9.25" style="1" customWidth="1"/>
    <col min="2565" max="2565" width="9.375" style="1" customWidth="1"/>
    <col min="2566" max="2566" width="8.25" style="1" customWidth="1"/>
    <col min="2567" max="2568" width="8.875" style="1"/>
    <col min="2569" max="2569" width="7.75" style="1" customWidth="1"/>
    <col min="2570" max="2570" width="7.625" style="1" customWidth="1"/>
    <col min="2571" max="2571" width="10.375" style="1" customWidth="1"/>
    <col min="2572" max="2572" width="6.5" style="1" customWidth="1"/>
    <col min="2573" max="2573" width="12.75" style="1" customWidth="1"/>
    <col min="2574" max="2574" width="15" style="1" customWidth="1"/>
    <col min="2575" max="2575" width="13" style="1" customWidth="1"/>
    <col min="2576" max="2816" width="8.875" style="1"/>
    <col min="2817" max="2817" width="11.25" style="1" customWidth="1"/>
    <col min="2818" max="2818" width="10.125" style="1" customWidth="1"/>
    <col min="2819" max="2819" width="12.25" style="1" customWidth="1"/>
    <col min="2820" max="2820" width="9.25" style="1" customWidth="1"/>
    <col min="2821" max="2821" width="9.375" style="1" customWidth="1"/>
    <col min="2822" max="2822" width="8.25" style="1" customWidth="1"/>
    <col min="2823" max="2824" width="8.875" style="1"/>
    <col min="2825" max="2825" width="7.75" style="1" customWidth="1"/>
    <col min="2826" max="2826" width="7.625" style="1" customWidth="1"/>
    <col min="2827" max="2827" width="10.375" style="1" customWidth="1"/>
    <col min="2828" max="2828" width="6.5" style="1" customWidth="1"/>
    <col min="2829" max="2829" width="12.75" style="1" customWidth="1"/>
    <col min="2830" max="2830" width="15" style="1" customWidth="1"/>
    <col min="2831" max="2831" width="13" style="1" customWidth="1"/>
    <col min="2832" max="3072" width="8.875" style="1"/>
    <col min="3073" max="3073" width="11.25" style="1" customWidth="1"/>
    <col min="3074" max="3074" width="10.125" style="1" customWidth="1"/>
    <col min="3075" max="3075" width="12.25" style="1" customWidth="1"/>
    <col min="3076" max="3076" width="9.25" style="1" customWidth="1"/>
    <col min="3077" max="3077" width="9.375" style="1" customWidth="1"/>
    <col min="3078" max="3078" width="8.25" style="1" customWidth="1"/>
    <col min="3079" max="3080" width="8.875" style="1"/>
    <col min="3081" max="3081" width="7.75" style="1" customWidth="1"/>
    <col min="3082" max="3082" width="7.625" style="1" customWidth="1"/>
    <col min="3083" max="3083" width="10.375" style="1" customWidth="1"/>
    <col min="3084" max="3084" width="6.5" style="1" customWidth="1"/>
    <col min="3085" max="3085" width="12.75" style="1" customWidth="1"/>
    <col min="3086" max="3086" width="15" style="1" customWidth="1"/>
    <col min="3087" max="3087" width="13" style="1" customWidth="1"/>
    <col min="3088" max="3328" width="8.875" style="1"/>
    <col min="3329" max="3329" width="11.25" style="1" customWidth="1"/>
    <col min="3330" max="3330" width="10.125" style="1" customWidth="1"/>
    <col min="3331" max="3331" width="12.25" style="1" customWidth="1"/>
    <col min="3332" max="3332" width="9.25" style="1" customWidth="1"/>
    <col min="3333" max="3333" width="9.375" style="1" customWidth="1"/>
    <col min="3334" max="3334" width="8.25" style="1" customWidth="1"/>
    <col min="3335" max="3336" width="8.875" style="1"/>
    <col min="3337" max="3337" width="7.75" style="1" customWidth="1"/>
    <col min="3338" max="3338" width="7.625" style="1" customWidth="1"/>
    <col min="3339" max="3339" width="10.375" style="1" customWidth="1"/>
    <col min="3340" max="3340" width="6.5" style="1" customWidth="1"/>
    <col min="3341" max="3341" width="12.75" style="1" customWidth="1"/>
    <col min="3342" max="3342" width="15" style="1" customWidth="1"/>
    <col min="3343" max="3343" width="13" style="1" customWidth="1"/>
    <col min="3344" max="3584" width="8.875" style="1"/>
    <col min="3585" max="3585" width="11.25" style="1" customWidth="1"/>
    <col min="3586" max="3586" width="10.125" style="1" customWidth="1"/>
    <col min="3587" max="3587" width="12.25" style="1" customWidth="1"/>
    <col min="3588" max="3588" width="9.25" style="1" customWidth="1"/>
    <col min="3589" max="3589" width="9.375" style="1" customWidth="1"/>
    <col min="3590" max="3590" width="8.25" style="1" customWidth="1"/>
    <col min="3591" max="3592" width="8.875" style="1"/>
    <col min="3593" max="3593" width="7.75" style="1" customWidth="1"/>
    <col min="3594" max="3594" width="7.625" style="1" customWidth="1"/>
    <col min="3595" max="3595" width="10.375" style="1" customWidth="1"/>
    <col min="3596" max="3596" width="6.5" style="1" customWidth="1"/>
    <col min="3597" max="3597" width="12.75" style="1" customWidth="1"/>
    <col min="3598" max="3598" width="15" style="1" customWidth="1"/>
    <col min="3599" max="3599" width="13" style="1" customWidth="1"/>
    <col min="3600" max="3840" width="8.875" style="1"/>
    <col min="3841" max="3841" width="11.25" style="1" customWidth="1"/>
    <col min="3842" max="3842" width="10.125" style="1" customWidth="1"/>
    <col min="3843" max="3843" width="12.25" style="1" customWidth="1"/>
    <col min="3844" max="3844" width="9.25" style="1" customWidth="1"/>
    <col min="3845" max="3845" width="9.375" style="1" customWidth="1"/>
    <col min="3846" max="3846" width="8.25" style="1" customWidth="1"/>
    <col min="3847" max="3848" width="8.875" style="1"/>
    <col min="3849" max="3849" width="7.75" style="1" customWidth="1"/>
    <col min="3850" max="3850" width="7.625" style="1" customWidth="1"/>
    <col min="3851" max="3851" width="10.375" style="1" customWidth="1"/>
    <col min="3852" max="3852" width="6.5" style="1" customWidth="1"/>
    <col min="3853" max="3853" width="12.75" style="1" customWidth="1"/>
    <col min="3854" max="3854" width="15" style="1" customWidth="1"/>
    <col min="3855" max="3855" width="13" style="1" customWidth="1"/>
    <col min="3856" max="4096" width="8.875" style="1"/>
    <col min="4097" max="4097" width="11.25" style="1" customWidth="1"/>
    <col min="4098" max="4098" width="10.125" style="1" customWidth="1"/>
    <col min="4099" max="4099" width="12.25" style="1" customWidth="1"/>
    <col min="4100" max="4100" width="9.25" style="1" customWidth="1"/>
    <col min="4101" max="4101" width="9.375" style="1" customWidth="1"/>
    <col min="4102" max="4102" width="8.25" style="1" customWidth="1"/>
    <col min="4103" max="4104" width="8.875" style="1"/>
    <col min="4105" max="4105" width="7.75" style="1" customWidth="1"/>
    <col min="4106" max="4106" width="7.625" style="1" customWidth="1"/>
    <col min="4107" max="4107" width="10.375" style="1" customWidth="1"/>
    <col min="4108" max="4108" width="6.5" style="1" customWidth="1"/>
    <col min="4109" max="4109" width="12.75" style="1" customWidth="1"/>
    <col min="4110" max="4110" width="15" style="1" customWidth="1"/>
    <col min="4111" max="4111" width="13" style="1" customWidth="1"/>
    <col min="4112" max="4352" width="8.875" style="1"/>
    <col min="4353" max="4353" width="11.25" style="1" customWidth="1"/>
    <col min="4354" max="4354" width="10.125" style="1" customWidth="1"/>
    <col min="4355" max="4355" width="12.25" style="1" customWidth="1"/>
    <col min="4356" max="4356" width="9.25" style="1" customWidth="1"/>
    <col min="4357" max="4357" width="9.375" style="1" customWidth="1"/>
    <col min="4358" max="4358" width="8.25" style="1" customWidth="1"/>
    <col min="4359" max="4360" width="8.875" style="1"/>
    <col min="4361" max="4361" width="7.75" style="1" customWidth="1"/>
    <col min="4362" max="4362" width="7.625" style="1" customWidth="1"/>
    <col min="4363" max="4363" width="10.375" style="1" customWidth="1"/>
    <col min="4364" max="4364" width="6.5" style="1" customWidth="1"/>
    <col min="4365" max="4365" width="12.75" style="1" customWidth="1"/>
    <col min="4366" max="4366" width="15" style="1" customWidth="1"/>
    <col min="4367" max="4367" width="13" style="1" customWidth="1"/>
    <col min="4368" max="4608" width="8.875" style="1"/>
    <col min="4609" max="4609" width="11.25" style="1" customWidth="1"/>
    <col min="4610" max="4610" width="10.125" style="1" customWidth="1"/>
    <col min="4611" max="4611" width="12.25" style="1" customWidth="1"/>
    <col min="4612" max="4612" width="9.25" style="1" customWidth="1"/>
    <col min="4613" max="4613" width="9.375" style="1" customWidth="1"/>
    <col min="4614" max="4614" width="8.25" style="1" customWidth="1"/>
    <col min="4615" max="4616" width="8.875" style="1"/>
    <col min="4617" max="4617" width="7.75" style="1" customWidth="1"/>
    <col min="4618" max="4618" width="7.625" style="1" customWidth="1"/>
    <col min="4619" max="4619" width="10.375" style="1" customWidth="1"/>
    <col min="4620" max="4620" width="6.5" style="1" customWidth="1"/>
    <col min="4621" max="4621" width="12.75" style="1" customWidth="1"/>
    <col min="4622" max="4622" width="15" style="1" customWidth="1"/>
    <col min="4623" max="4623" width="13" style="1" customWidth="1"/>
    <col min="4624" max="4864" width="8.875" style="1"/>
    <col min="4865" max="4865" width="11.25" style="1" customWidth="1"/>
    <col min="4866" max="4866" width="10.125" style="1" customWidth="1"/>
    <col min="4867" max="4867" width="12.25" style="1" customWidth="1"/>
    <col min="4868" max="4868" width="9.25" style="1" customWidth="1"/>
    <col min="4869" max="4869" width="9.375" style="1" customWidth="1"/>
    <col min="4870" max="4870" width="8.25" style="1" customWidth="1"/>
    <col min="4871" max="4872" width="8.875" style="1"/>
    <col min="4873" max="4873" width="7.75" style="1" customWidth="1"/>
    <col min="4874" max="4874" width="7.625" style="1" customWidth="1"/>
    <col min="4875" max="4875" width="10.375" style="1" customWidth="1"/>
    <col min="4876" max="4876" width="6.5" style="1" customWidth="1"/>
    <col min="4877" max="4877" width="12.75" style="1" customWidth="1"/>
    <col min="4878" max="4878" width="15" style="1" customWidth="1"/>
    <col min="4879" max="4879" width="13" style="1" customWidth="1"/>
    <col min="4880" max="5120" width="8.875" style="1"/>
    <col min="5121" max="5121" width="11.25" style="1" customWidth="1"/>
    <col min="5122" max="5122" width="10.125" style="1" customWidth="1"/>
    <col min="5123" max="5123" width="12.25" style="1" customWidth="1"/>
    <col min="5124" max="5124" width="9.25" style="1" customWidth="1"/>
    <col min="5125" max="5125" width="9.375" style="1" customWidth="1"/>
    <col min="5126" max="5126" width="8.25" style="1" customWidth="1"/>
    <col min="5127" max="5128" width="8.875" style="1"/>
    <col min="5129" max="5129" width="7.75" style="1" customWidth="1"/>
    <col min="5130" max="5130" width="7.625" style="1" customWidth="1"/>
    <col min="5131" max="5131" width="10.375" style="1" customWidth="1"/>
    <col min="5132" max="5132" width="6.5" style="1" customWidth="1"/>
    <col min="5133" max="5133" width="12.75" style="1" customWidth="1"/>
    <col min="5134" max="5134" width="15" style="1" customWidth="1"/>
    <col min="5135" max="5135" width="13" style="1" customWidth="1"/>
    <col min="5136" max="5376" width="8.875" style="1"/>
    <col min="5377" max="5377" width="11.25" style="1" customWidth="1"/>
    <col min="5378" max="5378" width="10.125" style="1" customWidth="1"/>
    <col min="5379" max="5379" width="12.25" style="1" customWidth="1"/>
    <col min="5380" max="5380" width="9.25" style="1" customWidth="1"/>
    <col min="5381" max="5381" width="9.375" style="1" customWidth="1"/>
    <col min="5382" max="5382" width="8.25" style="1" customWidth="1"/>
    <col min="5383" max="5384" width="8.875" style="1"/>
    <col min="5385" max="5385" width="7.75" style="1" customWidth="1"/>
    <col min="5386" max="5386" width="7.625" style="1" customWidth="1"/>
    <col min="5387" max="5387" width="10.375" style="1" customWidth="1"/>
    <col min="5388" max="5388" width="6.5" style="1" customWidth="1"/>
    <col min="5389" max="5389" width="12.75" style="1" customWidth="1"/>
    <col min="5390" max="5390" width="15" style="1" customWidth="1"/>
    <col min="5391" max="5391" width="13" style="1" customWidth="1"/>
    <col min="5392" max="5632" width="8.875" style="1"/>
    <col min="5633" max="5633" width="11.25" style="1" customWidth="1"/>
    <col min="5634" max="5634" width="10.125" style="1" customWidth="1"/>
    <col min="5635" max="5635" width="12.25" style="1" customWidth="1"/>
    <col min="5636" max="5636" width="9.25" style="1" customWidth="1"/>
    <col min="5637" max="5637" width="9.375" style="1" customWidth="1"/>
    <col min="5638" max="5638" width="8.25" style="1" customWidth="1"/>
    <col min="5639" max="5640" width="8.875" style="1"/>
    <col min="5641" max="5641" width="7.75" style="1" customWidth="1"/>
    <col min="5642" max="5642" width="7.625" style="1" customWidth="1"/>
    <col min="5643" max="5643" width="10.375" style="1" customWidth="1"/>
    <col min="5644" max="5644" width="6.5" style="1" customWidth="1"/>
    <col min="5645" max="5645" width="12.75" style="1" customWidth="1"/>
    <col min="5646" max="5646" width="15" style="1" customWidth="1"/>
    <col min="5647" max="5647" width="13" style="1" customWidth="1"/>
    <col min="5648" max="5888" width="8.875" style="1"/>
    <col min="5889" max="5889" width="11.25" style="1" customWidth="1"/>
    <col min="5890" max="5890" width="10.125" style="1" customWidth="1"/>
    <col min="5891" max="5891" width="12.25" style="1" customWidth="1"/>
    <col min="5892" max="5892" width="9.25" style="1" customWidth="1"/>
    <col min="5893" max="5893" width="9.375" style="1" customWidth="1"/>
    <col min="5894" max="5894" width="8.25" style="1" customWidth="1"/>
    <col min="5895" max="5896" width="8.875" style="1"/>
    <col min="5897" max="5897" width="7.75" style="1" customWidth="1"/>
    <col min="5898" max="5898" width="7.625" style="1" customWidth="1"/>
    <col min="5899" max="5899" width="10.375" style="1" customWidth="1"/>
    <col min="5900" max="5900" width="6.5" style="1" customWidth="1"/>
    <col min="5901" max="5901" width="12.75" style="1" customWidth="1"/>
    <col min="5902" max="5902" width="15" style="1" customWidth="1"/>
    <col min="5903" max="5903" width="13" style="1" customWidth="1"/>
    <col min="5904" max="6144" width="8.875" style="1"/>
    <col min="6145" max="6145" width="11.25" style="1" customWidth="1"/>
    <col min="6146" max="6146" width="10.125" style="1" customWidth="1"/>
    <col min="6147" max="6147" width="12.25" style="1" customWidth="1"/>
    <col min="6148" max="6148" width="9.25" style="1" customWidth="1"/>
    <col min="6149" max="6149" width="9.375" style="1" customWidth="1"/>
    <col min="6150" max="6150" width="8.25" style="1" customWidth="1"/>
    <col min="6151" max="6152" width="8.875" style="1"/>
    <col min="6153" max="6153" width="7.75" style="1" customWidth="1"/>
    <col min="6154" max="6154" width="7.625" style="1" customWidth="1"/>
    <col min="6155" max="6155" width="10.375" style="1" customWidth="1"/>
    <col min="6156" max="6156" width="6.5" style="1" customWidth="1"/>
    <col min="6157" max="6157" width="12.75" style="1" customWidth="1"/>
    <col min="6158" max="6158" width="15" style="1" customWidth="1"/>
    <col min="6159" max="6159" width="13" style="1" customWidth="1"/>
    <col min="6160" max="6400" width="8.875" style="1"/>
    <col min="6401" max="6401" width="11.25" style="1" customWidth="1"/>
    <col min="6402" max="6402" width="10.125" style="1" customWidth="1"/>
    <col min="6403" max="6403" width="12.25" style="1" customWidth="1"/>
    <col min="6404" max="6404" width="9.25" style="1" customWidth="1"/>
    <col min="6405" max="6405" width="9.375" style="1" customWidth="1"/>
    <col min="6406" max="6406" width="8.25" style="1" customWidth="1"/>
    <col min="6407" max="6408" width="8.875" style="1"/>
    <col min="6409" max="6409" width="7.75" style="1" customWidth="1"/>
    <col min="6410" max="6410" width="7.625" style="1" customWidth="1"/>
    <col min="6411" max="6411" width="10.375" style="1" customWidth="1"/>
    <col min="6412" max="6412" width="6.5" style="1" customWidth="1"/>
    <col min="6413" max="6413" width="12.75" style="1" customWidth="1"/>
    <col min="6414" max="6414" width="15" style="1" customWidth="1"/>
    <col min="6415" max="6415" width="13" style="1" customWidth="1"/>
    <col min="6416" max="6656" width="8.875" style="1"/>
    <col min="6657" max="6657" width="11.25" style="1" customWidth="1"/>
    <col min="6658" max="6658" width="10.125" style="1" customWidth="1"/>
    <col min="6659" max="6659" width="12.25" style="1" customWidth="1"/>
    <col min="6660" max="6660" width="9.25" style="1" customWidth="1"/>
    <col min="6661" max="6661" width="9.375" style="1" customWidth="1"/>
    <col min="6662" max="6662" width="8.25" style="1" customWidth="1"/>
    <col min="6663" max="6664" width="8.875" style="1"/>
    <col min="6665" max="6665" width="7.75" style="1" customWidth="1"/>
    <col min="6666" max="6666" width="7.625" style="1" customWidth="1"/>
    <col min="6667" max="6667" width="10.375" style="1" customWidth="1"/>
    <col min="6668" max="6668" width="6.5" style="1" customWidth="1"/>
    <col min="6669" max="6669" width="12.75" style="1" customWidth="1"/>
    <col min="6670" max="6670" width="15" style="1" customWidth="1"/>
    <col min="6671" max="6671" width="13" style="1" customWidth="1"/>
    <col min="6672" max="6912" width="8.875" style="1"/>
    <col min="6913" max="6913" width="11.25" style="1" customWidth="1"/>
    <col min="6914" max="6914" width="10.125" style="1" customWidth="1"/>
    <col min="6915" max="6915" width="12.25" style="1" customWidth="1"/>
    <col min="6916" max="6916" width="9.25" style="1" customWidth="1"/>
    <col min="6917" max="6917" width="9.375" style="1" customWidth="1"/>
    <col min="6918" max="6918" width="8.25" style="1" customWidth="1"/>
    <col min="6919" max="6920" width="8.875" style="1"/>
    <col min="6921" max="6921" width="7.75" style="1" customWidth="1"/>
    <col min="6922" max="6922" width="7.625" style="1" customWidth="1"/>
    <col min="6923" max="6923" width="10.375" style="1" customWidth="1"/>
    <col min="6924" max="6924" width="6.5" style="1" customWidth="1"/>
    <col min="6925" max="6925" width="12.75" style="1" customWidth="1"/>
    <col min="6926" max="6926" width="15" style="1" customWidth="1"/>
    <col min="6927" max="6927" width="13" style="1" customWidth="1"/>
    <col min="6928" max="7168" width="8.875" style="1"/>
    <col min="7169" max="7169" width="11.25" style="1" customWidth="1"/>
    <col min="7170" max="7170" width="10.125" style="1" customWidth="1"/>
    <col min="7171" max="7171" width="12.25" style="1" customWidth="1"/>
    <col min="7172" max="7172" width="9.25" style="1" customWidth="1"/>
    <col min="7173" max="7173" width="9.375" style="1" customWidth="1"/>
    <col min="7174" max="7174" width="8.25" style="1" customWidth="1"/>
    <col min="7175" max="7176" width="8.875" style="1"/>
    <col min="7177" max="7177" width="7.75" style="1" customWidth="1"/>
    <col min="7178" max="7178" width="7.625" style="1" customWidth="1"/>
    <col min="7179" max="7179" width="10.375" style="1" customWidth="1"/>
    <col min="7180" max="7180" width="6.5" style="1" customWidth="1"/>
    <col min="7181" max="7181" width="12.75" style="1" customWidth="1"/>
    <col min="7182" max="7182" width="15" style="1" customWidth="1"/>
    <col min="7183" max="7183" width="13" style="1" customWidth="1"/>
    <col min="7184" max="7424" width="8.875" style="1"/>
    <col min="7425" max="7425" width="11.25" style="1" customWidth="1"/>
    <col min="7426" max="7426" width="10.125" style="1" customWidth="1"/>
    <col min="7427" max="7427" width="12.25" style="1" customWidth="1"/>
    <col min="7428" max="7428" width="9.25" style="1" customWidth="1"/>
    <col min="7429" max="7429" width="9.375" style="1" customWidth="1"/>
    <col min="7430" max="7430" width="8.25" style="1" customWidth="1"/>
    <col min="7431" max="7432" width="8.875" style="1"/>
    <col min="7433" max="7433" width="7.75" style="1" customWidth="1"/>
    <col min="7434" max="7434" width="7.625" style="1" customWidth="1"/>
    <col min="7435" max="7435" width="10.375" style="1" customWidth="1"/>
    <col min="7436" max="7436" width="6.5" style="1" customWidth="1"/>
    <col min="7437" max="7437" width="12.75" style="1" customWidth="1"/>
    <col min="7438" max="7438" width="15" style="1" customWidth="1"/>
    <col min="7439" max="7439" width="13" style="1" customWidth="1"/>
    <col min="7440" max="7680" width="8.875" style="1"/>
    <col min="7681" max="7681" width="11.25" style="1" customWidth="1"/>
    <col min="7682" max="7682" width="10.125" style="1" customWidth="1"/>
    <col min="7683" max="7683" width="12.25" style="1" customWidth="1"/>
    <col min="7684" max="7684" width="9.25" style="1" customWidth="1"/>
    <col min="7685" max="7685" width="9.375" style="1" customWidth="1"/>
    <col min="7686" max="7686" width="8.25" style="1" customWidth="1"/>
    <col min="7687" max="7688" width="8.875" style="1"/>
    <col min="7689" max="7689" width="7.75" style="1" customWidth="1"/>
    <col min="7690" max="7690" width="7.625" style="1" customWidth="1"/>
    <col min="7691" max="7691" width="10.375" style="1" customWidth="1"/>
    <col min="7692" max="7692" width="6.5" style="1" customWidth="1"/>
    <col min="7693" max="7693" width="12.75" style="1" customWidth="1"/>
    <col min="7694" max="7694" width="15" style="1" customWidth="1"/>
    <col min="7695" max="7695" width="13" style="1" customWidth="1"/>
    <col min="7696" max="7936" width="8.875" style="1"/>
    <col min="7937" max="7937" width="11.25" style="1" customWidth="1"/>
    <col min="7938" max="7938" width="10.125" style="1" customWidth="1"/>
    <col min="7939" max="7939" width="12.25" style="1" customWidth="1"/>
    <col min="7940" max="7940" width="9.25" style="1" customWidth="1"/>
    <col min="7941" max="7941" width="9.375" style="1" customWidth="1"/>
    <col min="7942" max="7942" width="8.25" style="1" customWidth="1"/>
    <col min="7943" max="7944" width="8.875" style="1"/>
    <col min="7945" max="7945" width="7.75" style="1" customWidth="1"/>
    <col min="7946" max="7946" width="7.625" style="1" customWidth="1"/>
    <col min="7947" max="7947" width="10.375" style="1" customWidth="1"/>
    <col min="7948" max="7948" width="6.5" style="1" customWidth="1"/>
    <col min="7949" max="7949" width="12.75" style="1" customWidth="1"/>
    <col min="7950" max="7950" width="15" style="1" customWidth="1"/>
    <col min="7951" max="7951" width="13" style="1" customWidth="1"/>
    <col min="7952" max="8192" width="8.875" style="1"/>
    <col min="8193" max="8193" width="11.25" style="1" customWidth="1"/>
    <col min="8194" max="8194" width="10.125" style="1" customWidth="1"/>
    <col min="8195" max="8195" width="12.25" style="1" customWidth="1"/>
    <col min="8196" max="8196" width="9.25" style="1" customWidth="1"/>
    <col min="8197" max="8197" width="9.375" style="1" customWidth="1"/>
    <col min="8198" max="8198" width="8.25" style="1" customWidth="1"/>
    <col min="8199" max="8200" width="8.875" style="1"/>
    <col min="8201" max="8201" width="7.75" style="1" customWidth="1"/>
    <col min="8202" max="8202" width="7.625" style="1" customWidth="1"/>
    <col min="8203" max="8203" width="10.375" style="1" customWidth="1"/>
    <col min="8204" max="8204" width="6.5" style="1" customWidth="1"/>
    <col min="8205" max="8205" width="12.75" style="1" customWidth="1"/>
    <col min="8206" max="8206" width="15" style="1" customWidth="1"/>
    <col min="8207" max="8207" width="13" style="1" customWidth="1"/>
    <col min="8208" max="8448" width="8.875" style="1"/>
    <col min="8449" max="8449" width="11.25" style="1" customWidth="1"/>
    <col min="8450" max="8450" width="10.125" style="1" customWidth="1"/>
    <col min="8451" max="8451" width="12.25" style="1" customWidth="1"/>
    <col min="8452" max="8452" width="9.25" style="1" customWidth="1"/>
    <col min="8453" max="8453" width="9.375" style="1" customWidth="1"/>
    <col min="8454" max="8454" width="8.25" style="1" customWidth="1"/>
    <col min="8455" max="8456" width="8.875" style="1"/>
    <col min="8457" max="8457" width="7.75" style="1" customWidth="1"/>
    <col min="8458" max="8458" width="7.625" style="1" customWidth="1"/>
    <col min="8459" max="8459" width="10.375" style="1" customWidth="1"/>
    <col min="8460" max="8460" width="6.5" style="1" customWidth="1"/>
    <col min="8461" max="8461" width="12.75" style="1" customWidth="1"/>
    <col min="8462" max="8462" width="15" style="1" customWidth="1"/>
    <col min="8463" max="8463" width="13" style="1" customWidth="1"/>
    <col min="8464" max="8704" width="8.875" style="1"/>
    <col min="8705" max="8705" width="11.25" style="1" customWidth="1"/>
    <col min="8706" max="8706" width="10.125" style="1" customWidth="1"/>
    <col min="8707" max="8707" width="12.25" style="1" customWidth="1"/>
    <col min="8708" max="8708" width="9.25" style="1" customWidth="1"/>
    <col min="8709" max="8709" width="9.375" style="1" customWidth="1"/>
    <col min="8710" max="8710" width="8.25" style="1" customWidth="1"/>
    <col min="8711" max="8712" width="8.875" style="1"/>
    <col min="8713" max="8713" width="7.75" style="1" customWidth="1"/>
    <col min="8714" max="8714" width="7.625" style="1" customWidth="1"/>
    <col min="8715" max="8715" width="10.375" style="1" customWidth="1"/>
    <col min="8716" max="8716" width="6.5" style="1" customWidth="1"/>
    <col min="8717" max="8717" width="12.75" style="1" customWidth="1"/>
    <col min="8718" max="8718" width="15" style="1" customWidth="1"/>
    <col min="8719" max="8719" width="13" style="1" customWidth="1"/>
    <col min="8720" max="8960" width="8.875" style="1"/>
    <col min="8961" max="8961" width="11.25" style="1" customWidth="1"/>
    <col min="8962" max="8962" width="10.125" style="1" customWidth="1"/>
    <col min="8963" max="8963" width="12.25" style="1" customWidth="1"/>
    <col min="8964" max="8964" width="9.25" style="1" customWidth="1"/>
    <col min="8965" max="8965" width="9.375" style="1" customWidth="1"/>
    <col min="8966" max="8966" width="8.25" style="1" customWidth="1"/>
    <col min="8967" max="8968" width="8.875" style="1"/>
    <col min="8969" max="8969" width="7.75" style="1" customWidth="1"/>
    <col min="8970" max="8970" width="7.625" style="1" customWidth="1"/>
    <col min="8971" max="8971" width="10.375" style="1" customWidth="1"/>
    <col min="8972" max="8972" width="6.5" style="1" customWidth="1"/>
    <col min="8973" max="8973" width="12.75" style="1" customWidth="1"/>
    <col min="8974" max="8974" width="15" style="1" customWidth="1"/>
    <col min="8975" max="8975" width="13" style="1" customWidth="1"/>
    <col min="8976" max="9216" width="8.875" style="1"/>
    <col min="9217" max="9217" width="11.25" style="1" customWidth="1"/>
    <col min="9218" max="9218" width="10.125" style="1" customWidth="1"/>
    <col min="9219" max="9219" width="12.25" style="1" customWidth="1"/>
    <col min="9220" max="9220" width="9.25" style="1" customWidth="1"/>
    <col min="9221" max="9221" width="9.375" style="1" customWidth="1"/>
    <col min="9222" max="9222" width="8.25" style="1" customWidth="1"/>
    <col min="9223" max="9224" width="8.875" style="1"/>
    <col min="9225" max="9225" width="7.75" style="1" customWidth="1"/>
    <col min="9226" max="9226" width="7.625" style="1" customWidth="1"/>
    <col min="9227" max="9227" width="10.375" style="1" customWidth="1"/>
    <col min="9228" max="9228" width="6.5" style="1" customWidth="1"/>
    <col min="9229" max="9229" width="12.75" style="1" customWidth="1"/>
    <col min="9230" max="9230" width="15" style="1" customWidth="1"/>
    <col min="9231" max="9231" width="13" style="1" customWidth="1"/>
    <col min="9232" max="9472" width="8.875" style="1"/>
    <col min="9473" max="9473" width="11.25" style="1" customWidth="1"/>
    <col min="9474" max="9474" width="10.125" style="1" customWidth="1"/>
    <col min="9475" max="9475" width="12.25" style="1" customWidth="1"/>
    <col min="9476" max="9476" width="9.25" style="1" customWidth="1"/>
    <col min="9477" max="9477" width="9.375" style="1" customWidth="1"/>
    <col min="9478" max="9478" width="8.25" style="1" customWidth="1"/>
    <col min="9479" max="9480" width="8.875" style="1"/>
    <col min="9481" max="9481" width="7.75" style="1" customWidth="1"/>
    <col min="9482" max="9482" width="7.625" style="1" customWidth="1"/>
    <col min="9483" max="9483" width="10.375" style="1" customWidth="1"/>
    <col min="9484" max="9484" width="6.5" style="1" customWidth="1"/>
    <col min="9485" max="9485" width="12.75" style="1" customWidth="1"/>
    <col min="9486" max="9486" width="15" style="1" customWidth="1"/>
    <col min="9487" max="9487" width="13" style="1" customWidth="1"/>
    <col min="9488" max="9728" width="8.875" style="1"/>
    <col min="9729" max="9729" width="11.25" style="1" customWidth="1"/>
    <col min="9730" max="9730" width="10.125" style="1" customWidth="1"/>
    <col min="9731" max="9731" width="12.25" style="1" customWidth="1"/>
    <col min="9732" max="9732" width="9.25" style="1" customWidth="1"/>
    <col min="9733" max="9733" width="9.375" style="1" customWidth="1"/>
    <col min="9734" max="9734" width="8.25" style="1" customWidth="1"/>
    <col min="9735" max="9736" width="8.875" style="1"/>
    <col min="9737" max="9737" width="7.75" style="1" customWidth="1"/>
    <col min="9738" max="9738" width="7.625" style="1" customWidth="1"/>
    <col min="9739" max="9739" width="10.375" style="1" customWidth="1"/>
    <col min="9740" max="9740" width="6.5" style="1" customWidth="1"/>
    <col min="9741" max="9741" width="12.75" style="1" customWidth="1"/>
    <col min="9742" max="9742" width="15" style="1" customWidth="1"/>
    <col min="9743" max="9743" width="13" style="1" customWidth="1"/>
    <col min="9744" max="9984" width="8.875" style="1"/>
    <col min="9985" max="9985" width="11.25" style="1" customWidth="1"/>
    <col min="9986" max="9986" width="10.125" style="1" customWidth="1"/>
    <col min="9987" max="9987" width="12.25" style="1" customWidth="1"/>
    <col min="9988" max="9988" width="9.25" style="1" customWidth="1"/>
    <col min="9989" max="9989" width="9.375" style="1" customWidth="1"/>
    <col min="9990" max="9990" width="8.25" style="1" customWidth="1"/>
    <col min="9991" max="9992" width="8.875" style="1"/>
    <col min="9993" max="9993" width="7.75" style="1" customWidth="1"/>
    <col min="9994" max="9994" width="7.625" style="1" customWidth="1"/>
    <col min="9995" max="9995" width="10.375" style="1" customWidth="1"/>
    <col min="9996" max="9996" width="6.5" style="1" customWidth="1"/>
    <col min="9997" max="9997" width="12.75" style="1" customWidth="1"/>
    <col min="9998" max="9998" width="15" style="1" customWidth="1"/>
    <col min="9999" max="9999" width="13" style="1" customWidth="1"/>
    <col min="10000" max="10240" width="8.875" style="1"/>
    <col min="10241" max="10241" width="11.25" style="1" customWidth="1"/>
    <col min="10242" max="10242" width="10.125" style="1" customWidth="1"/>
    <col min="10243" max="10243" width="12.25" style="1" customWidth="1"/>
    <col min="10244" max="10244" width="9.25" style="1" customWidth="1"/>
    <col min="10245" max="10245" width="9.375" style="1" customWidth="1"/>
    <col min="10246" max="10246" width="8.25" style="1" customWidth="1"/>
    <col min="10247" max="10248" width="8.875" style="1"/>
    <col min="10249" max="10249" width="7.75" style="1" customWidth="1"/>
    <col min="10250" max="10250" width="7.625" style="1" customWidth="1"/>
    <col min="10251" max="10251" width="10.375" style="1" customWidth="1"/>
    <col min="10252" max="10252" width="6.5" style="1" customWidth="1"/>
    <col min="10253" max="10253" width="12.75" style="1" customWidth="1"/>
    <col min="10254" max="10254" width="15" style="1" customWidth="1"/>
    <col min="10255" max="10255" width="13" style="1" customWidth="1"/>
    <col min="10256" max="10496" width="8.875" style="1"/>
    <col min="10497" max="10497" width="11.25" style="1" customWidth="1"/>
    <col min="10498" max="10498" width="10.125" style="1" customWidth="1"/>
    <col min="10499" max="10499" width="12.25" style="1" customWidth="1"/>
    <col min="10500" max="10500" width="9.25" style="1" customWidth="1"/>
    <col min="10501" max="10501" width="9.375" style="1" customWidth="1"/>
    <col min="10502" max="10502" width="8.25" style="1" customWidth="1"/>
    <col min="10503" max="10504" width="8.875" style="1"/>
    <col min="10505" max="10505" width="7.75" style="1" customWidth="1"/>
    <col min="10506" max="10506" width="7.625" style="1" customWidth="1"/>
    <col min="10507" max="10507" width="10.375" style="1" customWidth="1"/>
    <col min="10508" max="10508" width="6.5" style="1" customWidth="1"/>
    <col min="10509" max="10509" width="12.75" style="1" customWidth="1"/>
    <col min="10510" max="10510" width="15" style="1" customWidth="1"/>
    <col min="10511" max="10511" width="13" style="1" customWidth="1"/>
    <col min="10512" max="10752" width="8.875" style="1"/>
    <col min="10753" max="10753" width="11.25" style="1" customWidth="1"/>
    <col min="10754" max="10754" width="10.125" style="1" customWidth="1"/>
    <col min="10755" max="10755" width="12.25" style="1" customWidth="1"/>
    <col min="10756" max="10756" width="9.25" style="1" customWidth="1"/>
    <col min="10757" max="10757" width="9.375" style="1" customWidth="1"/>
    <col min="10758" max="10758" width="8.25" style="1" customWidth="1"/>
    <col min="10759" max="10760" width="8.875" style="1"/>
    <col min="10761" max="10761" width="7.75" style="1" customWidth="1"/>
    <col min="10762" max="10762" width="7.625" style="1" customWidth="1"/>
    <col min="10763" max="10763" width="10.375" style="1" customWidth="1"/>
    <col min="10764" max="10764" width="6.5" style="1" customWidth="1"/>
    <col min="10765" max="10765" width="12.75" style="1" customWidth="1"/>
    <col min="10766" max="10766" width="15" style="1" customWidth="1"/>
    <col min="10767" max="10767" width="13" style="1" customWidth="1"/>
    <col min="10768" max="11008" width="8.875" style="1"/>
    <col min="11009" max="11009" width="11.25" style="1" customWidth="1"/>
    <col min="11010" max="11010" width="10.125" style="1" customWidth="1"/>
    <col min="11011" max="11011" width="12.25" style="1" customWidth="1"/>
    <col min="11012" max="11012" width="9.25" style="1" customWidth="1"/>
    <col min="11013" max="11013" width="9.375" style="1" customWidth="1"/>
    <col min="11014" max="11014" width="8.25" style="1" customWidth="1"/>
    <col min="11015" max="11016" width="8.875" style="1"/>
    <col min="11017" max="11017" width="7.75" style="1" customWidth="1"/>
    <col min="11018" max="11018" width="7.625" style="1" customWidth="1"/>
    <col min="11019" max="11019" width="10.375" style="1" customWidth="1"/>
    <col min="11020" max="11020" width="6.5" style="1" customWidth="1"/>
    <col min="11021" max="11021" width="12.75" style="1" customWidth="1"/>
    <col min="11022" max="11022" width="15" style="1" customWidth="1"/>
    <col min="11023" max="11023" width="13" style="1" customWidth="1"/>
    <col min="11024" max="11264" width="8.875" style="1"/>
    <col min="11265" max="11265" width="11.25" style="1" customWidth="1"/>
    <col min="11266" max="11266" width="10.125" style="1" customWidth="1"/>
    <col min="11267" max="11267" width="12.25" style="1" customWidth="1"/>
    <col min="11268" max="11268" width="9.25" style="1" customWidth="1"/>
    <col min="11269" max="11269" width="9.375" style="1" customWidth="1"/>
    <col min="11270" max="11270" width="8.25" style="1" customWidth="1"/>
    <col min="11271" max="11272" width="8.875" style="1"/>
    <col min="11273" max="11273" width="7.75" style="1" customWidth="1"/>
    <col min="11274" max="11274" width="7.625" style="1" customWidth="1"/>
    <col min="11275" max="11275" width="10.375" style="1" customWidth="1"/>
    <col min="11276" max="11276" width="6.5" style="1" customWidth="1"/>
    <col min="11277" max="11277" width="12.75" style="1" customWidth="1"/>
    <col min="11278" max="11278" width="15" style="1" customWidth="1"/>
    <col min="11279" max="11279" width="13" style="1" customWidth="1"/>
    <col min="11280" max="11520" width="8.875" style="1"/>
    <col min="11521" max="11521" width="11.25" style="1" customWidth="1"/>
    <col min="11522" max="11522" width="10.125" style="1" customWidth="1"/>
    <col min="11523" max="11523" width="12.25" style="1" customWidth="1"/>
    <col min="11524" max="11524" width="9.25" style="1" customWidth="1"/>
    <col min="11525" max="11525" width="9.375" style="1" customWidth="1"/>
    <col min="11526" max="11526" width="8.25" style="1" customWidth="1"/>
    <col min="11527" max="11528" width="8.875" style="1"/>
    <col min="11529" max="11529" width="7.75" style="1" customWidth="1"/>
    <col min="11530" max="11530" width="7.625" style="1" customWidth="1"/>
    <col min="11531" max="11531" width="10.375" style="1" customWidth="1"/>
    <col min="11532" max="11532" width="6.5" style="1" customWidth="1"/>
    <col min="11533" max="11533" width="12.75" style="1" customWidth="1"/>
    <col min="11534" max="11534" width="15" style="1" customWidth="1"/>
    <col min="11535" max="11535" width="13" style="1" customWidth="1"/>
    <col min="11536" max="11776" width="8.875" style="1"/>
    <col min="11777" max="11777" width="11.25" style="1" customWidth="1"/>
    <col min="11778" max="11778" width="10.125" style="1" customWidth="1"/>
    <col min="11779" max="11779" width="12.25" style="1" customWidth="1"/>
    <col min="11780" max="11780" width="9.25" style="1" customWidth="1"/>
    <col min="11781" max="11781" width="9.375" style="1" customWidth="1"/>
    <col min="11782" max="11782" width="8.25" style="1" customWidth="1"/>
    <col min="11783" max="11784" width="8.875" style="1"/>
    <col min="11785" max="11785" width="7.75" style="1" customWidth="1"/>
    <col min="11786" max="11786" width="7.625" style="1" customWidth="1"/>
    <col min="11787" max="11787" width="10.375" style="1" customWidth="1"/>
    <col min="11788" max="11788" width="6.5" style="1" customWidth="1"/>
    <col min="11789" max="11789" width="12.75" style="1" customWidth="1"/>
    <col min="11790" max="11790" width="15" style="1" customWidth="1"/>
    <col min="11791" max="11791" width="13" style="1" customWidth="1"/>
    <col min="11792" max="12032" width="8.875" style="1"/>
    <col min="12033" max="12033" width="11.25" style="1" customWidth="1"/>
    <col min="12034" max="12034" width="10.125" style="1" customWidth="1"/>
    <col min="12035" max="12035" width="12.25" style="1" customWidth="1"/>
    <col min="12036" max="12036" width="9.25" style="1" customWidth="1"/>
    <col min="12037" max="12037" width="9.375" style="1" customWidth="1"/>
    <col min="12038" max="12038" width="8.25" style="1" customWidth="1"/>
    <col min="12039" max="12040" width="8.875" style="1"/>
    <col min="12041" max="12041" width="7.75" style="1" customWidth="1"/>
    <col min="12042" max="12042" width="7.625" style="1" customWidth="1"/>
    <col min="12043" max="12043" width="10.375" style="1" customWidth="1"/>
    <col min="12044" max="12044" width="6.5" style="1" customWidth="1"/>
    <col min="12045" max="12045" width="12.75" style="1" customWidth="1"/>
    <col min="12046" max="12046" width="15" style="1" customWidth="1"/>
    <col min="12047" max="12047" width="13" style="1" customWidth="1"/>
    <col min="12048" max="12288" width="8.875" style="1"/>
    <col min="12289" max="12289" width="11.25" style="1" customWidth="1"/>
    <col min="12290" max="12290" width="10.125" style="1" customWidth="1"/>
    <col min="12291" max="12291" width="12.25" style="1" customWidth="1"/>
    <col min="12292" max="12292" width="9.25" style="1" customWidth="1"/>
    <col min="12293" max="12293" width="9.375" style="1" customWidth="1"/>
    <col min="12294" max="12294" width="8.25" style="1" customWidth="1"/>
    <col min="12295" max="12296" width="8.875" style="1"/>
    <col min="12297" max="12297" width="7.75" style="1" customWidth="1"/>
    <col min="12298" max="12298" width="7.625" style="1" customWidth="1"/>
    <col min="12299" max="12299" width="10.375" style="1" customWidth="1"/>
    <col min="12300" max="12300" width="6.5" style="1" customWidth="1"/>
    <col min="12301" max="12301" width="12.75" style="1" customWidth="1"/>
    <col min="12302" max="12302" width="15" style="1" customWidth="1"/>
    <col min="12303" max="12303" width="13" style="1" customWidth="1"/>
    <col min="12304" max="12544" width="8.875" style="1"/>
    <col min="12545" max="12545" width="11.25" style="1" customWidth="1"/>
    <col min="12546" max="12546" width="10.125" style="1" customWidth="1"/>
    <col min="12547" max="12547" width="12.25" style="1" customWidth="1"/>
    <col min="12548" max="12548" width="9.25" style="1" customWidth="1"/>
    <col min="12549" max="12549" width="9.375" style="1" customWidth="1"/>
    <col min="12550" max="12550" width="8.25" style="1" customWidth="1"/>
    <col min="12551" max="12552" width="8.875" style="1"/>
    <col min="12553" max="12553" width="7.75" style="1" customWidth="1"/>
    <col min="12554" max="12554" width="7.625" style="1" customWidth="1"/>
    <col min="12555" max="12555" width="10.375" style="1" customWidth="1"/>
    <col min="12556" max="12556" width="6.5" style="1" customWidth="1"/>
    <col min="12557" max="12557" width="12.75" style="1" customWidth="1"/>
    <col min="12558" max="12558" width="15" style="1" customWidth="1"/>
    <col min="12559" max="12559" width="13" style="1" customWidth="1"/>
    <col min="12560" max="12800" width="8.875" style="1"/>
    <col min="12801" max="12801" width="11.25" style="1" customWidth="1"/>
    <col min="12802" max="12802" width="10.125" style="1" customWidth="1"/>
    <col min="12803" max="12803" width="12.25" style="1" customWidth="1"/>
    <col min="12804" max="12804" width="9.25" style="1" customWidth="1"/>
    <col min="12805" max="12805" width="9.375" style="1" customWidth="1"/>
    <col min="12806" max="12806" width="8.25" style="1" customWidth="1"/>
    <col min="12807" max="12808" width="8.875" style="1"/>
    <col min="12809" max="12809" width="7.75" style="1" customWidth="1"/>
    <col min="12810" max="12810" width="7.625" style="1" customWidth="1"/>
    <col min="12811" max="12811" width="10.375" style="1" customWidth="1"/>
    <col min="12812" max="12812" width="6.5" style="1" customWidth="1"/>
    <col min="12813" max="12813" width="12.75" style="1" customWidth="1"/>
    <col min="12814" max="12814" width="15" style="1" customWidth="1"/>
    <col min="12815" max="12815" width="13" style="1" customWidth="1"/>
    <col min="12816" max="13056" width="8.875" style="1"/>
    <col min="13057" max="13057" width="11.25" style="1" customWidth="1"/>
    <col min="13058" max="13058" width="10.125" style="1" customWidth="1"/>
    <col min="13059" max="13059" width="12.25" style="1" customWidth="1"/>
    <col min="13060" max="13060" width="9.25" style="1" customWidth="1"/>
    <col min="13061" max="13061" width="9.375" style="1" customWidth="1"/>
    <col min="13062" max="13062" width="8.25" style="1" customWidth="1"/>
    <col min="13063" max="13064" width="8.875" style="1"/>
    <col min="13065" max="13065" width="7.75" style="1" customWidth="1"/>
    <col min="13066" max="13066" width="7.625" style="1" customWidth="1"/>
    <col min="13067" max="13067" width="10.375" style="1" customWidth="1"/>
    <col min="13068" max="13068" width="6.5" style="1" customWidth="1"/>
    <col min="13069" max="13069" width="12.75" style="1" customWidth="1"/>
    <col min="13070" max="13070" width="15" style="1" customWidth="1"/>
    <col min="13071" max="13071" width="13" style="1" customWidth="1"/>
    <col min="13072" max="13312" width="8.875" style="1"/>
    <col min="13313" max="13313" width="11.25" style="1" customWidth="1"/>
    <col min="13314" max="13314" width="10.125" style="1" customWidth="1"/>
    <col min="13315" max="13315" width="12.25" style="1" customWidth="1"/>
    <col min="13316" max="13316" width="9.25" style="1" customWidth="1"/>
    <col min="13317" max="13317" width="9.375" style="1" customWidth="1"/>
    <col min="13318" max="13318" width="8.25" style="1" customWidth="1"/>
    <col min="13319" max="13320" width="8.875" style="1"/>
    <col min="13321" max="13321" width="7.75" style="1" customWidth="1"/>
    <col min="13322" max="13322" width="7.625" style="1" customWidth="1"/>
    <col min="13323" max="13323" width="10.375" style="1" customWidth="1"/>
    <col min="13324" max="13324" width="6.5" style="1" customWidth="1"/>
    <col min="13325" max="13325" width="12.75" style="1" customWidth="1"/>
    <col min="13326" max="13326" width="15" style="1" customWidth="1"/>
    <col min="13327" max="13327" width="13" style="1" customWidth="1"/>
    <col min="13328" max="13568" width="8.875" style="1"/>
    <col min="13569" max="13569" width="11.25" style="1" customWidth="1"/>
    <col min="13570" max="13570" width="10.125" style="1" customWidth="1"/>
    <col min="13571" max="13571" width="12.25" style="1" customWidth="1"/>
    <col min="13572" max="13572" width="9.25" style="1" customWidth="1"/>
    <col min="13573" max="13573" width="9.375" style="1" customWidth="1"/>
    <col min="13574" max="13574" width="8.25" style="1" customWidth="1"/>
    <col min="13575" max="13576" width="8.875" style="1"/>
    <col min="13577" max="13577" width="7.75" style="1" customWidth="1"/>
    <col min="13578" max="13578" width="7.625" style="1" customWidth="1"/>
    <col min="13579" max="13579" width="10.375" style="1" customWidth="1"/>
    <col min="13580" max="13580" width="6.5" style="1" customWidth="1"/>
    <col min="13581" max="13581" width="12.75" style="1" customWidth="1"/>
    <col min="13582" max="13582" width="15" style="1" customWidth="1"/>
    <col min="13583" max="13583" width="13" style="1" customWidth="1"/>
    <col min="13584" max="13824" width="8.875" style="1"/>
    <col min="13825" max="13825" width="11.25" style="1" customWidth="1"/>
    <col min="13826" max="13826" width="10.125" style="1" customWidth="1"/>
    <col min="13827" max="13827" width="12.25" style="1" customWidth="1"/>
    <col min="13828" max="13828" width="9.25" style="1" customWidth="1"/>
    <col min="13829" max="13829" width="9.375" style="1" customWidth="1"/>
    <col min="13830" max="13830" width="8.25" style="1" customWidth="1"/>
    <col min="13831" max="13832" width="8.875" style="1"/>
    <col min="13833" max="13833" width="7.75" style="1" customWidth="1"/>
    <col min="13834" max="13834" width="7.625" style="1" customWidth="1"/>
    <col min="13835" max="13835" width="10.375" style="1" customWidth="1"/>
    <col min="13836" max="13836" width="6.5" style="1" customWidth="1"/>
    <col min="13837" max="13837" width="12.75" style="1" customWidth="1"/>
    <col min="13838" max="13838" width="15" style="1" customWidth="1"/>
    <col min="13839" max="13839" width="13" style="1" customWidth="1"/>
    <col min="13840" max="14080" width="8.875" style="1"/>
    <col min="14081" max="14081" width="11.25" style="1" customWidth="1"/>
    <col min="14082" max="14082" width="10.125" style="1" customWidth="1"/>
    <col min="14083" max="14083" width="12.25" style="1" customWidth="1"/>
    <col min="14084" max="14084" width="9.25" style="1" customWidth="1"/>
    <col min="14085" max="14085" width="9.375" style="1" customWidth="1"/>
    <col min="14086" max="14086" width="8.25" style="1" customWidth="1"/>
    <col min="14087" max="14088" width="8.875" style="1"/>
    <col min="14089" max="14089" width="7.75" style="1" customWidth="1"/>
    <col min="14090" max="14090" width="7.625" style="1" customWidth="1"/>
    <col min="14091" max="14091" width="10.375" style="1" customWidth="1"/>
    <col min="14092" max="14092" width="6.5" style="1" customWidth="1"/>
    <col min="14093" max="14093" width="12.75" style="1" customWidth="1"/>
    <col min="14094" max="14094" width="15" style="1" customWidth="1"/>
    <col min="14095" max="14095" width="13" style="1" customWidth="1"/>
    <col min="14096" max="14336" width="8.875" style="1"/>
    <col min="14337" max="14337" width="11.25" style="1" customWidth="1"/>
    <col min="14338" max="14338" width="10.125" style="1" customWidth="1"/>
    <col min="14339" max="14339" width="12.25" style="1" customWidth="1"/>
    <col min="14340" max="14340" width="9.25" style="1" customWidth="1"/>
    <col min="14341" max="14341" width="9.375" style="1" customWidth="1"/>
    <col min="14342" max="14342" width="8.25" style="1" customWidth="1"/>
    <col min="14343" max="14344" width="8.875" style="1"/>
    <col min="14345" max="14345" width="7.75" style="1" customWidth="1"/>
    <col min="14346" max="14346" width="7.625" style="1" customWidth="1"/>
    <col min="14347" max="14347" width="10.375" style="1" customWidth="1"/>
    <col min="14348" max="14348" width="6.5" style="1" customWidth="1"/>
    <col min="14349" max="14349" width="12.75" style="1" customWidth="1"/>
    <col min="14350" max="14350" width="15" style="1" customWidth="1"/>
    <col min="14351" max="14351" width="13" style="1" customWidth="1"/>
    <col min="14352" max="14592" width="8.875" style="1"/>
    <col min="14593" max="14593" width="11.25" style="1" customWidth="1"/>
    <col min="14594" max="14594" width="10.125" style="1" customWidth="1"/>
    <col min="14595" max="14595" width="12.25" style="1" customWidth="1"/>
    <col min="14596" max="14596" width="9.25" style="1" customWidth="1"/>
    <col min="14597" max="14597" width="9.375" style="1" customWidth="1"/>
    <col min="14598" max="14598" width="8.25" style="1" customWidth="1"/>
    <col min="14599" max="14600" width="8.875" style="1"/>
    <col min="14601" max="14601" width="7.75" style="1" customWidth="1"/>
    <col min="14602" max="14602" width="7.625" style="1" customWidth="1"/>
    <col min="14603" max="14603" width="10.375" style="1" customWidth="1"/>
    <col min="14604" max="14604" width="6.5" style="1" customWidth="1"/>
    <col min="14605" max="14605" width="12.75" style="1" customWidth="1"/>
    <col min="14606" max="14606" width="15" style="1" customWidth="1"/>
    <col min="14607" max="14607" width="13" style="1" customWidth="1"/>
    <col min="14608" max="14848" width="8.875" style="1"/>
    <col min="14849" max="14849" width="11.25" style="1" customWidth="1"/>
    <col min="14850" max="14850" width="10.125" style="1" customWidth="1"/>
    <col min="14851" max="14851" width="12.25" style="1" customWidth="1"/>
    <col min="14852" max="14852" width="9.25" style="1" customWidth="1"/>
    <col min="14853" max="14853" width="9.375" style="1" customWidth="1"/>
    <col min="14854" max="14854" width="8.25" style="1" customWidth="1"/>
    <col min="14855" max="14856" width="8.875" style="1"/>
    <col min="14857" max="14857" width="7.75" style="1" customWidth="1"/>
    <col min="14858" max="14858" width="7.625" style="1" customWidth="1"/>
    <col min="14859" max="14859" width="10.375" style="1" customWidth="1"/>
    <col min="14860" max="14860" width="6.5" style="1" customWidth="1"/>
    <col min="14861" max="14861" width="12.75" style="1" customWidth="1"/>
    <col min="14862" max="14862" width="15" style="1" customWidth="1"/>
    <col min="14863" max="14863" width="13" style="1" customWidth="1"/>
    <col min="14864" max="15104" width="8.875" style="1"/>
    <col min="15105" max="15105" width="11.25" style="1" customWidth="1"/>
    <col min="15106" max="15106" width="10.125" style="1" customWidth="1"/>
    <col min="15107" max="15107" width="12.25" style="1" customWidth="1"/>
    <col min="15108" max="15108" width="9.25" style="1" customWidth="1"/>
    <col min="15109" max="15109" width="9.375" style="1" customWidth="1"/>
    <col min="15110" max="15110" width="8.25" style="1" customWidth="1"/>
    <col min="15111" max="15112" width="8.875" style="1"/>
    <col min="15113" max="15113" width="7.75" style="1" customWidth="1"/>
    <col min="15114" max="15114" width="7.625" style="1" customWidth="1"/>
    <col min="15115" max="15115" width="10.375" style="1" customWidth="1"/>
    <col min="15116" max="15116" width="6.5" style="1" customWidth="1"/>
    <col min="15117" max="15117" width="12.75" style="1" customWidth="1"/>
    <col min="15118" max="15118" width="15" style="1" customWidth="1"/>
    <col min="15119" max="15119" width="13" style="1" customWidth="1"/>
    <col min="15120" max="15360" width="8.875" style="1"/>
    <col min="15361" max="15361" width="11.25" style="1" customWidth="1"/>
    <col min="15362" max="15362" width="10.125" style="1" customWidth="1"/>
    <col min="15363" max="15363" width="12.25" style="1" customWidth="1"/>
    <col min="15364" max="15364" width="9.25" style="1" customWidth="1"/>
    <col min="15365" max="15365" width="9.375" style="1" customWidth="1"/>
    <col min="15366" max="15366" width="8.25" style="1" customWidth="1"/>
    <col min="15367" max="15368" width="8.875" style="1"/>
    <col min="15369" max="15369" width="7.75" style="1" customWidth="1"/>
    <col min="15370" max="15370" width="7.625" style="1" customWidth="1"/>
    <col min="15371" max="15371" width="10.375" style="1" customWidth="1"/>
    <col min="15372" max="15372" width="6.5" style="1" customWidth="1"/>
    <col min="15373" max="15373" width="12.75" style="1" customWidth="1"/>
    <col min="15374" max="15374" width="15" style="1" customWidth="1"/>
    <col min="15375" max="15375" width="13" style="1" customWidth="1"/>
    <col min="15376" max="15616" width="8.875" style="1"/>
    <col min="15617" max="15617" width="11.25" style="1" customWidth="1"/>
    <col min="15618" max="15618" width="10.125" style="1" customWidth="1"/>
    <col min="15619" max="15619" width="12.25" style="1" customWidth="1"/>
    <col min="15620" max="15620" width="9.25" style="1" customWidth="1"/>
    <col min="15621" max="15621" width="9.375" style="1" customWidth="1"/>
    <col min="15622" max="15622" width="8.25" style="1" customWidth="1"/>
    <col min="15623" max="15624" width="8.875" style="1"/>
    <col min="15625" max="15625" width="7.75" style="1" customWidth="1"/>
    <col min="15626" max="15626" width="7.625" style="1" customWidth="1"/>
    <col min="15627" max="15627" width="10.375" style="1" customWidth="1"/>
    <col min="15628" max="15628" width="6.5" style="1" customWidth="1"/>
    <col min="15629" max="15629" width="12.75" style="1" customWidth="1"/>
    <col min="15630" max="15630" width="15" style="1" customWidth="1"/>
    <col min="15631" max="15631" width="13" style="1" customWidth="1"/>
    <col min="15632" max="15872" width="8.875" style="1"/>
    <col min="15873" max="15873" width="11.25" style="1" customWidth="1"/>
    <col min="15874" max="15874" width="10.125" style="1" customWidth="1"/>
    <col min="15875" max="15875" width="12.25" style="1" customWidth="1"/>
    <col min="15876" max="15876" width="9.25" style="1" customWidth="1"/>
    <col min="15877" max="15877" width="9.375" style="1" customWidth="1"/>
    <col min="15878" max="15878" width="8.25" style="1" customWidth="1"/>
    <col min="15879" max="15880" width="8.875" style="1"/>
    <col min="15881" max="15881" width="7.75" style="1" customWidth="1"/>
    <col min="15882" max="15882" width="7.625" style="1" customWidth="1"/>
    <col min="15883" max="15883" width="10.375" style="1" customWidth="1"/>
    <col min="15884" max="15884" width="6.5" style="1" customWidth="1"/>
    <col min="15885" max="15885" width="12.75" style="1" customWidth="1"/>
    <col min="15886" max="15886" width="15" style="1" customWidth="1"/>
    <col min="15887" max="15887" width="13" style="1" customWidth="1"/>
    <col min="15888" max="16128" width="8.875" style="1"/>
    <col min="16129" max="16129" width="11.25" style="1" customWidth="1"/>
    <col min="16130" max="16130" width="10.125" style="1" customWidth="1"/>
    <col min="16131" max="16131" width="12.25" style="1" customWidth="1"/>
    <col min="16132" max="16132" width="9.25" style="1" customWidth="1"/>
    <col min="16133" max="16133" width="9.375" style="1" customWidth="1"/>
    <col min="16134" max="16134" width="8.25" style="1" customWidth="1"/>
    <col min="16135" max="16136" width="8.875" style="1"/>
    <col min="16137" max="16137" width="7.75" style="1" customWidth="1"/>
    <col min="16138" max="16138" width="7.625" style="1" customWidth="1"/>
    <col min="16139" max="16139" width="10.375" style="1" customWidth="1"/>
    <col min="16140" max="16140" width="6.5" style="1" customWidth="1"/>
    <col min="16141" max="16141" width="12.75" style="1" customWidth="1"/>
    <col min="16142" max="16142" width="15" style="1" customWidth="1"/>
    <col min="16143" max="16143" width="13" style="1" customWidth="1"/>
    <col min="16144" max="16384" width="8.875" style="1"/>
  </cols>
  <sheetData>
    <row r="1" spans="1:15" ht="32.450000000000003" customHeight="1">
      <c r="A1" s="674" t="s">
        <v>481</v>
      </c>
      <c r="B1" s="674"/>
      <c r="C1" s="674"/>
      <c r="D1" s="674"/>
      <c r="E1" s="674"/>
      <c r="F1" s="674"/>
      <c r="G1" s="674"/>
      <c r="H1" s="672" t="s">
        <v>480</v>
      </c>
      <c r="I1" s="673"/>
      <c r="J1" s="673"/>
      <c r="K1" s="673"/>
      <c r="L1" s="673"/>
      <c r="M1" s="673"/>
      <c r="N1" s="673"/>
      <c r="O1" s="60"/>
    </row>
    <row r="2" spans="1:15" ht="14.1" customHeight="1">
      <c r="A2" s="222"/>
      <c r="B2" s="222"/>
      <c r="C2" s="222"/>
      <c r="D2" s="222"/>
      <c r="E2" s="222"/>
      <c r="F2" s="222"/>
      <c r="G2" s="222"/>
      <c r="H2" s="673"/>
      <c r="I2" s="673"/>
      <c r="J2" s="673"/>
      <c r="K2" s="673"/>
      <c r="L2" s="673"/>
      <c r="M2" s="673"/>
      <c r="N2" s="673"/>
      <c r="O2" s="60"/>
    </row>
    <row r="3" spans="1:15" s="129" customFormat="1" ht="22.5" customHeight="1">
      <c r="A3" s="681" t="s">
        <v>51</v>
      </c>
      <c r="B3" s="681"/>
      <c r="C3" s="140"/>
      <c r="D3" s="140"/>
      <c r="E3" s="140"/>
      <c r="F3" s="140"/>
      <c r="G3" s="140"/>
      <c r="H3" s="128"/>
      <c r="I3" s="128"/>
      <c r="J3" s="128"/>
      <c r="K3" s="128"/>
      <c r="L3" s="128"/>
      <c r="M3" s="682" t="s">
        <v>52</v>
      </c>
      <c r="N3" s="683"/>
      <c r="O3" s="128"/>
    </row>
    <row r="4" spans="1:15" ht="14.1" customHeight="1">
      <c r="A4" s="690" t="s">
        <v>23</v>
      </c>
      <c r="B4" s="685" t="s">
        <v>53</v>
      </c>
      <c r="C4" s="685" t="s">
        <v>54</v>
      </c>
      <c r="D4" s="685" t="s">
        <v>55</v>
      </c>
      <c r="E4" s="679" t="s">
        <v>56</v>
      </c>
      <c r="F4" s="675"/>
      <c r="G4" s="675"/>
      <c r="H4" s="675" t="s">
        <v>57</v>
      </c>
      <c r="I4" s="675"/>
      <c r="J4" s="675"/>
      <c r="K4" s="675"/>
      <c r="L4" s="676"/>
      <c r="M4" s="687" t="s">
        <v>58</v>
      </c>
      <c r="N4" s="693" t="s">
        <v>59</v>
      </c>
      <c r="O4" s="60"/>
    </row>
    <row r="5" spans="1:15" ht="14.1" customHeight="1">
      <c r="A5" s="691"/>
      <c r="B5" s="671"/>
      <c r="C5" s="686"/>
      <c r="D5" s="671"/>
      <c r="E5" s="680"/>
      <c r="F5" s="677"/>
      <c r="G5" s="677"/>
      <c r="H5" s="677"/>
      <c r="I5" s="677"/>
      <c r="J5" s="677"/>
      <c r="K5" s="677"/>
      <c r="L5" s="678"/>
      <c r="M5" s="688"/>
      <c r="N5" s="694"/>
      <c r="O5" s="60"/>
    </row>
    <row r="6" spans="1:15" ht="21.2" customHeight="1">
      <c r="A6" s="691"/>
      <c r="B6" s="671"/>
      <c r="C6" s="686"/>
      <c r="D6" s="671"/>
      <c r="E6" s="670" t="s">
        <v>60</v>
      </c>
      <c r="F6" s="670" t="s">
        <v>61</v>
      </c>
      <c r="G6" s="696" t="s">
        <v>62</v>
      </c>
      <c r="H6" s="698" t="s">
        <v>63</v>
      </c>
      <c r="I6" s="670" t="s">
        <v>64</v>
      </c>
      <c r="J6" s="670" t="s">
        <v>65</v>
      </c>
      <c r="K6" s="700" t="s">
        <v>66</v>
      </c>
      <c r="L6" s="670" t="s">
        <v>67</v>
      </c>
      <c r="M6" s="688"/>
      <c r="N6" s="694"/>
      <c r="O6" s="60"/>
    </row>
    <row r="7" spans="1:15" ht="21.2" customHeight="1">
      <c r="A7" s="692"/>
      <c r="B7" s="671"/>
      <c r="C7" s="686"/>
      <c r="D7" s="671"/>
      <c r="E7" s="671"/>
      <c r="F7" s="671"/>
      <c r="G7" s="697"/>
      <c r="H7" s="699"/>
      <c r="I7" s="671"/>
      <c r="J7" s="671"/>
      <c r="K7" s="689"/>
      <c r="L7" s="671"/>
      <c r="M7" s="689"/>
      <c r="N7" s="695"/>
      <c r="O7" s="60"/>
    </row>
    <row r="8" spans="1:15" ht="41.85" customHeight="1">
      <c r="A8" s="119">
        <v>2012</v>
      </c>
      <c r="B8" s="121">
        <v>813</v>
      </c>
      <c r="C8" s="122">
        <v>303</v>
      </c>
      <c r="D8" s="122">
        <v>31</v>
      </c>
      <c r="E8" s="122">
        <v>8</v>
      </c>
      <c r="F8" s="122">
        <v>20</v>
      </c>
      <c r="G8" s="122">
        <v>2</v>
      </c>
      <c r="H8" s="122">
        <v>1</v>
      </c>
      <c r="I8" s="122">
        <v>0</v>
      </c>
      <c r="J8" s="122">
        <v>0</v>
      </c>
      <c r="K8" s="122">
        <v>0</v>
      </c>
      <c r="L8" s="122">
        <v>0</v>
      </c>
      <c r="M8" s="123">
        <v>3</v>
      </c>
      <c r="N8" s="119">
        <v>2012</v>
      </c>
      <c r="O8" s="76"/>
    </row>
    <row r="9" spans="1:15" ht="41.85" customHeight="1">
      <c r="A9" s="119">
        <v>2013</v>
      </c>
      <c r="B9" s="124">
        <v>961</v>
      </c>
      <c r="C9" s="118">
        <v>448</v>
      </c>
      <c r="D9" s="118">
        <v>18</v>
      </c>
      <c r="E9" s="118">
        <v>5</v>
      </c>
      <c r="F9" s="118">
        <v>6</v>
      </c>
      <c r="G9" s="118">
        <v>1</v>
      </c>
      <c r="H9" s="118">
        <v>4</v>
      </c>
      <c r="I9" s="118">
        <v>0</v>
      </c>
      <c r="J9" s="118">
        <v>0</v>
      </c>
      <c r="K9" s="118">
        <v>2</v>
      </c>
      <c r="L9" s="118">
        <v>0</v>
      </c>
      <c r="M9" s="125">
        <v>0</v>
      </c>
      <c r="N9" s="119">
        <v>2013</v>
      </c>
      <c r="O9" s="76"/>
    </row>
    <row r="10" spans="1:15" ht="41.85" customHeight="1">
      <c r="A10" s="119">
        <v>2014</v>
      </c>
      <c r="B10" s="124">
        <v>1038</v>
      </c>
      <c r="C10" s="118">
        <v>425</v>
      </c>
      <c r="D10" s="118">
        <v>14</v>
      </c>
      <c r="E10" s="118">
        <v>3</v>
      </c>
      <c r="F10" s="118">
        <v>5</v>
      </c>
      <c r="G10" s="118">
        <v>2</v>
      </c>
      <c r="H10" s="118">
        <v>4</v>
      </c>
      <c r="I10" s="118">
        <v>0</v>
      </c>
      <c r="J10" s="118">
        <v>0</v>
      </c>
      <c r="K10" s="118">
        <v>0</v>
      </c>
      <c r="L10" s="118">
        <v>0</v>
      </c>
      <c r="M10" s="125">
        <v>3</v>
      </c>
      <c r="N10" s="119">
        <v>2014</v>
      </c>
      <c r="O10" s="76"/>
    </row>
    <row r="11" spans="1:15" ht="41.85" customHeight="1">
      <c r="A11" s="119">
        <v>2015</v>
      </c>
      <c r="B11" s="124">
        <v>852</v>
      </c>
      <c r="C11" s="118">
        <v>379</v>
      </c>
      <c r="D11" s="118">
        <v>29</v>
      </c>
      <c r="E11" s="118">
        <v>7</v>
      </c>
      <c r="F11" s="118">
        <v>10</v>
      </c>
      <c r="G11" s="118">
        <v>5</v>
      </c>
      <c r="H11" s="118">
        <v>2</v>
      </c>
      <c r="I11" s="118">
        <v>0</v>
      </c>
      <c r="J11" s="118">
        <v>3</v>
      </c>
      <c r="K11" s="118">
        <v>2</v>
      </c>
      <c r="L11" s="118">
        <v>0</v>
      </c>
      <c r="M11" s="125">
        <v>8</v>
      </c>
      <c r="N11" s="119">
        <v>2015</v>
      </c>
      <c r="O11" s="76"/>
    </row>
    <row r="12" spans="1:15" ht="41.85" customHeight="1">
      <c r="A12" s="205">
        <v>2016</v>
      </c>
      <c r="B12" s="124">
        <v>1138</v>
      </c>
      <c r="C12" s="118">
        <v>465</v>
      </c>
      <c r="D12" s="118">
        <v>18</v>
      </c>
      <c r="E12" s="118">
        <v>4</v>
      </c>
      <c r="F12" s="118">
        <v>5</v>
      </c>
      <c r="G12" s="118">
        <v>2</v>
      </c>
      <c r="H12" s="118">
        <v>5</v>
      </c>
      <c r="I12" s="118">
        <v>0</v>
      </c>
      <c r="J12" s="118">
        <v>0</v>
      </c>
      <c r="K12" s="118">
        <v>0</v>
      </c>
      <c r="L12" s="118">
        <v>2</v>
      </c>
      <c r="M12" s="125">
        <v>7</v>
      </c>
      <c r="N12" s="205">
        <v>2016</v>
      </c>
      <c r="O12" s="76"/>
    </row>
    <row r="13" spans="1:15" ht="41.85" customHeight="1">
      <c r="A13" s="284">
        <v>2017</v>
      </c>
      <c r="B13" s="126">
        <v>1141</v>
      </c>
      <c r="C13" s="120">
        <v>416</v>
      </c>
      <c r="D13" s="120">
        <v>10</v>
      </c>
      <c r="E13" s="120">
        <v>3</v>
      </c>
      <c r="F13" s="120">
        <v>4</v>
      </c>
      <c r="G13" s="120">
        <v>1</v>
      </c>
      <c r="H13" s="120">
        <v>1</v>
      </c>
      <c r="I13" s="120">
        <v>0</v>
      </c>
      <c r="J13" s="120">
        <v>0</v>
      </c>
      <c r="K13" s="120">
        <v>1</v>
      </c>
      <c r="L13" s="120">
        <v>0</v>
      </c>
      <c r="M13" s="127">
        <v>3</v>
      </c>
      <c r="N13" s="284">
        <v>2017</v>
      </c>
      <c r="O13" s="76"/>
    </row>
    <row r="14" spans="1:15" ht="41.85" customHeight="1">
      <c r="A14" s="438">
        <v>2018</v>
      </c>
      <c r="B14" s="486">
        <f>SUM(B15:B17)</f>
        <v>1216</v>
      </c>
      <c r="C14" s="487">
        <f t="shared" ref="C14:M14" si="0">SUM(C15:C17)</f>
        <v>379</v>
      </c>
      <c r="D14" s="487">
        <f t="shared" si="0"/>
        <v>54</v>
      </c>
      <c r="E14" s="487">
        <f t="shared" si="0"/>
        <v>30</v>
      </c>
      <c r="F14" s="487">
        <f t="shared" si="0"/>
        <v>9</v>
      </c>
      <c r="G14" s="487">
        <f t="shared" si="0"/>
        <v>1</v>
      </c>
      <c r="H14" s="487">
        <f t="shared" si="0"/>
        <v>11</v>
      </c>
      <c r="I14" s="487">
        <f t="shared" si="0"/>
        <v>0</v>
      </c>
      <c r="J14" s="487">
        <f t="shared" si="0"/>
        <v>0</v>
      </c>
      <c r="K14" s="487">
        <f t="shared" si="0"/>
        <v>1</v>
      </c>
      <c r="L14" s="487">
        <f t="shared" si="0"/>
        <v>2</v>
      </c>
      <c r="M14" s="488">
        <f t="shared" si="0"/>
        <v>14</v>
      </c>
      <c r="N14" s="438">
        <v>2018</v>
      </c>
      <c r="O14" s="76"/>
    </row>
    <row r="15" spans="1:15" ht="41.85" customHeight="1">
      <c r="A15" s="288" t="s">
        <v>42</v>
      </c>
      <c r="B15" s="124">
        <v>111</v>
      </c>
      <c r="C15" s="118">
        <v>92</v>
      </c>
      <c r="D15" s="118">
        <v>10</v>
      </c>
      <c r="E15" s="118">
        <v>8</v>
      </c>
      <c r="F15" s="118">
        <v>2</v>
      </c>
      <c r="G15" s="118">
        <v>0</v>
      </c>
      <c r="H15" s="118">
        <v>0</v>
      </c>
      <c r="I15" s="118">
        <v>0</v>
      </c>
      <c r="J15" s="118">
        <v>0</v>
      </c>
      <c r="K15" s="118">
        <v>0</v>
      </c>
      <c r="L15" s="118">
        <v>0</v>
      </c>
      <c r="M15" s="125">
        <v>0</v>
      </c>
      <c r="N15" s="119" t="s">
        <v>43</v>
      </c>
      <c r="O15" s="76"/>
    </row>
    <row r="16" spans="1:15" ht="41.85" customHeight="1">
      <c r="A16" s="288" t="s">
        <v>44</v>
      </c>
      <c r="B16" s="124">
        <v>788</v>
      </c>
      <c r="C16" s="118">
        <v>170</v>
      </c>
      <c r="D16" s="118">
        <v>31</v>
      </c>
      <c r="E16" s="118">
        <v>14</v>
      </c>
      <c r="F16" s="118">
        <v>6</v>
      </c>
      <c r="G16" s="118">
        <v>0</v>
      </c>
      <c r="H16" s="118">
        <v>10</v>
      </c>
      <c r="I16" s="118">
        <v>0</v>
      </c>
      <c r="J16" s="118">
        <v>0</v>
      </c>
      <c r="K16" s="118">
        <v>1</v>
      </c>
      <c r="L16" s="118">
        <v>0</v>
      </c>
      <c r="M16" s="125">
        <v>12</v>
      </c>
      <c r="N16" s="119" t="s">
        <v>45</v>
      </c>
      <c r="O16" s="76"/>
    </row>
    <row r="17" spans="1:15" s="2" customFormat="1" ht="41.85" customHeight="1">
      <c r="A17" s="415" t="s">
        <v>46</v>
      </c>
      <c r="B17" s="489">
        <v>317</v>
      </c>
      <c r="C17" s="490">
        <v>117</v>
      </c>
      <c r="D17" s="490">
        <v>13</v>
      </c>
      <c r="E17" s="490">
        <v>8</v>
      </c>
      <c r="F17" s="490">
        <v>1</v>
      </c>
      <c r="G17" s="490">
        <v>1</v>
      </c>
      <c r="H17" s="490">
        <v>1</v>
      </c>
      <c r="I17" s="490">
        <v>0</v>
      </c>
      <c r="J17" s="490">
        <v>0</v>
      </c>
      <c r="K17" s="490">
        <v>0</v>
      </c>
      <c r="L17" s="490">
        <v>2</v>
      </c>
      <c r="M17" s="491">
        <v>2</v>
      </c>
      <c r="N17" s="385" t="s">
        <v>47</v>
      </c>
      <c r="O17" s="76"/>
    </row>
    <row r="18" spans="1:15" s="2" customFormat="1" ht="5.85" customHeight="1">
      <c r="A18" s="108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1"/>
      <c r="O18" s="76"/>
    </row>
    <row r="19" spans="1:15" s="107" customFormat="1" ht="14.1" customHeight="1">
      <c r="A19" s="661" t="s">
        <v>48</v>
      </c>
      <c r="B19" s="661"/>
      <c r="C19" s="661"/>
      <c r="D19" s="130"/>
      <c r="E19" s="130"/>
      <c r="F19" s="130"/>
      <c r="G19" s="130"/>
      <c r="H19" s="106"/>
      <c r="I19" s="105"/>
      <c r="J19" s="105"/>
      <c r="K19" s="105"/>
      <c r="L19" s="684" t="s">
        <v>49</v>
      </c>
      <c r="M19" s="684"/>
      <c r="N19" s="684"/>
      <c r="O19" s="105" t="s">
        <v>50</v>
      </c>
    </row>
    <row r="20" spans="1:15" s="107" customFormat="1" ht="14.1" customHeight="1">
      <c r="A20" s="669" t="s">
        <v>68</v>
      </c>
      <c r="B20" s="669"/>
      <c r="C20" s="669"/>
      <c r="D20" s="669"/>
      <c r="E20" s="669"/>
      <c r="F20" s="130"/>
      <c r="G20" s="130"/>
      <c r="H20" s="105"/>
      <c r="I20" s="105"/>
      <c r="J20" s="105"/>
      <c r="K20" s="105"/>
      <c r="L20" s="105"/>
      <c r="M20" s="105"/>
      <c r="N20" s="105"/>
    </row>
    <row r="21" spans="1:15" ht="14.1" customHeight="1">
      <c r="A21" s="59"/>
      <c r="B21" s="223"/>
      <c r="C21" s="223"/>
      <c r="D21" s="223"/>
      <c r="E21" s="223"/>
      <c r="F21" s="223"/>
      <c r="G21" s="223"/>
      <c r="H21" s="76"/>
      <c r="I21" s="76"/>
      <c r="J21" s="76"/>
      <c r="K21" s="76"/>
      <c r="L21" s="76"/>
      <c r="M21" s="76"/>
      <c r="N21" s="60"/>
    </row>
    <row r="22" spans="1:15" ht="14.1" customHeight="1"/>
    <row r="23" spans="1:15" ht="14.1" customHeight="1"/>
  </sheetData>
  <mergeCells count="23">
    <mergeCell ref="A4:A7"/>
    <mergeCell ref="N4:N7"/>
    <mergeCell ref="G6:G7"/>
    <mergeCell ref="H6:H7"/>
    <mergeCell ref="I6:I7"/>
    <mergeCell ref="J6:J7"/>
    <mergeCell ref="K6:K7"/>
    <mergeCell ref="A20:E20"/>
    <mergeCell ref="L6:L7"/>
    <mergeCell ref="H1:N2"/>
    <mergeCell ref="A1:G1"/>
    <mergeCell ref="H4:L5"/>
    <mergeCell ref="E4:G5"/>
    <mergeCell ref="A3:B3"/>
    <mergeCell ref="M3:N3"/>
    <mergeCell ref="A19:C19"/>
    <mergeCell ref="L19:N19"/>
    <mergeCell ref="B4:B7"/>
    <mergeCell ref="C4:C7"/>
    <mergeCell ref="D4:D7"/>
    <mergeCell ref="M4:M7"/>
    <mergeCell ref="E6:E7"/>
    <mergeCell ref="F6:F7"/>
  </mergeCells>
  <phoneticPr fontId="3" type="noConversion"/>
  <pageMargins left="0.51181102362204722" right="0.51181102362204722" top="0.98425196850393704" bottom="0.59055118110236227" header="0.47244094488188981" footer="0.39370078740157483"/>
  <pageSetup paperSize="13" pageOrder="overThenDown" orientation="portrait" r:id="rId1"/>
  <headerFooter scaleWithDoc="0" alignWithMargins="0">
    <oddHeader>&amp;R&amp;"맑은 고딕,보통"&amp;10ⅩⅢ ENVIRONMENT</oddHeader>
    <oddFooter>&amp;C&amp;"맑은 고딕,보통"&amp;10&amp;P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O22"/>
  <sheetViews>
    <sheetView view="pageLayout" zoomScaleNormal="100" zoomScaleSheetLayoutView="100" workbookViewId="0">
      <selection sqref="A1:C1"/>
    </sheetView>
  </sheetViews>
  <sheetFormatPr defaultColWidth="8.875" defaultRowHeight="13.5"/>
  <cols>
    <col min="1" max="1" width="11.5" style="5" customWidth="1"/>
    <col min="2" max="3" width="30" style="5" customWidth="1"/>
    <col min="4" max="7" width="15" style="5" customWidth="1"/>
    <col min="8" max="8" width="11.5" style="5" customWidth="1"/>
    <col min="9" max="256" width="8.875" style="5"/>
    <col min="257" max="257" width="11.625" style="5" customWidth="1"/>
    <col min="258" max="258" width="14.125" style="5" customWidth="1"/>
    <col min="259" max="259" width="10.25" style="5" customWidth="1"/>
    <col min="260" max="260" width="8.75" style="5" customWidth="1"/>
    <col min="261" max="261" width="11.125" style="5" customWidth="1"/>
    <col min="262" max="262" width="9.625" style="5" customWidth="1"/>
    <col min="263" max="263" width="11.5" style="5" customWidth="1"/>
    <col min="264" max="264" width="13.25" style="5" customWidth="1"/>
    <col min="265" max="512" width="8.875" style="5"/>
    <col min="513" max="513" width="11.625" style="5" customWidth="1"/>
    <col min="514" max="514" width="14.125" style="5" customWidth="1"/>
    <col min="515" max="515" width="10.25" style="5" customWidth="1"/>
    <col min="516" max="516" width="8.75" style="5" customWidth="1"/>
    <col min="517" max="517" width="11.125" style="5" customWidth="1"/>
    <col min="518" max="518" width="9.625" style="5" customWidth="1"/>
    <col min="519" max="519" width="11.5" style="5" customWidth="1"/>
    <col min="520" max="520" width="13.25" style="5" customWidth="1"/>
    <col min="521" max="768" width="8.875" style="5"/>
    <col min="769" max="769" width="11.625" style="5" customWidth="1"/>
    <col min="770" max="770" width="14.125" style="5" customWidth="1"/>
    <col min="771" max="771" width="10.25" style="5" customWidth="1"/>
    <col min="772" max="772" width="8.75" style="5" customWidth="1"/>
    <col min="773" max="773" width="11.125" style="5" customWidth="1"/>
    <col min="774" max="774" width="9.625" style="5" customWidth="1"/>
    <col min="775" max="775" width="11.5" style="5" customWidth="1"/>
    <col min="776" max="776" width="13.25" style="5" customWidth="1"/>
    <col min="777" max="1024" width="8.875" style="5"/>
    <col min="1025" max="1025" width="11.625" style="5" customWidth="1"/>
    <col min="1026" max="1026" width="14.125" style="5" customWidth="1"/>
    <col min="1027" max="1027" width="10.25" style="5" customWidth="1"/>
    <col min="1028" max="1028" width="8.75" style="5" customWidth="1"/>
    <col min="1029" max="1029" width="11.125" style="5" customWidth="1"/>
    <col min="1030" max="1030" width="9.625" style="5" customWidth="1"/>
    <col min="1031" max="1031" width="11.5" style="5" customWidth="1"/>
    <col min="1032" max="1032" width="13.25" style="5" customWidth="1"/>
    <col min="1033" max="1280" width="8.875" style="5"/>
    <col min="1281" max="1281" width="11.625" style="5" customWidth="1"/>
    <col min="1282" max="1282" width="14.125" style="5" customWidth="1"/>
    <col min="1283" max="1283" width="10.25" style="5" customWidth="1"/>
    <col min="1284" max="1284" width="8.75" style="5" customWidth="1"/>
    <col min="1285" max="1285" width="11.125" style="5" customWidth="1"/>
    <col min="1286" max="1286" width="9.625" style="5" customWidth="1"/>
    <col min="1287" max="1287" width="11.5" style="5" customWidth="1"/>
    <col min="1288" max="1288" width="13.25" style="5" customWidth="1"/>
    <col min="1289" max="1536" width="8.875" style="5"/>
    <col min="1537" max="1537" width="11.625" style="5" customWidth="1"/>
    <col min="1538" max="1538" width="14.125" style="5" customWidth="1"/>
    <col min="1539" max="1539" width="10.25" style="5" customWidth="1"/>
    <col min="1540" max="1540" width="8.75" style="5" customWidth="1"/>
    <col min="1541" max="1541" width="11.125" style="5" customWidth="1"/>
    <col min="1542" max="1542" width="9.625" style="5" customWidth="1"/>
    <col min="1543" max="1543" width="11.5" style="5" customWidth="1"/>
    <col min="1544" max="1544" width="13.25" style="5" customWidth="1"/>
    <col min="1545" max="1792" width="8.875" style="5"/>
    <col min="1793" max="1793" width="11.625" style="5" customWidth="1"/>
    <col min="1794" max="1794" width="14.125" style="5" customWidth="1"/>
    <col min="1795" max="1795" width="10.25" style="5" customWidth="1"/>
    <col min="1796" max="1796" width="8.75" style="5" customWidth="1"/>
    <col min="1797" max="1797" width="11.125" style="5" customWidth="1"/>
    <col min="1798" max="1798" width="9.625" style="5" customWidth="1"/>
    <col min="1799" max="1799" width="11.5" style="5" customWidth="1"/>
    <col min="1800" max="1800" width="13.25" style="5" customWidth="1"/>
    <col min="1801" max="2048" width="8.875" style="5"/>
    <col min="2049" max="2049" width="11.625" style="5" customWidth="1"/>
    <col min="2050" max="2050" width="14.125" style="5" customWidth="1"/>
    <col min="2051" max="2051" width="10.25" style="5" customWidth="1"/>
    <col min="2052" max="2052" width="8.75" style="5" customWidth="1"/>
    <col min="2053" max="2053" width="11.125" style="5" customWidth="1"/>
    <col min="2054" max="2054" width="9.625" style="5" customWidth="1"/>
    <col min="2055" max="2055" width="11.5" style="5" customWidth="1"/>
    <col min="2056" max="2056" width="13.25" style="5" customWidth="1"/>
    <col min="2057" max="2304" width="8.875" style="5"/>
    <col min="2305" max="2305" width="11.625" style="5" customWidth="1"/>
    <col min="2306" max="2306" width="14.125" style="5" customWidth="1"/>
    <col min="2307" max="2307" width="10.25" style="5" customWidth="1"/>
    <col min="2308" max="2308" width="8.75" style="5" customWidth="1"/>
    <col min="2309" max="2309" width="11.125" style="5" customWidth="1"/>
    <col min="2310" max="2310" width="9.625" style="5" customWidth="1"/>
    <col min="2311" max="2311" width="11.5" style="5" customWidth="1"/>
    <col min="2312" max="2312" width="13.25" style="5" customWidth="1"/>
    <col min="2313" max="2560" width="8.875" style="5"/>
    <col min="2561" max="2561" width="11.625" style="5" customWidth="1"/>
    <col min="2562" max="2562" width="14.125" style="5" customWidth="1"/>
    <col min="2563" max="2563" width="10.25" style="5" customWidth="1"/>
    <col min="2564" max="2564" width="8.75" style="5" customWidth="1"/>
    <col min="2565" max="2565" width="11.125" style="5" customWidth="1"/>
    <col min="2566" max="2566" width="9.625" style="5" customWidth="1"/>
    <col min="2567" max="2567" width="11.5" style="5" customWidth="1"/>
    <col min="2568" max="2568" width="13.25" style="5" customWidth="1"/>
    <col min="2569" max="2816" width="8.875" style="5"/>
    <col min="2817" max="2817" width="11.625" style="5" customWidth="1"/>
    <col min="2818" max="2818" width="14.125" style="5" customWidth="1"/>
    <col min="2819" max="2819" width="10.25" style="5" customWidth="1"/>
    <col min="2820" max="2820" width="8.75" style="5" customWidth="1"/>
    <col min="2821" max="2821" width="11.125" style="5" customWidth="1"/>
    <col min="2822" max="2822" width="9.625" style="5" customWidth="1"/>
    <col min="2823" max="2823" width="11.5" style="5" customWidth="1"/>
    <col min="2824" max="2824" width="13.25" style="5" customWidth="1"/>
    <col min="2825" max="3072" width="8.875" style="5"/>
    <col min="3073" max="3073" width="11.625" style="5" customWidth="1"/>
    <col min="3074" max="3074" width="14.125" style="5" customWidth="1"/>
    <col min="3075" max="3075" width="10.25" style="5" customWidth="1"/>
    <col min="3076" max="3076" width="8.75" style="5" customWidth="1"/>
    <col min="3077" max="3077" width="11.125" style="5" customWidth="1"/>
    <col min="3078" max="3078" width="9.625" style="5" customWidth="1"/>
    <col min="3079" max="3079" width="11.5" style="5" customWidth="1"/>
    <col min="3080" max="3080" width="13.25" style="5" customWidth="1"/>
    <col min="3081" max="3328" width="8.875" style="5"/>
    <col min="3329" max="3329" width="11.625" style="5" customWidth="1"/>
    <col min="3330" max="3330" width="14.125" style="5" customWidth="1"/>
    <col min="3331" max="3331" width="10.25" style="5" customWidth="1"/>
    <col min="3332" max="3332" width="8.75" style="5" customWidth="1"/>
    <col min="3333" max="3333" width="11.125" style="5" customWidth="1"/>
    <col min="3334" max="3334" width="9.625" style="5" customWidth="1"/>
    <col min="3335" max="3335" width="11.5" style="5" customWidth="1"/>
    <col min="3336" max="3336" width="13.25" style="5" customWidth="1"/>
    <col min="3337" max="3584" width="8.875" style="5"/>
    <col min="3585" max="3585" width="11.625" style="5" customWidth="1"/>
    <col min="3586" max="3586" width="14.125" style="5" customWidth="1"/>
    <col min="3587" max="3587" width="10.25" style="5" customWidth="1"/>
    <col min="3588" max="3588" width="8.75" style="5" customWidth="1"/>
    <col min="3589" max="3589" width="11.125" style="5" customWidth="1"/>
    <col min="3590" max="3590" width="9.625" style="5" customWidth="1"/>
    <col min="3591" max="3591" width="11.5" style="5" customWidth="1"/>
    <col min="3592" max="3592" width="13.25" style="5" customWidth="1"/>
    <col min="3593" max="3840" width="8.875" style="5"/>
    <col min="3841" max="3841" width="11.625" style="5" customWidth="1"/>
    <col min="3842" max="3842" width="14.125" style="5" customWidth="1"/>
    <col min="3843" max="3843" width="10.25" style="5" customWidth="1"/>
    <col min="3844" max="3844" width="8.75" style="5" customWidth="1"/>
    <col min="3845" max="3845" width="11.125" style="5" customWidth="1"/>
    <col min="3846" max="3846" width="9.625" style="5" customWidth="1"/>
    <col min="3847" max="3847" width="11.5" style="5" customWidth="1"/>
    <col min="3848" max="3848" width="13.25" style="5" customWidth="1"/>
    <col min="3849" max="4096" width="8.875" style="5"/>
    <col min="4097" max="4097" width="11.625" style="5" customWidth="1"/>
    <col min="4098" max="4098" width="14.125" style="5" customWidth="1"/>
    <col min="4099" max="4099" width="10.25" style="5" customWidth="1"/>
    <col min="4100" max="4100" width="8.75" style="5" customWidth="1"/>
    <col min="4101" max="4101" width="11.125" style="5" customWidth="1"/>
    <col min="4102" max="4102" width="9.625" style="5" customWidth="1"/>
    <col min="4103" max="4103" width="11.5" style="5" customWidth="1"/>
    <col min="4104" max="4104" width="13.25" style="5" customWidth="1"/>
    <col min="4105" max="4352" width="8.875" style="5"/>
    <col min="4353" max="4353" width="11.625" style="5" customWidth="1"/>
    <col min="4354" max="4354" width="14.125" style="5" customWidth="1"/>
    <col min="4355" max="4355" width="10.25" style="5" customWidth="1"/>
    <col min="4356" max="4356" width="8.75" style="5" customWidth="1"/>
    <col min="4357" max="4357" width="11.125" style="5" customWidth="1"/>
    <col min="4358" max="4358" width="9.625" style="5" customWidth="1"/>
    <col min="4359" max="4359" width="11.5" style="5" customWidth="1"/>
    <col min="4360" max="4360" width="13.25" style="5" customWidth="1"/>
    <col min="4361" max="4608" width="8.875" style="5"/>
    <col min="4609" max="4609" width="11.625" style="5" customWidth="1"/>
    <col min="4610" max="4610" width="14.125" style="5" customWidth="1"/>
    <col min="4611" max="4611" width="10.25" style="5" customWidth="1"/>
    <col min="4612" max="4612" width="8.75" style="5" customWidth="1"/>
    <col min="4613" max="4613" width="11.125" style="5" customWidth="1"/>
    <col min="4614" max="4614" width="9.625" style="5" customWidth="1"/>
    <col min="4615" max="4615" width="11.5" style="5" customWidth="1"/>
    <col min="4616" max="4616" width="13.25" style="5" customWidth="1"/>
    <col min="4617" max="4864" width="8.875" style="5"/>
    <col min="4865" max="4865" width="11.625" style="5" customWidth="1"/>
    <col min="4866" max="4866" width="14.125" style="5" customWidth="1"/>
    <col min="4867" max="4867" width="10.25" style="5" customWidth="1"/>
    <col min="4868" max="4868" width="8.75" style="5" customWidth="1"/>
    <col min="4869" max="4869" width="11.125" style="5" customWidth="1"/>
    <col min="4870" max="4870" width="9.625" style="5" customWidth="1"/>
    <col min="4871" max="4871" width="11.5" style="5" customWidth="1"/>
    <col min="4872" max="4872" width="13.25" style="5" customWidth="1"/>
    <col min="4873" max="5120" width="8.875" style="5"/>
    <col min="5121" max="5121" width="11.625" style="5" customWidth="1"/>
    <col min="5122" max="5122" width="14.125" style="5" customWidth="1"/>
    <col min="5123" max="5123" width="10.25" style="5" customWidth="1"/>
    <col min="5124" max="5124" width="8.75" style="5" customWidth="1"/>
    <col min="5125" max="5125" width="11.125" style="5" customWidth="1"/>
    <col min="5126" max="5126" width="9.625" style="5" customWidth="1"/>
    <col min="5127" max="5127" width="11.5" style="5" customWidth="1"/>
    <col min="5128" max="5128" width="13.25" style="5" customWidth="1"/>
    <col min="5129" max="5376" width="8.875" style="5"/>
    <col min="5377" max="5377" width="11.625" style="5" customWidth="1"/>
    <col min="5378" max="5378" width="14.125" style="5" customWidth="1"/>
    <col min="5379" max="5379" width="10.25" style="5" customWidth="1"/>
    <col min="5380" max="5380" width="8.75" style="5" customWidth="1"/>
    <col min="5381" max="5381" width="11.125" style="5" customWidth="1"/>
    <col min="5382" max="5382" width="9.625" style="5" customWidth="1"/>
    <col min="5383" max="5383" width="11.5" style="5" customWidth="1"/>
    <col min="5384" max="5384" width="13.25" style="5" customWidth="1"/>
    <col min="5385" max="5632" width="8.875" style="5"/>
    <col min="5633" max="5633" width="11.625" style="5" customWidth="1"/>
    <col min="5634" max="5634" width="14.125" style="5" customWidth="1"/>
    <col min="5635" max="5635" width="10.25" style="5" customWidth="1"/>
    <col min="5636" max="5636" width="8.75" style="5" customWidth="1"/>
    <col min="5637" max="5637" width="11.125" style="5" customWidth="1"/>
    <col min="5638" max="5638" width="9.625" style="5" customWidth="1"/>
    <col min="5639" max="5639" width="11.5" style="5" customWidth="1"/>
    <col min="5640" max="5640" width="13.25" style="5" customWidth="1"/>
    <col min="5641" max="5888" width="8.875" style="5"/>
    <col min="5889" max="5889" width="11.625" style="5" customWidth="1"/>
    <col min="5890" max="5890" width="14.125" style="5" customWidth="1"/>
    <col min="5891" max="5891" width="10.25" style="5" customWidth="1"/>
    <col min="5892" max="5892" width="8.75" style="5" customWidth="1"/>
    <col min="5893" max="5893" width="11.125" style="5" customWidth="1"/>
    <col min="5894" max="5894" width="9.625" style="5" customWidth="1"/>
    <col min="5895" max="5895" width="11.5" style="5" customWidth="1"/>
    <col min="5896" max="5896" width="13.25" style="5" customWidth="1"/>
    <col min="5897" max="6144" width="8.875" style="5"/>
    <col min="6145" max="6145" width="11.625" style="5" customWidth="1"/>
    <col min="6146" max="6146" width="14.125" style="5" customWidth="1"/>
    <col min="6147" max="6147" width="10.25" style="5" customWidth="1"/>
    <col min="6148" max="6148" width="8.75" style="5" customWidth="1"/>
    <col min="6149" max="6149" width="11.125" style="5" customWidth="1"/>
    <col min="6150" max="6150" width="9.625" style="5" customWidth="1"/>
    <col min="6151" max="6151" width="11.5" style="5" customWidth="1"/>
    <col min="6152" max="6152" width="13.25" style="5" customWidth="1"/>
    <col min="6153" max="6400" width="8.875" style="5"/>
    <col min="6401" max="6401" width="11.625" style="5" customWidth="1"/>
    <col min="6402" max="6402" width="14.125" style="5" customWidth="1"/>
    <col min="6403" max="6403" width="10.25" style="5" customWidth="1"/>
    <col min="6404" max="6404" width="8.75" style="5" customWidth="1"/>
    <col min="6405" max="6405" width="11.125" style="5" customWidth="1"/>
    <col min="6406" max="6406" width="9.625" style="5" customWidth="1"/>
    <col min="6407" max="6407" width="11.5" style="5" customWidth="1"/>
    <col min="6408" max="6408" width="13.25" style="5" customWidth="1"/>
    <col min="6409" max="6656" width="8.875" style="5"/>
    <col min="6657" max="6657" width="11.625" style="5" customWidth="1"/>
    <col min="6658" max="6658" width="14.125" style="5" customWidth="1"/>
    <col min="6659" max="6659" width="10.25" style="5" customWidth="1"/>
    <col min="6660" max="6660" width="8.75" style="5" customWidth="1"/>
    <col min="6661" max="6661" width="11.125" style="5" customWidth="1"/>
    <col min="6662" max="6662" width="9.625" style="5" customWidth="1"/>
    <col min="6663" max="6663" width="11.5" style="5" customWidth="1"/>
    <col min="6664" max="6664" width="13.25" style="5" customWidth="1"/>
    <col min="6665" max="6912" width="8.875" style="5"/>
    <col min="6913" max="6913" width="11.625" style="5" customWidth="1"/>
    <col min="6914" max="6914" width="14.125" style="5" customWidth="1"/>
    <col min="6915" max="6915" width="10.25" style="5" customWidth="1"/>
    <col min="6916" max="6916" width="8.75" style="5" customWidth="1"/>
    <col min="6917" max="6917" width="11.125" style="5" customWidth="1"/>
    <col min="6918" max="6918" width="9.625" style="5" customWidth="1"/>
    <col min="6919" max="6919" width="11.5" style="5" customWidth="1"/>
    <col min="6920" max="6920" width="13.25" style="5" customWidth="1"/>
    <col min="6921" max="7168" width="8.875" style="5"/>
    <col min="7169" max="7169" width="11.625" style="5" customWidth="1"/>
    <col min="7170" max="7170" width="14.125" style="5" customWidth="1"/>
    <col min="7171" max="7171" width="10.25" style="5" customWidth="1"/>
    <col min="7172" max="7172" width="8.75" style="5" customWidth="1"/>
    <col min="7173" max="7173" width="11.125" style="5" customWidth="1"/>
    <col min="7174" max="7174" width="9.625" style="5" customWidth="1"/>
    <col min="7175" max="7175" width="11.5" style="5" customWidth="1"/>
    <col min="7176" max="7176" width="13.25" style="5" customWidth="1"/>
    <col min="7177" max="7424" width="8.875" style="5"/>
    <col min="7425" max="7425" width="11.625" style="5" customWidth="1"/>
    <col min="7426" max="7426" width="14.125" style="5" customWidth="1"/>
    <col min="7427" max="7427" width="10.25" style="5" customWidth="1"/>
    <col min="7428" max="7428" width="8.75" style="5" customWidth="1"/>
    <col min="7429" max="7429" width="11.125" style="5" customWidth="1"/>
    <col min="7430" max="7430" width="9.625" style="5" customWidth="1"/>
    <col min="7431" max="7431" width="11.5" style="5" customWidth="1"/>
    <col min="7432" max="7432" width="13.25" style="5" customWidth="1"/>
    <col min="7433" max="7680" width="8.875" style="5"/>
    <col min="7681" max="7681" width="11.625" style="5" customWidth="1"/>
    <col min="7682" max="7682" width="14.125" style="5" customWidth="1"/>
    <col min="7683" max="7683" width="10.25" style="5" customWidth="1"/>
    <col min="7684" max="7684" width="8.75" style="5" customWidth="1"/>
    <col min="7685" max="7685" width="11.125" style="5" customWidth="1"/>
    <col min="7686" max="7686" width="9.625" style="5" customWidth="1"/>
    <col min="7687" max="7687" width="11.5" style="5" customWidth="1"/>
    <col min="7688" max="7688" width="13.25" style="5" customWidth="1"/>
    <col min="7689" max="7936" width="8.875" style="5"/>
    <col min="7937" max="7937" width="11.625" style="5" customWidth="1"/>
    <col min="7938" max="7938" width="14.125" style="5" customWidth="1"/>
    <col min="7939" max="7939" width="10.25" style="5" customWidth="1"/>
    <col min="7940" max="7940" width="8.75" style="5" customWidth="1"/>
    <col min="7941" max="7941" width="11.125" style="5" customWidth="1"/>
    <col min="7942" max="7942" width="9.625" style="5" customWidth="1"/>
    <col min="7943" max="7943" width="11.5" style="5" customWidth="1"/>
    <col min="7944" max="7944" width="13.25" style="5" customWidth="1"/>
    <col min="7945" max="8192" width="8.875" style="5"/>
    <col min="8193" max="8193" width="11.625" style="5" customWidth="1"/>
    <col min="8194" max="8194" width="14.125" style="5" customWidth="1"/>
    <col min="8195" max="8195" width="10.25" style="5" customWidth="1"/>
    <col min="8196" max="8196" width="8.75" style="5" customWidth="1"/>
    <col min="8197" max="8197" width="11.125" style="5" customWidth="1"/>
    <col min="8198" max="8198" width="9.625" style="5" customWidth="1"/>
    <col min="8199" max="8199" width="11.5" style="5" customWidth="1"/>
    <col min="8200" max="8200" width="13.25" style="5" customWidth="1"/>
    <col min="8201" max="8448" width="8.875" style="5"/>
    <col min="8449" max="8449" width="11.625" style="5" customWidth="1"/>
    <col min="8450" max="8450" width="14.125" style="5" customWidth="1"/>
    <col min="8451" max="8451" width="10.25" style="5" customWidth="1"/>
    <col min="8452" max="8452" width="8.75" style="5" customWidth="1"/>
    <col min="8453" max="8453" width="11.125" style="5" customWidth="1"/>
    <col min="8454" max="8454" width="9.625" style="5" customWidth="1"/>
    <col min="8455" max="8455" width="11.5" style="5" customWidth="1"/>
    <col min="8456" max="8456" width="13.25" style="5" customWidth="1"/>
    <col min="8457" max="8704" width="8.875" style="5"/>
    <col min="8705" max="8705" width="11.625" style="5" customWidth="1"/>
    <col min="8706" max="8706" width="14.125" style="5" customWidth="1"/>
    <col min="8707" max="8707" width="10.25" style="5" customWidth="1"/>
    <col min="8708" max="8708" width="8.75" style="5" customWidth="1"/>
    <col min="8709" max="8709" width="11.125" style="5" customWidth="1"/>
    <col min="8710" max="8710" width="9.625" style="5" customWidth="1"/>
    <col min="8711" max="8711" width="11.5" style="5" customWidth="1"/>
    <col min="8712" max="8712" width="13.25" style="5" customWidth="1"/>
    <col min="8713" max="8960" width="8.875" style="5"/>
    <col min="8961" max="8961" width="11.625" style="5" customWidth="1"/>
    <col min="8962" max="8962" width="14.125" style="5" customWidth="1"/>
    <col min="8963" max="8963" width="10.25" style="5" customWidth="1"/>
    <col min="8964" max="8964" width="8.75" style="5" customWidth="1"/>
    <col min="8965" max="8965" width="11.125" style="5" customWidth="1"/>
    <col min="8966" max="8966" width="9.625" style="5" customWidth="1"/>
    <col min="8967" max="8967" width="11.5" style="5" customWidth="1"/>
    <col min="8968" max="8968" width="13.25" style="5" customWidth="1"/>
    <col min="8969" max="9216" width="8.875" style="5"/>
    <col min="9217" max="9217" width="11.625" style="5" customWidth="1"/>
    <col min="9218" max="9218" width="14.125" style="5" customWidth="1"/>
    <col min="9219" max="9219" width="10.25" style="5" customWidth="1"/>
    <col min="9220" max="9220" width="8.75" style="5" customWidth="1"/>
    <col min="9221" max="9221" width="11.125" style="5" customWidth="1"/>
    <col min="9222" max="9222" width="9.625" style="5" customWidth="1"/>
    <col min="9223" max="9223" width="11.5" style="5" customWidth="1"/>
    <col min="9224" max="9224" width="13.25" style="5" customWidth="1"/>
    <col min="9225" max="9472" width="8.875" style="5"/>
    <col min="9473" max="9473" width="11.625" style="5" customWidth="1"/>
    <col min="9474" max="9474" width="14.125" style="5" customWidth="1"/>
    <col min="9475" max="9475" width="10.25" style="5" customWidth="1"/>
    <col min="9476" max="9476" width="8.75" style="5" customWidth="1"/>
    <col min="9477" max="9477" width="11.125" style="5" customWidth="1"/>
    <col min="9478" max="9478" width="9.625" style="5" customWidth="1"/>
    <col min="9479" max="9479" width="11.5" style="5" customWidth="1"/>
    <col min="9480" max="9480" width="13.25" style="5" customWidth="1"/>
    <col min="9481" max="9728" width="8.875" style="5"/>
    <col min="9729" max="9729" width="11.625" style="5" customWidth="1"/>
    <col min="9730" max="9730" width="14.125" style="5" customWidth="1"/>
    <col min="9731" max="9731" width="10.25" style="5" customWidth="1"/>
    <col min="9732" max="9732" width="8.75" style="5" customWidth="1"/>
    <col min="9733" max="9733" width="11.125" style="5" customWidth="1"/>
    <col min="9734" max="9734" width="9.625" style="5" customWidth="1"/>
    <col min="9735" max="9735" width="11.5" style="5" customWidth="1"/>
    <col min="9736" max="9736" width="13.25" style="5" customWidth="1"/>
    <col min="9737" max="9984" width="8.875" style="5"/>
    <col min="9985" max="9985" width="11.625" style="5" customWidth="1"/>
    <col min="9986" max="9986" width="14.125" style="5" customWidth="1"/>
    <col min="9987" max="9987" width="10.25" style="5" customWidth="1"/>
    <col min="9988" max="9988" width="8.75" style="5" customWidth="1"/>
    <col min="9989" max="9989" width="11.125" style="5" customWidth="1"/>
    <col min="9990" max="9990" width="9.625" style="5" customWidth="1"/>
    <col min="9991" max="9991" width="11.5" style="5" customWidth="1"/>
    <col min="9992" max="9992" width="13.25" style="5" customWidth="1"/>
    <col min="9993" max="10240" width="8.875" style="5"/>
    <col min="10241" max="10241" width="11.625" style="5" customWidth="1"/>
    <col min="10242" max="10242" width="14.125" style="5" customWidth="1"/>
    <col min="10243" max="10243" width="10.25" style="5" customWidth="1"/>
    <col min="10244" max="10244" width="8.75" style="5" customWidth="1"/>
    <col min="10245" max="10245" width="11.125" style="5" customWidth="1"/>
    <col min="10246" max="10246" width="9.625" style="5" customWidth="1"/>
    <col min="10247" max="10247" width="11.5" style="5" customWidth="1"/>
    <col min="10248" max="10248" width="13.25" style="5" customWidth="1"/>
    <col min="10249" max="10496" width="8.875" style="5"/>
    <col min="10497" max="10497" width="11.625" style="5" customWidth="1"/>
    <col min="10498" max="10498" width="14.125" style="5" customWidth="1"/>
    <col min="10499" max="10499" width="10.25" style="5" customWidth="1"/>
    <col min="10500" max="10500" width="8.75" style="5" customWidth="1"/>
    <col min="10501" max="10501" width="11.125" style="5" customWidth="1"/>
    <col min="10502" max="10502" width="9.625" style="5" customWidth="1"/>
    <col min="10503" max="10503" width="11.5" style="5" customWidth="1"/>
    <col min="10504" max="10504" width="13.25" style="5" customWidth="1"/>
    <col min="10505" max="10752" width="8.875" style="5"/>
    <col min="10753" max="10753" width="11.625" style="5" customWidth="1"/>
    <col min="10754" max="10754" width="14.125" style="5" customWidth="1"/>
    <col min="10755" max="10755" width="10.25" style="5" customWidth="1"/>
    <col min="10756" max="10756" width="8.75" style="5" customWidth="1"/>
    <col min="10757" max="10757" width="11.125" style="5" customWidth="1"/>
    <col min="10758" max="10758" width="9.625" style="5" customWidth="1"/>
    <col min="10759" max="10759" width="11.5" style="5" customWidth="1"/>
    <col min="10760" max="10760" width="13.25" style="5" customWidth="1"/>
    <col min="10761" max="11008" width="8.875" style="5"/>
    <col min="11009" max="11009" width="11.625" style="5" customWidth="1"/>
    <col min="11010" max="11010" width="14.125" style="5" customWidth="1"/>
    <col min="11011" max="11011" width="10.25" style="5" customWidth="1"/>
    <col min="11012" max="11012" width="8.75" style="5" customWidth="1"/>
    <col min="11013" max="11013" width="11.125" style="5" customWidth="1"/>
    <col min="11014" max="11014" width="9.625" style="5" customWidth="1"/>
    <col min="11015" max="11015" width="11.5" style="5" customWidth="1"/>
    <col min="11016" max="11016" width="13.25" style="5" customWidth="1"/>
    <col min="11017" max="11264" width="8.875" style="5"/>
    <col min="11265" max="11265" width="11.625" style="5" customWidth="1"/>
    <col min="11266" max="11266" width="14.125" style="5" customWidth="1"/>
    <col min="11267" max="11267" width="10.25" style="5" customWidth="1"/>
    <col min="11268" max="11268" width="8.75" style="5" customWidth="1"/>
    <col min="11269" max="11269" width="11.125" style="5" customWidth="1"/>
    <col min="11270" max="11270" width="9.625" style="5" customWidth="1"/>
    <col min="11271" max="11271" width="11.5" style="5" customWidth="1"/>
    <col min="11272" max="11272" width="13.25" style="5" customWidth="1"/>
    <col min="11273" max="11520" width="8.875" style="5"/>
    <col min="11521" max="11521" width="11.625" style="5" customWidth="1"/>
    <col min="11522" max="11522" width="14.125" style="5" customWidth="1"/>
    <col min="11523" max="11523" width="10.25" style="5" customWidth="1"/>
    <col min="11524" max="11524" width="8.75" style="5" customWidth="1"/>
    <col min="11525" max="11525" width="11.125" style="5" customWidth="1"/>
    <col min="11526" max="11526" width="9.625" style="5" customWidth="1"/>
    <col min="11527" max="11527" width="11.5" style="5" customWidth="1"/>
    <col min="11528" max="11528" width="13.25" style="5" customWidth="1"/>
    <col min="11529" max="11776" width="8.875" style="5"/>
    <col min="11777" max="11777" width="11.625" style="5" customWidth="1"/>
    <col min="11778" max="11778" width="14.125" style="5" customWidth="1"/>
    <col min="11779" max="11779" width="10.25" style="5" customWidth="1"/>
    <col min="11780" max="11780" width="8.75" style="5" customWidth="1"/>
    <col min="11781" max="11781" width="11.125" style="5" customWidth="1"/>
    <col min="11782" max="11782" width="9.625" style="5" customWidth="1"/>
    <col min="11783" max="11783" width="11.5" style="5" customWidth="1"/>
    <col min="11784" max="11784" width="13.25" style="5" customWidth="1"/>
    <col min="11785" max="12032" width="8.875" style="5"/>
    <col min="12033" max="12033" width="11.625" style="5" customWidth="1"/>
    <col min="12034" max="12034" width="14.125" style="5" customWidth="1"/>
    <col min="12035" max="12035" width="10.25" style="5" customWidth="1"/>
    <col min="12036" max="12036" width="8.75" style="5" customWidth="1"/>
    <col min="12037" max="12037" width="11.125" style="5" customWidth="1"/>
    <col min="12038" max="12038" width="9.625" style="5" customWidth="1"/>
    <col min="12039" max="12039" width="11.5" style="5" customWidth="1"/>
    <col min="12040" max="12040" width="13.25" style="5" customWidth="1"/>
    <col min="12041" max="12288" width="8.875" style="5"/>
    <col min="12289" max="12289" width="11.625" style="5" customWidth="1"/>
    <col min="12290" max="12290" width="14.125" style="5" customWidth="1"/>
    <col min="12291" max="12291" width="10.25" style="5" customWidth="1"/>
    <col min="12292" max="12292" width="8.75" style="5" customWidth="1"/>
    <col min="12293" max="12293" width="11.125" style="5" customWidth="1"/>
    <col min="12294" max="12294" width="9.625" style="5" customWidth="1"/>
    <col min="12295" max="12295" width="11.5" style="5" customWidth="1"/>
    <col min="12296" max="12296" width="13.25" style="5" customWidth="1"/>
    <col min="12297" max="12544" width="8.875" style="5"/>
    <col min="12545" max="12545" width="11.625" style="5" customWidth="1"/>
    <col min="12546" max="12546" width="14.125" style="5" customWidth="1"/>
    <col min="12547" max="12547" width="10.25" style="5" customWidth="1"/>
    <col min="12548" max="12548" width="8.75" style="5" customWidth="1"/>
    <col min="12549" max="12549" width="11.125" style="5" customWidth="1"/>
    <col min="12550" max="12550" width="9.625" style="5" customWidth="1"/>
    <col min="12551" max="12551" width="11.5" style="5" customWidth="1"/>
    <col min="12552" max="12552" width="13.25" style="5" customWidth="1"/>
    <col min="12553" max="12800" width="8.875" style="5"/>
    <col min="12801" max="12801" width="11.625" style="5" customWidth="1"/>
    <col min="12802" max="12802" width="14.125" style="5" customWidth="1"/>
    <col min="12803" max="12803" width="10.25" style="5" customWidth="1"/>
    <col min="12804" max="12804" width="8.75" style="5" customWidth="1"/>
    <col min="12805" max="12805" width="11.125" style="5" customWidth="1"/>
    <col min="12806" max="12806" width="9.625" style="5" customWidth="1"/>
    <col min="12807" max="12807" width="11.5" style="5" customWidth="1"/>
    <col min="12808" max="12808" width="13.25" style="5" customWidth="1"/>
    <col min="12809" max="13056" width="8.875" style="5"/>
    <col min="13057" max="13057" width="11.625" style="5" customWidth="1"/>
    <col min="13058" max="13058" width="14.125" style="5" customWidth="1"/>
    <col min="13059" max="13059" width="10.25" style="5" customWidth="1"/>
    <col min="13060" max="13060" width="8.75" style="5" customWidth="1"/>
    <col min="13061" max="13061" width="11.125" style="5" customWidth="1"/>
    <col min="13062" max="13062" width="9.625" style="5" customWidth="1"/>
    <col min="13063" max="13063" width="11.5" style="5" customWidth="1"/>
    <col min="13064" max="13064" width="13.25" style="5" customWidth="1"/>
    <col min="13065" max="13312" width="8.875" style="5"/>
    <col min="13313" max="13313" width="11.625" style="5" customWidth="1"/>
    <col min="13314" max="13314" width="14.125" style="5" customWidth="1"/>
    <col min="13315" max="13315" width="10.25" style="5" customWidth="1"/>
    <col min="13316" max="13316" width="8.75" style="5" customWidth="1"/>
    <col min="13317" max="13317" width="11.125" style="5" customWidth="1"/>
    <col min="13318" max="13318" width="9.625" style="5" customWidth="1"/>
    <col min="13319" max="13319" width="11.5" style="5" customWidth="1"/>
    <col min="13320" max="13320" width="13.25" style="5" customWidth="1"/>
    <col min="13321" max="13568" width="8.875" style="5"/>
    <col min="13569" max="13569" width="11.625" style="5" customWidth="1"/>
    <col min="13570" max="13570" width="14.125" style="5" customWidth="1"/>
    <col min="13571" max="13571" width="10.25" style="5" customWidth="1"/>
    <col min="13572" max="13572" width="8.75" style="5" customWidth="1"/>
    <col min="13573" max="13573" width="11.125" style="5" customWidth="1"/>
    <col min="13574" max="13574" width="9.625" style="5" customWidth="1"/>
    <col min="13575" max="13575" width="11.5" style="5" customWidth="1"/>
    <col min="13576" max="13576" width="13.25" style="5" customWidth="1"/>
    <col min="13577" max="13824" width="8.875" style="5"/>
    <col min="13825" max="13825" width="11.625" style="5" customWidth="1"/>
    <col min="13826" max="13826" width="14.125" style="5" customWidth="1"/>
    <col min="13827" max="13827" width="10.25" style="5" customWidth="1"/>
    <col min="13828" max="13828" width="8.75" style="5" customWidth="1"/>
    <col min="13829" max="13829" width="11.125" style="5" customWidth="1"/>
    <col min="13830" max="13830" width="9.625" style="5" customWidth="1"/>
    <col min="13831" max="13831" width="11.5" style="5" customWidth="1"/>
    <col min="13832" max="13832" width="13.25" style="5" customWidth="1"/>
    <col min="13833" max="14080" width="8.875" style="5"/>
    <col min="14081" max="14081" width="11.625" style="5" customWidth="1"/>
    <col min="14082" max="14082" width="14.125" style="5" customWidth="1"/>
    <col min="14083" max="14083" width="10.25" style="5" customWidth="1"/>
    <col min="14084" max="14084" width="8.75" style="5" customWidth="1"/>
    <col min="14085" max="14085" width="11.125" style="5" customWidth="1"/>
    <col min="14086" max="14086" width="9.625" style="5" customWidth="1"/>
    <col min="14087" max="14087" width="11.5" style="5" customWidth="1"/>
    <col min="14088" max="14088" width="13.25" style="5" customWidth="1"/>
    <col min="14089" max="14336" width="8.875" style="5"/>
    <col min="14337" max="14337" width="11.625" style="5" customWidth="1"/>
    <col min="14338" max="14338" width="14.125" style="5" customWidth="1"/>
    <col min="14339" max="14339" width="10.25" style="5" customWidth="1"/>
    <col min="14340" max="14340" width="8.75" style="5" customWidth="1"/>
    <col min="14341" max="14341" width="11.125" style="5" customWidth="1"/>
    <col min="14342" max="14342" width="9.625" style="5" customWidth="1"/>
    <col min="14343" max="14343" width="11.5" style="5" customWidth="1"/>
    <col min="14344" max="14344" width="13.25" style="5" customWidth="1"/>
    <col min="14345" max="14592" width="8.875" style="5"/>
    <col min="14593" max="14593" width="11.625" style="5" customWidth="1"/>
    <col min="14594" max="14594" width="14.125" style="5" customWidth="1"/>
    <col min="14595" max="14595" width="10.25" style="5" customWidth="1"/>
    <col min="14596" max="14596" width="8.75" style="5" customWidth="1"/>
    <col min="14597" max="14597" width="11.125" style="5" customWidth="1"/>
    <col min="14598" max="14598" width="9.625" style="5" customWidth="1"/>
    <col min="14599" max="14599" width="11.5" style="5" customWidth="1"/>
    <col min="14600" max="14600" width="13.25" style="5" customWidth="1"/>
    <col min="14601" max="14848" width="8.875" style="5"/>
    <col min="14849" max="14849" width="11.625" style="5" customWidth="1"/>
    <col min="14850" max="14850" width="14.125" style="5" customWidth="1"/>
    <col min="14851" max="14851" width="10.25" style="5" customWidth="1"/>
    <col min="14852" max="14852" width="8.75" style="5" customWidth="1"/>
    <col min="14853" max="14853" width="11.125" style="5" customWidth="1"/>
    <col min="14854" max="14854" width="9.625" style="5" customWidth="1"/>
    <col min="14855" max="14855" width="11.5" style="5" customWidth="1"/>
    <col min="14856" max="14856" width="13.25" style="5" customWidth="1"/>
    <col min="14857" max="15104" width="8.875" style="5"/>
    <col min="15105" max="15105" width="11.625" style="5" customWidth="1"/>
    <col min="15106" max="15106" width="14.125" style="5" customWidth="1"/>
    <col min="15107" max="15107" width="10.25" style="5" customWidth="1"/>
    <col min="15108" max="15108" width="8.75" style="5" customWidth="1"/>
    <col min="15109" max="15109" width="11.125" style="5" customWidth="1"/>
    <col min="15110" max="15110" width="9.625" style="5" customWidth="1"/>
    <col min="15111" max="15111" width="11.5" style="5" customWidth="1"/>
    <col min="15112" max="15112" width="13.25" style="5" customWidth="1"/>
    <col min="15113" max="15360" width="8.875" style="5"/>
    <col min="15361" max="15361" width="11.625" style="5" customWidth="1"/>
    <col min="15362" max="15362" width="14.125" style="5" customWidth="1"/>
    <col min="15363" max="15363" width="10.25" style="5" customWidth="1"/>
    <col min="15364" max="15364" width="8.75" style="5" customWidth="1"/>
    <col min="15365" max="15365" width="11.125" style="5" customWidth="1"/>
    <col min="15366" max="15366" width="9.625" style="5" customWidth="1"/>
    <col min="15367" max="15367" width="11.5" style="5" customWidth="1"/>
    <col min="15368" max="15368" width="13.25" style="5" customWidth="1"/>
    <col min="15369" max="15616" width="8.875" style="5"/>
    <col min="15617" max="15617" width="11.625" style="5" customWidth="1"/>
    <col min="15618" max="15618" width="14.125" style="5" customWidth="1"/>
    <col min="15619" max="15619" width="10.25" style="5" customWidth="1"/>
    <col min="15620" max="15620" width="8.75" style="5" customWidth="1"/>
    <col min="15621" max="15621" width="11.125" style="5" customWidth="1"/>
    <col min="15622" max="15622" width="9.625" style="5" customWidth="1"/>
    <col min="15623" max="15623" width="11.5" style="5" customWidth="1"/>
    <col min="15624" max="15624" width="13.25" style="5" customWidth="1"/>
    <col min="15625" max="15872" width="8.875" style="5"/>
    <col min="15873" max="15873" width="11.625" style="5" customWidth="1"/>
    <col min="15874" max="15874" width="14.125" style="5" customWidth="1"/>
    <col min="15875" max="15875" width="10.25" style="5" customWidth="1"/>
    <col min="15876" max="15876" width="8.75" style="5" customWidth="1"/>
    <col min="15877" max="15877" width="11.125" style="5" customWidth="1"/>
    <col min="15878" max="15878" width="9.625" style="5" customWidth="1"/>
    <col min="15879" max="15879" width="11.5" style="5" customWidth="1"/>
    <col min="15880" max="15880" width="13.25" style="5" customWidth="1"/>
    <col min="15881" max="16128" width="8.875" style="5"/>
    <col min="16129" max="16129" width="11.625" style="5" customWidth="1"/>
    <col min="16130" max="16130" width="14.125" style="5" customWidth="1"/>
    <col min="16131" max="16131" width="10.25" style="5" customWidth="1"/>
    <col min="16132" max="16132" width="8.75" style="5" customWidth="1"/>
    <col min="16133" max="16133" width="11.125" style="5" customWidth="1"/>
    <col min="16134" max="16134" width="9.625" style="5" customWidth="1"/>
    <col min="16135" max="16135" width="11.5" style="5" customWidth="1"/>
    <col min="16136" max="16136" width="13.25" style="5" customWidth="1"/>
    <col min="16137" max="16384" width="8.875" style="5"/>
  </cols>
  <sheetData>
    <row r="1" spans="1:15" ht="35.25" customHeight="1">
      <c r="A1" s="701" t="s">
        <v>4</v>
      </c>
      <c r="B1" s="701"/>
      <c r="C1" s="701"/>
      <c r="D1" s="701" t="s">
        <v>69</v>
      </c>
      <c r="E1" s="701"/>
      <c r="F1" s="701"/>
      <c r="G1" s="701"/>
      <c r="H1" s="701"/>
      <c r="I1" s="83"/>
      <c r="J1" s="83"/>
      <c r="K1" s="83"/>
      <c r="L1" s="83"/>
      <c r="M1" s="83"/>
      <c r="N1" s="83"/>
      <c r="O1" s="83"/>
    </row>
    <row r="2" spans="1:15" ht="5.85" customHeight="1">
      <c r="A2" s="133"/>
      <c r="B2" s="133"/>
      <c r="C2" s="133"/>
      <c r="D2" s="133"/>
      <c r="E2" s="133"/>
      <c r="F2" s="133"/>
      <c r="G2" s="133"/>
      <c r="H2" s="133"/>
      <c r="I2" s="83"/>
      <c r="J2" s="83"/>
      <c r="K2" s="83"/>
      <c r="L2" s="83"/>
      <c r="M2" s="83"/>
      <c r="N2" s="83"/>
      <c r="O2" s="83"/>
    </row>
    <row r="3" spans="1:15" s="132" customFormat="1" ht="19.5" customHeight="1">
      <c r="A3" s="134" t="s">
        <v>70</v>
      </c>
      <c r="B3" s="134"/>
      <c r="C3" s="134"/>
      <c r="D3" s="134"/>
      <c r="E3" s="134"/>
      <c r="F3" s="134"/>
      <c r="G3" s="134"/>
      <c r="H3" s="135" t="s">
        <v>71</v>
      </c>
      <c r="I3" s="131"/>
      <c r="J3" s="131"/>
      <c r="K3" s="131"/>
      <c r="L3" s="131"/>
      <c r="M3" s="131"/>
      <c r="N3" s="131"/>
      <c r="O3" s="131"/>
    </row>
    <row r="4" spans="1:15" s="6" customFormat="1" ht="15.6" customHeight="1">
      <c r="A4" s="702" t="s">
        <v>23</v>
      </c>
      <c r="B4" s="704" t="s">
        <v>72</v>
      </c>
      <c r="C4" s="707" t="s">
        <v>73</v>
      </c>
      <c r="D4" s="710" t="s">
        <v>74</v>
      </c>
      <c r="E4" s="704"/>
      <c r="F4" s="704" t="s">
        <v>75</v>
      </c>
      <c r="G4" s="704"/>
      <c r="H4" s="693" t="s">
        <v>59</v>
      </c>
      <c r="I4" s="62"/>
      <c r="J4" s="62"/>
      <c r="K4" s="62"/>
      <c r="L4" s="62"/>
      <c r="M4" s="62"/>
      <c r="N4" s="62"/>
      <c r="O4" s="62"/>
    </row>
    <row r="5" spans="1:15" s="6" customFormat="1" ht="15.6" customHeight="1">
      <c r="A5" s="703"/>
      <c r="B5" s="705"/>
      <c r="C5" s="708"/>
      <c r="D5" s="711"/>
      <c r="E5" s="705"/>
      <c r="F5" s="705"/>
      <c r="G5" s="705"/>
      <c r="H5" s="694"/>
      <c r="I5" s="62"/>
      <c r="J5" s="62"/>
      <c r="K5" s="62"/>
      <c r="L5" s="62"/>
      <c r="M5" s="62"/>
      <c r="N5" s="62"/>
      <c r="O5" s="62"/>
    </row>
    <row r="6" spans="1:15" s="6" customFormat="1" ht="15.6" customHeight="1">
      <c r="A6" s="703"/>
      <c r="B6" s="705"/>
      <c r="C6" s="708"/>
      <c r="D6" s="712" t="s">
        <v>76</v>
      </c>
      <c r="E6" s="714" t="s">
        <v>77</v>
      </c>
      <c r="F6" s="714" t="s">
        <v>76</v>
      </c>
      <c r="G6" s="714" t="s">
        <v>77</v>
      </c>
      <c r="H6" s="694"/>
      <c r="I6" s="62"/>
      <c r="J6" s="62"/>
      <c r="K6" s="62"/>
      <c r="L6" s="62"/>
      <c r="M6" s="62"/>
      <c r="N6" s="62"/>
      <c r="O6" s="62"/>
    </row>
    <row r="7" spans="1:15" s="6" customFormat="1" ht="15.6" customHeight="1">
      <c r="A7" s="703"/>
      <c r="B7" s="706"/>
      <c r="C7" s="709"/>
      <c r="D7" s="713"/>
      <c r="E7" s="706"/>
      <c r="F7" s="706"/>
      <c r="G7" s="706"/>
      <c r="H7" s="695"/>
      <c r="I7" s="62"/>
      <c r="J7" s="62"/>
      <c r="K7" s="62"/>
      <c r="L7" s="62"/>
      <c r="M7" s="62"/>
      <c r="N7" s="62"/>
      <c r="O7" s="62"/>
    </row>
    <row r="8" spans="1:15" s="7" customFormat="1" ht="48.2" customHeight="1">
      <c r="A8" s="137">
        <v>2013</v>
      </c>
      <c r="B8" s="350">
        <f>D8+F8</f>
        <v>37.800000000000004</v>
      </c>
      <c r="C8" s="351">
        <f>E8+G8</f>
        <v>37.800000000000004</v>
      </c>
      <c r="D8" s="230">
        <v>6.7</v>
      </c>
      <c r="E8" s="230">
        <v>6.7</v>
      </c>
      <c r="F8" s="230">
        <v>31.1</v>
      </c>
      <c r="G8" s="354">
        <v>31.1</v>
      </c>
      <c r="H8" s="137">
        <v>2013</v>
      </c>
      <c r="I8" s="84"/>
      <c r="J8" s="84"/>
      <c r="K8" s="84"/>
      <c r="L8" s="84"/>
      <c r="M8" s="84"/>
      <c r="N8" s="84"/>
      <c r="O8" s="84"/>
    </row>
    <row r="9" spans="1:15" s="7" customFormat="1" ht="48.2" customHeight="1">
      <c r="A9" s="137">
        <v>2014</v>
      </c>
      <c r="B9" s="350">
        <v>11</v>
      </c>
      <c r="C9" s="351">
        <v>11</v>
      </c>
      <c r="D9" s="230">
        <v>1</v>
      </c>
      <c r="E9" s="230">
        <v>1</v>
      </c>
      <c r="F9" s="230">
        <v>10</v>
      </c>
      <c r="G9" s="354">
        <v>10</v>
      </c>
      <c r="H9" s="137">
        <v>2014</v>
      </c>
      <c r="I9" s="84"/>
      <c r="J9" s="84"/>
      <c r="K9" s="84"/>
      <c r="L9" s="84"/>
      <c r="M9" s="84"/>
      <c r="N9" s="84"/>
      <c r="O9" s="84"/>
    </row>
    <row r="10" spans="1:15" s="6" customFormat="1" ht="48.2" customHeight="1">
      <c r="A10" s="288">
        <v>2015</v>
      </c>
      <c r="B10" s="350">
        <v>50</v>
      </c>
      <c r="C10" s="351">
        <v>50</v>
      </c>
      <c r="D10" s="230">
        <v>2</v>
      </c>
      <c r="E10" s="230">
        <v>2</v>
      </c>
      <c r="F10" s="230">
        <v>48</v>
      </c>
      <c r="G10" s="354">
        <v>48</v>
      </c>
      <c r="H10" s="288">
        <v>2015</v>
      </c>
      <c r="I10" s="62"/>
      <c r="J10" s="62"/>
      <c r="K10" s="62"/>
      <c r="L10" s="62"/>
      <c r="M10" s="62"/>
      <c r="N10" s="62"/>
      <c r="O10" s="62"/>
    </row>
    <row r="11" spans="1:15" s="6" customFormat="1" ht="48.2" customHeight="1">
      <c r="A11" s="284">
        <v>2016</v>
      </c>
      <c r="B11" s="352">
        <v>27</v>
      </c>
      <c r="C11" s="353">
        <v>27.2</v>
      </c>
      <c r="D11" s="355">
        <v>3</v>
      </c>
      <c r="E11" s="355">
        <v>3</v>
      </c>
      <c r="F11" s="355">
        <v>24.4</v>
      </c>
      <c r="G11" s="356">
        <v>24.4</v>
      </c>
      <c r="H11" s="284">
        <v>2016</v>
      </c>
      <c r="I11" s="62"/>
      <c r="J11" s="62"/>
      <c r="K11" s="62"/>
      <c r="L11" s="62"/>
      <c r="M11" s="62"/>
      <c r="N11" s="62"/>
      <c r="O11" s="62"/>
    </row>
    <row r="12" spans="1:15" s="6" customFormat="1" ht="48.2" customHeight="1">
      <c r="A12" s="284">
        <v>2017</v>
      </c>
      <c r="B12" s="372">
        <v>28</v>
      </c>
      <c r="C12" s="373">
        <v>28</v>
      </c>
      <c r="D12" s="374">
        <v>2</v>
      </c>
      <c r="E12" s="374">
        <v>2</v>
      </c>
      <c r="F12" s="374">
        <v>26</v>
      </c>
      <c r="G12" s="375">
        <v>26</v>
      </c>
      <c r="H12" s="284">
        <v>2017</v>
      </c>
      <c r="I12" s="62"/>
      <c r="J12" s="62"/>
      <c r="K12" s="62"/>
      <c r="L12" s="62"/>
      <c r="M12" s="62"/>
      <c r="N12" s="62"/>
      <c r="O12" s="62"/>
    </row>
    <row r="13" spans="1:15" s="7" customFormat="1" ht="48.2" customHeight="1">
      <c r="A13" s="438">
        <v>2018</v>
      </c>
      <c r="B13" s="492">
        <f t="shared" ref="B13:G13" si="0">SUM(B14:B16)</f>
        <v>45</v>
      </c>
      <c r="C13" s="493">
        <f t="shared" si="0"/>
        <v>45</v>
      </c>
      <c r="D13" s="494">
        <f t="shared" si="0"/>
        <v>4</v>
      </c>
      <c r="E13" s="494">
        <f t="shared" si="0"/>
        <v>4</v>
      </c>
      <c r="F13" s="494">
        <f t="shared" si="0"/>
        <v>41</v>
      </c>
      <c r="G13" s="495">
        <f t="shared" si="0"/>
        <v>41</v>
      </c>
      <c r="H13" s="438">
        <v>2018</v>
      </c>
      <c r="I13" s="84"/>
      <c r="J13" s="84"/>
      <c r="K13" s="84"/>
      <c r="L13" s="84"/>
      <c r="M13" s="84"/>
      <c r="N13" s="84"/>
      <c r="O13" s="84"/>
    </row>
    <row r="14" spans="1:15" s="7" customFormat="1" ht="48.2" customHeight="1">
      <c r="A14" s="288" t="s">
        <v>42</v>
      </c>
      <c r="B14" s="372">
        <f t="shared" ref="B14:C16" si="1">SUM(D14,F14)</f>
        <v>22</v>
      </c>
      <c r="C14" s="373">
        <f t="shared" si="1"/>
        <v>22</v>
      </c>
      <c r="D14" s="374">
        <v>4</v>
      </c>
      <c r="E14" s="374">
        <v>4</v>
      </c>
      <c r="F14" s="374">
        <v>18</v>
      </c>
      <c r="G14" s="375">
        <v>18</v>
      </c>
      <c r="H14" s="119" t="s">
        <v>43</v>
      </c>
      <c r="I14" s="84"/>
      <c r="J14" s="84"/>
      <c r="K14" s="84"/>
      <c r="L14" s="84"/>
      <c r="M14" s="84"/>
      <c r="N14" s="84"/>
      <c r="O14" s="84"/>
    </row>
    <row r="15" spans="1:15" s="7" customFormat="1" ht="48.2" customHeight="1">
      <c r="A15" s="288" t="s">
        <v>44</v>
      </c>
      <c r="B15" s="372">
        <f t="shared" si="1"/>
        <v>15</v>
      </c>
      <c r="C15" s="373">
        <f t="shared" si="1"/>
        <v>15</v>
      </c>
      <c r="D15" s="374">
        <v>0</v>
      </c>
      <c r="E15" s="374">
        <v>0</v>
      </c>
      <c r="F15" s="374">
        <v>15</v>
      </c>
      <c r="G15" s="375">
        <v>15</v>
      </c>
      <c r="H15" s="119" t="s">
        <v>45</v>
      </c>
      <c r="I15" s="84"/>
      <c r="J15" s="84"/>
      <c r="K15" s="84"/>
      <c r="L15" s="84"/>
      <c r="M15" s="84"/>
      <c r="N15" s="84"/>
      <c r="O15" s="84"/>
    </row>
    <row r="16" spans="1:15" s="7" customFormat="1" ht="48.2" customHeight="1">
      <c r="A16" s="415" t="s">
        <v>46</v>
      </c>
      <c r="B16" s="496">
        <f t="shared" si="1"/>
        <v>8</v>
      </c>
      <c r="C16" s="497">
        <f t="shared" si="1"/>
        <v>8</v>
      </c>
      <c r="D16" s="498">
        <v>0</v>
      </c>
      <c r="E16" s="498">
        <v>0</v>
      </c>
      <c r="F16" s="498">
        <v>8</v>
      </c>
      <c r="G16" s="499">
        <v>8</v>
      </c>
      <c r="H16" s="385" t="s">
        <v>47</v>
      </c>
      <c r="I16" s="84"/>
      <c r="J16" s="84"/>
      <c r="K16" s="84"/>
      <c r="L16" s="84"/>
      <c r="M16" s="84"/>
      <c r="N16" s="84"/>
      <c r="O16" s="84"/>
    </row>
    <row r="17" spans="1:15" s="7" customFormat="1" ht="5.85" customHeight="1">
      <c r="A17" s="108"/>
      <c r="B17" s="63"/>
      <c r="C17" s="63"/>
      <c r="D17" s="63"/>
      <c r="E17" s="63"/>
      <c r="F17" s="63"/>
      <c r="G17" s="63"/>
      <c r="H17" s="61"/>
      <c r="I17" s="85"/>
      <c r="J17" s="85"/>
      <c r="K17" s="85"/>
      <c r="L17" s="85"/>
      <c r="M17" s="85"/>
      <c r="N17" s="85"/>
      <c r="O17" s="84"/>
    </row>
    <row r="18" spans="1:15" s="107" customFormat="1" ht="14.1" customHeight="1">
      <c r="A18" s="661" t="s">
        <v>48</v>
      </c>
      <c r="B18" s="661"/>
      <c r="C18" s="661"/>
      <c r="D18" s="130"/>
      <c r="E18" s="130"/>
      <c r="F18" s="130"/>
      <c r="G18" s="662" t="s">
        <v>49</v>
      </c>
      <c r="H18" s="662"/>
      <c r="I18" s="105"/>
      <c r="J18" s="105"/>
      <c r="K18" s="105"/>
      <c r="L18" s="105"/>
      <c r="M18" s="105"/>
      <c r="N18" s="105"/>
      <c r="O18" s="105"/>
    </row>
    <row r="19" spans="1:15" ht="14.1" customHeight="1">
      <c r="A19" s="86"/>
      <c r="B19" s="87"/>
      <c r="C19" s="87"/>
      <c r="D19" s="224"/>
      <c r="E19" s="224"/>
      <c r="F19" s="224"/>
      <c r="G19" s="224"/>
      <c r="H19" s="133"/>
      <c r="I19" s="83"/>
      <c r="J19" s="83"/>
      <c r="K19" s="83"/>
      <c r="L19" s="83"/>
      <c r="M19" s="83"/>
      <c r="N19" s="83"/>
      <c r="O19" s="83"/>
    </row>
    <row r="20" spans="1:15" ht="14.1" customHeight="1">
      <c r="D20" s="225"/>
      <c r="E20" s="225"/>
      <c r="F20" s="225"/>
      <c r="G20" s="225"/>
      <c r="H20" s="225"/>
    </row>
    <row r="21" spans="1:15" ht="14.1" customHeight="1"/>
    <row r="22" spans="1:15" ht="14.1" customHeight="1"/>
  </sheetData>
  <mergeCells count="14">
    <mergeCell ref="G18:H18"/>
    <mergeCell ref="D1:H1"/>
    <mergeCell ref="A1:C1"/>
    <mergeCell ref="A4:A7"/>
    <mergeCell ref="B4:B7"/>
    <mergeCell ref="C4:C7"/>
    <mergeCell ref="D4:E5"/>
    <mergeCell ref="F4:G5"/>
    <mergeCell ref="H4:H7"/>
    <mergeCell ref="D6:D7"/>
    <mergeCell ref="E6:E7"/>
    <mergeCell ref="F6:F7"/>
    <mergeCell ref="G6:G7"/>
    <mergeCell ref="A18:C18"/>
  </mergeCells>
  <phoneticPr fontId="3" type="noConversion"/>
  <pageMargins left="0.51181102362204722" right="0.51181102362204722" top="0.98425196850393704" bottom="0.59055118110236227" header="0.47244094488188981" footer="0.39370078740157483"/>
  <pageSetup paperSize="13" pageOrder="overThenDown" orientation="portrait" r:id="rId1"/>
  <headerFooter scaleWithDoc="0" alignWithMargins="0">
    <oddHeader>&amp;R&amp;"맑은 고딕,보통"&amp;10ⅩⅢ ENVIRONMENT</oddHeader>
    <oddFooter>&amp;C&amp;"맑은 고딕,보통"&amp;10&amp;P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1:O28"/>
  <sheetViews>
    <sheetView view="pageLayout" zoomScaleNormal="100" zoomScaleSheetLayoutView="100" workbookViewId="0">
      <selection sqref="A1:E1"/>
    </sheetView>
  </sheetViews>
  <sheetFormatPr defaultColWidth="8.875" defaultRowHeight="12.75"/>
  <cols>
    <col min="1" max="1" width="11.5" style="1" customWidth="1"/>
    <col min="2" max="5" width="15" style="1" customWidth="1"/>
    <col min="6" max="8" width="20.125" style="1" customWidth="1"/>
    <col min="9" max="9" width="11.5" style="1" customWidth="1"/>
    <col min="10" max="256" width="8.875" style="1"/>
    <col min="257" max="257" width="13.375" style="1" customWidth="1"/>
    <col min="258" max="258" width="11" style="1" customWidth="1"/>
    <col min="259" max="259" width="14" style="1" customWidth="1"/>
    <col min="260" max="260" width="15.25" style="1" customWidth="1"/>
    <col min="261" max="261" width="15.125" style="1" customWidth="1"/>
    <col min="262" max="262" width="16.125" style="1" customWidth="1"/>
    <col min="263" max="263" width="17.5" style="1" customWidth="1"/>
    <col min="264" max="264" width="16.625" style="1" customWidth="1"/>
    <col min="265" max="265" width="14.5" style="1" customWidth="1"/>
    <col min="266" max="512" width="8.875" style="1"/>
    <col min="513" max="513" width="13.375" style="1" customWidth="1"/>
    <col min="514" max="514" width="11" style="1" customWidth="1"/>
    <col min="515" max="515" width="14" style="1" customWidth="1"/>
    <col min="516" max="516" width="15.25" style="1" customWidth="1"/>
    <col min="517" max="517" width="15.125" style="1" customWidth="1"/>
    <col min="518" max="518" width="16.125" style="1" customWidth="1"/>
    <col min="519" max="519" width="17.5" style="1" customWidth="1"/>
    <col min="520" max="520" width="16.625" style="1" customWidth="1"/>
    <col min="521" max="521" width="14.5" style="1" customWidth="1"/>
    <col min="522" max="768" width="8.875" style="1"/>
    <col min="769" max="769" width="13.375" style="1" customWidth="1"/>
    <col min="770" max="770" width="11" style="1" customWidth="1"/>
    <col min="771" max="771" width="14" style="1" customWidth="1"/>
    <col min="772" max="772" width="15.25" style="1" customWidth="1"/>
    <col min="773" max="773" width="15.125" style="1" customWidth="1"/>
    <col min="774" max="774" width="16.125" style="1" customWidth="1"/>
    <col min="775" max="775" width="17.5" style="1" customWidth="1"/>
    <col min="776" max="776" width="16.625" style="1" customWidth="1"/>
    <col min="777" max="777" width="14.5" style="1" customWidth="1"/>
    <col min="778" max="1024" width="8.875" style="1"/>
    <col min="1025" max="1025" width="13.375" style="1" customWidth="1"/>
    <col min="1026" max="1026" width="11" style="1" customWidth="1"/>
    <col min="1027" max="1027" width="14" style="1" customWidth="1"/>
    <col min="1028" max="1028" width="15.25" style="1" customWidth="1"/>
    <col min="1029" max="1029" width="15.125" style="1" customWidth="1"/>
    <col min="1030" max="1030" width="16.125" style="1" customWidth="1"/>
    <col min="1031" max="1031" width="17.5" style="1" customWidth="1"/>
    <col min="1032" max="1032" width="16.625" style="1" customWidth="1"/>
    <col min="1033" max="1033" width="14.5" style="1" customWidth="1"/>
    <col min="1034" max="1280" width="8.875" style="1"/>
    <col min="1281" max="1281" width="13.375" style="1" customWidth="1"/>
    <col min="1282" max="1282" width="11" style="1" customWidth="1"/>
    <col min="1283" max="1283" width="14" style="1" customWidth="1"/>
    <col min="1284" max="1284" width="15.25" style="1" customWidth="1"/>
    <col min="1285" max="1285" width="15.125" style="1" customWidth="1"/>
    <col min="1286" max="1286" width="16.125" style="1" customWidth="1"/>
    <col min="1287" max="1287" width="17.5" style="1" customWidth="1"/>
    <col min="1288" max="1288" width="16.625" style="1" customWidth="1"/>
    <col min="1289" max="1289" width="14.5" style="1" customWidth="1"/>
    <col min="1290" max="1536" width="8.875" style="1"/>
    <col min="1537" max="1537" width="13.375" style="1" customWidth="1"/>
    <col min="1538" max="1538" width="11" style="1" customWidth="1"/>
    <col min="1539" max="1539" width="14" style="1" customWidth="1"/>
    <col min="1540" max="1540" width="15.25" style="1" customWidth="1"/>
    <col min="1541" max="1541" width="15.125" style="1" customWidth="1"/>
    <col min="1542" max="1542" width="16.125" style="1" customWidth="1"/>
    <col min="1543" max="1543" width="17.5" style="1" customWidth="1"/>
    <col min="1544" max="1544" width="16.625" style="1" customWidth="1"/>
    <col min="1545" max="1545" width="14.5" style="1" customWidth="1"/>
    <col min="1546" max="1792" width="8.875" style="1"/>
    <col min="1793" max="1793" width="13.375" style="1" customWidth="1"/>
    <col min="1794" max="1794" width="11" style="1" customWidth="1"/>
    <col min="1795" max="1795" width="14" style="1" customWidth="1"/>
    <col min="1796" max="1796" width="15.25" style="1" customWidth="1"/>
    <col min="1797" max="1797" width="15.125" style="1" customWidth="1"/>
    <col min="1798" max="1798" width="16.125" style="1" customWidth="1"/>
    <col min="1799" max="1799" width="17.5" style="1" customWidth="1"/>
    <col min="1800" max="1800" width="16.625" style="1" customWidth="1"/>
    <col min="1801" max="1801" width="14.5" style="1" customWidth="1"/>
    <col min="1802" max="2048" width="8.875" style="1"/>
    <col min="2049" max="2049" width="13.375" style="1" customWidth="1"/>
    <col min="2050" max="2050" width="11" style="1" customWidth="1"/>
    <col min="2051" max="2051" width="14" style="1" customWidth="1"/>
    <col min="2052" max="2052" width="15.25" style="1" customWidth="1"/>
    <col min="2053" max="2053" width="15.125" style="1" customWidth="1"/>
    <col min="2054" max="2054" width="16.125" style="1" customWidth="1"/>
    <col min="2055" max="2055" width="17.5" style="1" customWidth="1"/>
    <col min="2056" max="2056" width="16.625" style="1" customWidth="1"/>
    <col min="2057" max="2057" width="14.5" style="1" customWidth="1"/>
    <col min="2058" max="2304" width="8.875" style="1"/>
    <col min="2305" max="2305" width="13.375" style="1" customWidth="1"/>
    <col min="2306" max="2306" width="11" style="1" customWidth="1"/>
    <col min="2307" max="2307" width="14" style="1" customWidth="1"/>
    <col min="2308" max="2308" width="15.25" style="1" customWidth="1"/>
    <col min="2309" max="2309" width="15.125" style="1" customWidth="1"/>
    <col min="2310" max="2310" width="16.125" style="1" customWidth="1"/>
    <col min="2311" max="2311" width="17.5" style="1" customWidth="1"/>
    <col min="2312" max="2312" width="16.625" style="1" customWidth="1"/>
    <col min="2313" max="2313" width="14.5" style="1" customWidth="1"/>
    <col min="2314" max="2560" width="8.875" style="1"/>
    <col min="2561" max="2561" width="13.375" style="1" customWidth="1"/>
    <col min="2562" max="2562" width="11" style="1" customWidth="1"/>
    <col min="2563" max="2563" width="14" style="1" customWidth="1"/>
    <col min="2564" max="2564" width="15.25" style="1" customWidth="1"/>
    <col min="2565" max="2565" width="15.125" style="1" customWidth="1"/>
    <col min="2566" max="2566" width="16.125" style="1" customWidth="1"/>
    <col min="2567" max="2567" width="17.5" style="1" customWidth="1"/>
    <col min="2568" max="2568" width="16.625" style="1" customWidth="1"/>
    <col min="2569" max="2569" width="14.5" style="1" customWidth="1"/>
    <col min="2570" max="2816" width="8.875" style="1"/>
    <col min="2817" max="2817" width="13.375" style="1" customWidth="1"/>
    <col min="2818" max="2818" width="11" style="1" customWidth="1"/>
    <col min="2819" max="2819" width="14" style="1" customWidth="1"/>
    <col min="2820" max="2820" width="15.25" style="1" customWidth="1"/>
    <col min="2821" max="2821" width="15.125" style="1" customWidth="1"/>
    <col min="2822" max="2822" width="16.125" style="1" customWidth="1"/>
    <col min="2823" max="2823" width="17.5" style="1" customWidth="1"/>
    <col min="2824" max="2824" width="16.625" style="1" customWidth="1"/>
    <col min="2825" max="2825" width="14.5" style="1" customWidth="1"/>
    <col min="2826" max="3072" width="8.875" style="1"/>
    <col min="3073" max="3073" width="13.375" style="1" customWidth="1"/>
    <col min="3074" max="3074" width="11" style="1" customWidth="1"/>
    <col min="3075" max="3075" width="14" style="1" customWidth="1"/>
    <col min="3076" max="3076" width="15.25" style="1" customWidth="1"/>
    <col min="3077" max="3077" width="15.125" style="1" customWidth="1"/>
    <col min="3078" max="3078" width="16.125" style="1" customWidth="1"/>
    <col min="3079" max="3079" width="17.5" style="1" customWidth="1"/>
    <col min="3080" max="3080" width="16.625" style="1" customWidth="1"/>
    <col min="3081" max="3081" width="14.5" style="1" customWidth="1"/>
    <col min="3082" max="3328" width="8.875" style="1"/>
    <col min="3329" max="3329" width="13.375" style="1" customWidth="1"/>
    <col min="3330" max="3330" width="11" style="1" customWidth="1"/>
    <col min="3331" max="3331" width="14" style="1" customWidth="1"/>
    <col min="3332" max="3332" width="15.25" style="1" customWidth="1"/>
    <col min="3333" max="3333" width="15.125" style="1" customWidth="1"/>
    <col min="3334" max="3334" width="16.125" style="1" customWidth="1"/>
    <col min="3335" max="3335" width="17.5" style="1" customWidth="1"/>
    <col min="3336" max="3336" width="16.625" style="1" customWidth="1"/>
    <col min="3337" max="3337" width="14.5" style="1" customWidth="1"/>
    <col min="3338" max="3584" width="8.875" style="1"/>
    <col min="3585" max="3585" width="13.375" style="1" customWidth="1"/>
    <col min="3586" max="3586" width="11" style="1" customWidth="1"/>
    <col min="3587" max="3587" width="14" style="1" customWidth="1"/>
    <col min="3588" max="3588" width="15.25" style="1" customWidth="1"/>
    <col min="3589" max="3589" width="15.125" style="1" customWidth="1"/>
    <col min="3590" max="3590" width="16.125" style="1" customWidth="1"/>
    <col min="3591" max="3591" width="17.5" style="1" customWidth="1"/>
    <col min="3592" max="3592" width="16.625" style="1" customWidth="1"/>
    <col min="3593" max="3593" width="14.5" style="1" customWidth="1"/>
    <col min="3594" max="3840" width="8.875" style="1"/>
    <col min="3841" max="3841" width="13.375" style="1" customWidth="1"/>
    <col min="3842" max="3842" width="11" style="1" customWidth="1"/>
    <col min="3843" max="3843" width="14" style="1" customWidth="1"/>
    <col min="3844" max="3844" width="15.25" style="1" customWidth="1"/>
    <col min="3845" max="3845" width="15.125" style="1" customWidth="1"/>
    <col min="3846" max="3846" width="16.125" style="1" customWidth="1"/>
    <col min="3847" max="3847" width="17.5" style="1" customWidth="1"/>
    <col min="3848" max="3848" width="16.625" style="1" customWidth="1"/>
    <col min="3849" max="3849" width="14.5" style="1" customWidth="1"/>
    <col min="3850" max="4096" width="8.875" style="1"/>
    <col min="4097" max="4097" width="13.375" style="1" customWidth="1"/>
    <col min="4098" max="4098" width="11" style="1" customWidth="1"/>
    <col min="4099" max="4099" width="14" style="1" customWidth="1"/>
    <col min="4100" max="4100" width="15.25" style="1" customWidth="1"/>
    <col min="4101" max="4101" width="15.125" style="1" customWidth="1"/>
    <col min="4102" max="4102" width="16.125" style="1" customWidth="1"/>
    <col min="4103" max="4103" width="17.5" style="1" customWidth="1"/>
    <col min="4104" max="4104" width="16.625" style="1" customWidth="1"/>
    <col min="4105" max="4105" width="14.5" style="1" customWidth="1"/>
    <col min="4106" max="4352" width="8.875" style="1"/>
    <col min="4353" max="4353" width="13.375" style="1" customWidth="1"/>
    <col min="4354" max="4354" width="11" style="1" customWidth="1"/>
    <col min="4355" max="4355" width="14" style="1" customWidth="1"/>
    <col min="4356" max="4356" width="15.25" style="1" customWidth="1"/>
    <col min="4357" max="4357" width="15.125" style="1" customWidth="1"/>
    <col min="4358" max="4358" width="16.125" style="1" customWidth="1"/>
    <col min="4359" max="4359" width="17.5" style="1" customWidth="1"/>
    <col min="4360" max="4360" width="16.625" style="1" customWidth="1"/>
    <col min="4361" max="4361" width="14.5" style="1" customWidth="1"/>
    <col min="4362" max="4608" width="8.875" style="1"/>
    <col min="4609" max="4609" width="13.375" style="1" customWidth="1"/>
    <col min="4610" max="4610" width="11" style="1" customWidth="1"/>
    <col min="4611" max="4611" width="14" style="1" customWidth="1"/>
    <col min="4612" max="4612" width="15.25" style="1" customWidth="1"/>
    <col min="4613" max="4613" width="15.125" style="1" customWidth="1"/>
    <col min="4614" max="4614" width="16.125" style="1" customWidth="1"/>
    <col min="4615" max="4615" width="17.5" style="1" customWidth="1"/>
    <col min="4616" max="4616" width="16.625" style="1" customWidth="1"/>
    <col min="4617" max="4617" width="14.5" style="1" customWidth="1"/>
    <col min="4618" max="4864" width="8.875" style="1"/>
    <col min="4865" max="4865" width="13.375" style="1" customWidth="1"/>
    <col min="4866" max="4866" width="11" style="1" customWidth="1"/>
    <col min="4867" max="4867" width="14" style="1" customWidth="1"/>
    <col min="4868" max="4868" width="15.25" style="1" customWidth="1"/>
    <col min="4869" max="4869" width="15.125" style="1" customWidth="1"/>
    <col min="4870" max="4870" width="16.125" style="1" customWidth="1"/>
    <col min="4871" max="4871" width="17.5" style="1" customWidth="1"/>
    <col min="4872" max="4872" width="16.625" style="1" customWidth="1"/>
    <col min="4873" max="4873" width="14.5" style="1" customWidth="1"/>
    <col min="4874" max="5120" width="8.875" style="1"/>
    <col min="5121" max="5121" width="13.375" style="1" customWidth="1"/>
    <col min="5122" max="5122" width="11" style="1" customWidth="1"/>
    <col min="5123" max="5123" width="14" style="1" customWidth="1"/>
    <col min="5124" max="5124" width="15.25" style="1" customWidth="1"/>
    <col min="5125" max="5125" width="15.125" style="1" customWidth="1"/>
    <col min="5126" max="5126" width="16.125" style="1" customWidth="1"/>
    <col min="5127" max="5127" width="17.5" style="1" customWidth="1"/>
    <col min="5128" max="5128" width="16.625" style="1" customWidth="1"/>
    <col min="5129" max="5129" width="14.5" style="1" customWidth="1"/>
    <col min="5130" max="5376" width="8.875" style="1"/>
    <col min="5377" max="5377" width="13.375" style="1" customWidth="1"/>
    <col min="5378" max="5378" width="11" style="1" customWidth="1"/>
    <col min="5379" max="5379" width="14" style="1" customWidth="1"/>
    <col min="5380" max="5380" width="15.25" style="1" customWidth="1"/>
    <col min="5381" max="5381" width="15.125" style="1" customWidth="1"/>
    <col min="5382" max="5382" width="16.125" style="1" customWidth="1"/>
    <col min="5383" max="5383" width="17.5" style="1" customWidth="1"/>
    <col min="5384" max="5384" width="16.625" style="1" customWidth="1"/>
    <col min="5385" max="5385" width="14.5" style="1" customWidth="1"/>
    <col min="5386" max="5632" width="8.875" style="1"/>
    <col min="5633" max="5633" width="13.375" style="1" customWidth="1"/>
    <col min="5634" max="5634" width="11" style="1" customWidth="1"/>
    <col min="5635" max="5635" width="14" style="1" customWidth="1"/>
    <col min="5636" max="5636" width="15.25" style="1" customWidth="1"/>
    <col min="5637" max="5637" width="15.125" style="1" customWidth="1"/>
    <col min="5638" max="5638" width="16.125" style="1" customWidth="1"/>
    <col min="5639" max="5639" width="17.5" style="1" customWidth="1"/>
    <col min="5640" max="5640" width="16.625" style="1" customWidth="1"/>
    <col min="5641" max="5641" width="14.5" style="1" customWidth="1"/>
    <col min="5642" max="5888" width="8.875" style="1"/>
    <col min="5889" max="5889" width="13.375" style="1" customWidth="1"/>
    <col min="5890" max="5890" width="11" style="1" customWidth="1"/>
    <col min="5891" max="5891" width="14" style="1" customWidth="1"/>
    <col min="5892" max="5892" width="15.25" style="1" customWidth="1"/>
    <col min="5893" max="5893" width="15.125" style="1" customWidth="1"/>
    <col min="5894" max="5894" width="16.125" style="1" customWidth="1"/>
    <col min="5895" max="5895" width="17.5" style="1" customWidth="1"/>
    <col min="5896" max="5896" width="16.625" style="1" customWidth="1"/>
    <col min="5897" max="5897" width="14.5" style="1" customWidth="1"/>
    <col min="5898" max="6144" width="8.875" style="1"/>
    <col min="6145" max="6145" width="13.375" style="1" customWidth="1"/>
    <col min="6146" max="6146" width="11" style="1" customWidth="1"/>
    <col min="6147" max="6147" width="14" style="1" customWidth="1"/>
    <col min="6148" max="6148" width="15.25" style="1" customWidth="1"/>
    <col min="6149" max="6149" width="15.125" style="1" customWidth="1"/>
    <col min="6150" max="6150" width="16.125" style="1" customWidth="1"/>
    <col min="6151" max="6151" width="17.5" style="1" customWidth="1"/>
    <col min="6152" max="6152" width="16.625" style="1" customWidth="1"/>
    <col min="6153" max="6153" width="14.5" style="1" customWidth="1"/>
    <col min="6154" max="6400" width="8.875" style="1"/>
    <col min="6401" max="6401" width="13.375" style="1" customWidth="1"/>
    <col min="6402" max="6402" width="11" style="1" customWidth="1"/>
    <col min="6403" max="6403" width="14" style="1" customWidth="1"/>
    <col min="6404" max="6404" width="15.25" style="1" customWidth="1"/>
    <col min="6405" max="6405" width="15.125" style="1" customWidth="1"/>
    <col min="6406" max="6406" width="16.125" style="1" customWidth="1"/>
    <col min="6407" max="6407" width="17.5" style="1" customWidth="1"/>
    <col min="6408" max="6408" width="16.625" style="1" customWidth="1"/>
    <col min="6409" max="6409" width="14.5" style="1" customWidth="1"/>
    <col min="6410" max="6656" width="8.875" style="1"/>
    <col min="6657" max="6657" width="13.375" style="1" customWidth="1"/>
    <col min="6658" max="6658" width="11" style="1" customWidth="1"/>
    <col min="6659" max="6659" width="14" style="1" customWidth="1"/>
    <col min="6660" max="6660" width="15.25" style="1" customWidth="1"/>
    <col min="6661" max="6661" width="15.125" style="1" customWidth="1"/>
    <col min="6662" max="6662" width="16.125" style="1" customWidth="1"/>
    <col min="6663" max="6663" width="17.5" style="1" customWidth="1"/>
    <col min="6664" max="6664" width="16.625" style="1" customWidth="1"/>
    <col min="6665" max="6665" width="14.5" style="1" customWidth="1"/>
    <col min="6666" max="6912" width="8.875" style="1"/>
    <col min="6913" max="6913" width="13.375" style="1" customWidth="1"/>
    <col min="6914" max="6914" width="11" style="1" customWidth="1"/>
    <col min="6915" max="6915" width="14" style="1" customWidth="1"/>
    <col min="6916" max="6916" width="15.25" style="1" customWidth="1"/>
    <col min="6917" max="6917" width="15.125" style="1" customWidth="1"/>
    <col min="6918" max="6918" width="16.125" style="1" customWidth="1"/>
    <col min="6919" max="6919" width="17.5" style="1" customWidth="1"/>
    <col min="6920" max="6920" width="16.625" style="1" customWidth="1"/>
    <col min="6921" max="6921" width="14.5" style="1" customWidth="1"/>
    <col min="6922" max="7168" width="8.875" style="1"/>
    <col min="7169" max="7169" width="13.375" style="1" customWidth="1"/>
    <col min="7170" max="7170" width="11" style="1" customWidth="1"/>
    <col min="7171" max="7171" width="14" style="1" customWidth="1"/>
    <col min="7172" max="7172" width="15.25" style="1" customWidth="1"/>
    <col min="7173" max="7173" width="15.125" style="1" customWidth="1"/>
    <col min="7174" max="7174" width="16.125" style="1" customWidth="1"/>
    <col min="7175" max="7175" width="17.5" style="1" customWidth="1"/>
    <col min="7176" max="7176" width="16.625" style="1" customWidth="1"/>
    <col min="7177" max="7177" width="14.5" style="1" customWidth="1"/>
    <col min="7178" max="7424" width="8.875" style="1"/>
    <col min="7425" max="7425" width="13.375" style="1" customWidth="1"/>
    <col min="7426" max="7426" width="11" style="1" customWidth="1"/>
    <col min="7427" max="7427" width="14" style="1" customWidth="1"/>
    <col min="7428" max="7428" width="15.25" style="1" customWidth="1"/>
    <col min="7429" max="7429" width="15.125" style="1" customWidth="1"/>
    <col min="7430" max="7430" width="16.125" style="1" customWidth="1"/>
    <col min="7431" max="7431" width="17.5" style="1" customWidth="1"/>
    <col min="7432" max="7432" width="16.625" style="1" customWidth="1"/>
    <col min="7433" max="7433" width="14.5" style="1" customWidth="1"/>
    <col min="7434" max="7680" width="8.875" style="1"/>
    <col min="7681" max="7681" width="13.375" style="1" customWidth="1"/>
    <col min="7682" max="7682" width="11" style="1" customWidth="1"/>
    <col min="7683" max="7683" width="14" style="1" customWidth="1"/>
    <col min="7684" max="7684" width="15.25" style="1" customWidth="1"/>
    <col min="7685" max="7685" width="15.125" style="1" customWidth="1"/>
    <col min="7686" max="7686" width="16.125" style="1" customWidth="1"/>
    <col min="7687" max="7687" width="17.5" style="1" customWidth="1"/>
    <col min="7688" max="7688" width="16.625" style="1" customWidth="1"/>
    <col min="7689" max="7689" width="14.5" style="1" customWidth="1"/>
    <col min="7690" max="7936" width="8.875" style="1"/>
    <col min="7937" max="7937" width="13.375" style="1" customWidth="1"/>
    <col min="7938" max="7938" width="11" style="1" customWidth="1"/>
    <col min="7939" max="7939" width="14" style="1" customWidth="1"/>
    <col min="7940" max="7940" width="15.25" style="1" customWidth="1"/>
    <col min="7941" max="7941" width="15.125" style="1" customWidth="1"/>
    <col min="7942" max="7942" width="16.125" style="1" customWidth="1"/>
    <col min="7943" max="7943" width="17.5" style="1" customWidth="1"/>
    <col min="7944" max="7944" width="16.625" style="1" customWidth="1"/>
    <col min="7945" max="7945" width="14.5" style="1" customWidth="1"/>
    <col min="7946" max="8192" width="8.875" style="1"/>
    <col min="8193" max="8193" width="13.375" style="1" customWidth="1"/>
    <col min="8194" max="8194" width="11" style="1" customWidth="1"/>
    <col min="8195" max="8195" width="14" style="1" customWidth="1"/>
    <col min="8196" max="8196" width="15.25" style="1" customWidth="1"/>
    <col min="8197" max="8197" width="15.125" style="1" customWidth="1"/>
    <col min="8198" max="8198" width="16.125" style="1" customWidth="1"/>
    <col min="8199" max="8199" width="17.5" style="1" customWidth="1"/>
    <col min="8200" max="8200" width="16.625" style="1" customWidth="1"/>
    <col min="8201" max="8201" width="14.5" style="1" customWidth="1"/>
    <col min="8202" max="8448" width="8.875" style="1"/>
    <col min="8449" max="8449" width="13.375" style="1" customWidth="1"/>
    <col min="8450" max="8450" width="11" style="1" customWidth="1"/>
    <col min="8451" max="8451" width="14" style="1" customWidth="1"/>
    <col min="8452" max="8452" width="15.25" style="1" customWidth="1"/>
    <col min="8453" max="8453" width="15.125" style="1" customWidth="1"/>
    <col min="8454" max="8454" width="16.125" style="1" customWidth="1"/>
    <col min="8455" max="8455" width="17.5" style="1" customWidth="1"/>
    <col min="8456" max="8456" width="16.625" style="1" customWidth="1"/>
    <col min="8457" max="8457" width="14.5" style="1" customWidth="1"/>
    <col min="8458" max="8704" width="8.875" style="1"/>
    <col min="8705" max="8705" width="13.375" style="1" customWidth="1"/>
    <col min="8706" max="8706" width="11" style="1" customWidth="1"/>
    <col min="8707" max="8707" width="14" style="1" customWidth="1"/>
    <col min="8708" max="8708" width="15.25" style="1" customWidth="1"/>
    <col min="8709" max="8709" width="15.125" style="1" customWidth="1"/>
    <col min="8710" max="8710" width="16.125" style="1" customWidth="1"/>
    <col min="8711" max="8711" width="17.5" style="1" customWidth="1"/>
    <col min="8712" max="8712" width="16.625" style="1" customWidth="1"/>
    <col min="8713" max="8713" width="14.5" style="1" customWidth="1"/>
    <col min="8714" max="8960" width="8.875" style="1"/>
    <col min="8961" max="8961" width="13.375" style="1" customWidth="1"/>
    <col min="8962" max="8962" width="11" style="1" customWidth="1"/>
    <col min="8963" max="8963" width="14" style="1" customWidth="1"/>
    <col min="8964" max="8964" width="15.25" style="1" customWidth="1"/>
    <col min="8965" max="8965" width="15.125" style="1" customWidth="1"/>
    <col min="8966" max="8966" width="16.125" style="1" customWidth="1"/>
    <col min="8967" max="8967" width="17.5" style="1" customWidth="1"/>
    <col min="8968" max="8968" width="16.625" style="1" customWidth="1"/>
    <col min="8969" max="8969" width="14.5" style="1" customWidth="1"/>
    <col min="8970" max="9216" width="8.875" style="1"/>
    <col min="9217" max="9217" width="13.375" style="1" customWidth="1"/>
    <col min="9218" max="9218" width="11" style="1" customWidth="1"/>
    <col min="9219" max="9219" width="14" style="1" customWidth="1"/>
    <col min="9220" max="9220" width="15.25" style="1" customWidth="1"/>
    <col min="9221" max="9221" width="15.125" style="1" customWidth="1"/>
    <col min="9222" max="9222" width="16.125" style="1" customWidth="1"/>
    <col min="9223" max="9223" width="17.5" style="1" customWidth="1"/>
    <col min="9224" max="9224" width="16.625" style="1" customWidth="1"/>
    <col min="9225" max="9225" width="14.5" style="1" customWidth="1"/>
    <col min="9226" max="9472" width="8.875" style="1"/>
    <col min="9473" max="9473" width="13.375" style="1" customWidth="1"/>
    <col min="9474" max="9474" width="11" style="1" customWidth="1"/>
    <col min="9475" max="9475" width="14" style="1" customWidth="1"/>
    <col min="9476" max="9476" width="15.25" style="1" customWidth="1"/>
    <col min="9477" max="9477" width="15.125" style="1" customWidth="1"/>
    <col min="9478" max="9478" width="16.125" style="1" customWidth="1"/>
    <col min="9479" max="9479" width="17.5" style="1" customWidth="1"/>
    <col min="9480" max="9480" width="16.625" style="1" customWidth="1"/>
    <col min="9481" max="9481" width="14.5" style="1" customWidth="1"/>
    <col min="9482" max="9728" width="8.875" style="1"/>
    <col min="9729" max="9729" width="13.375" style="1" customWidth="1"/>
    <col min="9730" max="9730" width="11" style="1" customWidth="1"/>
    <col min="9731" max="9731" width="14" style="1" customWidth="1"/>
    <col min="9732" max="9732" width="15.25" style="1" customWidth="1"/>
    <col min="9733" max="9733" width="15.125" style="1" customWidth="1"/>
    <col min="9734" max="9734" width="16.125" style="1" customWidth="1"/>
    <col min="9735" max="9735" width="17.5" style="1" customWidth="1"/>
    <col min="9736" max="9736" width="16.625" style="1" customWidth="1"/>
    <col min="9737" max="9737" width="14.5" style="1" customWidth="1"/>
    <col min="9738" max="9984" width="8.875" style="1"/>
    <col min="9985" max="9985" width="13.375" style="1" customWidth="1"/>
    <col min="9986" max="9986" width="11" style="1" customWidth="1"/>
    <col min="9987" max="9987" width="14" style="1" customWidth="1"/>
    <col min="9988" max="9988" width="15.25" style="1" customWidth="1"/>
    <col min="9989" max="9989" width="15.125" style="1" customWidth="1"/>
    <col min="9990" max="9990" width="16.125" style="1" customWidth="1"/>
    <col min="9991" max="9991" width="17.5" style="1" customWidth="1"/>
    <col min="9992" max="9992" width="16.625" style="1" customWidth="1"/>
    <col min="9993" max="9993" width="14.5" style="1" customWidth="1"/>
    <col min="9994" max="10240" width="8.875" style="1"/>
    <col min="10241" max="10241" width="13.375" style="1" customWidth="1"/>
    <col min="10242" max="10242" width="11" style="1" customWidth="1"/>
    <col min="10243" max="10243" width="14" style="1" customWidth="1"/>
    <col min="10244" max="10244" width="15.25" style="1" customWidth="1"/>
    <col min="10245" max="10245" width="15.125" style="1" customWidth="1"/>
    <col min="10246" max="10246" width="16.125" style="1" customWidth="1"/>
    <col min="10247" max="10247" width="17.5" style="1" customWidth="1"/>
    <col min="10248" max="10248" width="16.625" style="1" customWidth="1"/>
    <col min="10249" max="10249" width="14.5" style="1" customWidth="1"/>
    <col min="10250" max="10496" width="8.875" style="1"/>
    <col min="10497" max="10497" width="13.375" style="1" customWidth="1"/>
    <col min="10498" max="10498" width="11" style="1" customWidth="1"/>
    <col min="10499" max="10499" width="14" style="1" customWidth="1"/>
    <col min="10500" max="10500" width="15.25" style="1" customWidth="1"/>
    <col min="10501" max="10501" width="15.125" style="1" customWidth="1"/>
    <col min="10502" max="10502" width="16.125" style="1" customWidth="1"/>
    <col min="10503" max="10503" width="17.5" style="1" customWidth="1"/>
    <col min="10504" max="10504" width="16.625" style="1" customWidth="1"/>
    <col min="10505" max="10505" width="14.5" style="1" customWidth="1"/>
    <col min="10506" max="10752" width="8.875" style="1"/>
    <col min="10753" max="10753" width="13.375" style="1" customWidth="1"/>
    <col min="10754" max="10754" width="11" style="1" customWidth="1"/>
    <col min="10755" max="10755" width="14" style="1" customWidth="1"/>
    <col min="10756" max="10756" width="15.25" style="1" customWidth="1"/>
    <col min="10757" max="10757" width="15.125" style="1" customWidth="1"/>
    <col min="10758" max="10758" width="16.125" style="1" customWidth="1"/>
    <col min="10759" max="10759" width="17.5" style="1" customWidth="1"/>
    <col min="10760" max="10760" width="16.625" style="1" customWidth="1"/>
    <col min="10761" max="10761" width="14.5" style="1" customWidth="1"/>
    <col min="10762" max="11008" width="8.875" style="1"/>
    <col min="11009" max="11009" width="13.375" style="1" customWidth="1"/>
    <col min="11010" max="11010" width="11" style="1" customWidth="1"/>
    <col min="11011" max="11011" width="14" style="1" customWidth="1"/>
    <col min="11012" max="11012" width="15.25" style="1" customWidth="1"/>
    <col min="11013" max="11013" width="15.125" style="1" customWidth="1"/>
    <col min="11014" max="11014" width="16.125" style="1" customWidth="1"/>
    <col min="11015" max="11015" width="17.5" style="1" customWidth="1"/>
    <col min="11016" max="11016" width="16.625" style="1" customWidth="1"/>
    <col min="11017" max="11017" width="14.5" style="1" customWidth="1"/>
    <col min="11018" max="11264" width="8.875" style="1"/>
    <col min="11265" max="11265" width="13.375" style="1" customWidth="1"/>
    <col min="11266" max="11266" width="11" style="1" customWidth="1"/>
    <col min="11267" max="11267" width="14" style="1" customWidth="1"/>
    <col min="11268" max="11268" width="15.25" style="1" customWidth="1"/>
    <col min="11269" max="11269" width="15.125" style="1" customWidth="1"/>
    <col min="11270" max="11270" width="16.125" style="1" customWidth="1"/>
    <col min="11271" max="11271" width="17.5" style="1" customWidth="1"/>
    <col min="11272" max="11272" width="16.625" style="1" customWidth="1"/>
    <col min="11273" max="11273" width="14.5" style="1" customWidth="1"/>
    <col min="11274" max="11520" width="8.875" style="1"/>
    <col min="11521" max="11521" width="13.375" style="1" customWidth="1"/>
    <col min="11522" max="11522" width="11" style="1" customWidth="1"/>
    <col min="11523" max="11523" width="14" style="1" customWidth="1"/>
    <col min="11524" max="11524" width="15.25" style="1" customWidth="1"/>
    <col min="11525" max="11525" width="15.125" style="1" customWidth="1"/>
    <col min="11526" max="11526" width="16.125" style="1" customWidth="1"/>
    <col min="11527" max="11527" width="17.5" style="1" customWidth="1"/>
    <col min="11528" max="11528" width="16.625" style="1" customWidth="1"/>
    <col min="11529" max="11529" width="14.5" style="1" customWidth="1"/>
    <col min="11530" max="11776" width="8.875" style="1"/>
    <col min="11777" max="11777" width="13.375" style="1" customWidth="1"/>
    <col min="11778" max="11778" width="11" style="1" customWidth="1"/>
    <col min="11779" max="11779" width="14" style="1" customWidth="1"/>
    <col min="11780" max="11780" width="15.25" style="1" customWidth="1"/>
    <col min="11781" max="11781" width="15.125" style="1" customWidth="1"/>
    <col min="11782" max="11782" width="16.125" style="1" customWidth="1"/>
    <col min="11783" max="11783" width="17.5" style="1" customWidth="1"/>
    <col min="11784" max="11784" width="16.625" style="1" customWidth="1"/>
    <col min="11785" max="11785" width="14.5" style="1" customWidth="1"/>
    <col min="11786" max="12032" width="8.875" style="1"/>
    <col min="12033" max="12033" width="13.375" style="1" customWidth="1"/>
    <col min="12034" max="12034" width="11" style="1" customWidth="1"/>
    <col min="12035" max="12035" width="14" style="1" customWidth="1"/>
    <col min="12036" max="12036" width="15.25" style="1" customWidth="1"/>
    <col min="12037" max="12037" width="15.125" style="1" customWidth="1"/>
    <col min="12038" max="12038" width="16.125" style="1" customWidth="1"/>
    <col min="12039" max="12039" width="17.5" style="1" customWidth="1"/>
    <col min="12040" max="12040" width="16.625" style="1" customWidth="1"/>
    <col min="12041" max="12041" width="14.5" style="1" customWidth="1"/>
    <col min="12042" max="12288" width="8.875" style="1"/>
    <col min="12289" max="12289" width="13.375" style="1" customWidth="1"/>
    <col min="12290" max="12290" width="11" style="1" customWidth="1"/>
    <col min="12291" max="12291" width="14" style="1" customWidth="1"/>
    <col min="12292" max="12292" width="15.25" style="1" customWidth="1"/>
    <col min="12293" max="12293" width="15.125" style="1" customWidth="1"/>
    <col min="12294" max="12294" width="16.125" style="1" customWidth="1"/>
    <col min="12295" max="12295" width="17.5" style="1" customWidth="1"/>
    <col min="12296" max="12296" width="16.625" style="1" customWidth="1"/>
    <col min="12297" max="12297" width="14.5" style="1" customWidth="1"/>
    <col min="12298" max="12544" width="8.875" style="1"/>
    <col min="12545" max="12545" width="13.375" style="1" customWidth="1"/>
    <col min="12546" max="12546" width="11" style="1" customWidth="1"/>
    <col min="12547" max="12547" width="14" style="1" customWidth="1"/>
    <col min="12548" max="12548" width="15.25" style="1" customWidth="1"/>
    <col min="12549" max="12549" width="15.125" style="1" customWidth="1"/>
    <col min="12550" max="12550" width="16.125" style="1" customWidth="1"/>
    <col min="12551" max="12551" width="17.5" style="1" customWidth="1"/>
    <col min="12552" max="12552" width="16.625" style="1" customWidth="1"/>
    <col min="12553" max="12553" width="14.5" style="1" customWidth="1"/>
    <col min="12554" max="12800" width="8.875" style="1"/>
    <col min="12801" max="12801" width="13.375" style="1" customWidth="1"/>
    <col min="12802" max="12802" width="11" style="1" customWidth="1"/>
    <col min="12803" max="12803" width="14" style="1" customWidth="1"/>
    <col min="12804" max="12804" width="15.25" style="1" customWidth="1"/>
    <col min="12805" max="12805" width="15.125" style="1" customWidth="1"/>
    <col min="12806" max="12806" width="16.125" style="1" customWidth="1"/>
    <col min="12807" max="12807" width="17.5" style="1" customWidth="1"/>
    <col min="12808" max="12808" width="16.625" style="1" customWidth="1"/>
    <col min="12809" max="12809" width="14.5" style="1" customWidth="1"/>
    <col min="12810" max="13056" width="8.875" style="1"/>
    <col min="13057" max="13057" width="13.375" style="1" customWidth="1"/>
    <col min="13058" max="13058" width="11" style="1" customWidth="1"/>
    <col min="13059" max="13059" width="14" style="1" customWidth="1"/>
    <col min="13060" max="13060" width="15.25" style="1" customWidth="1"/>
    <col min="13061" max="13061" width="15.125" style="1" customWidth="1"/>
    <col min="13062" max="13062" width="16.125" style="1" customWidth="1"/>
    <col min="13063" max="13063" width="17.5" style="1" customWidth="1"/>
    <col min="13064" max="13064" width="16.625" style="1" customWidth="1"/>
    <col min="13065" max="13065" width="14.5" style="1" customWidth="1"/>
    <col min="13066" max="13312" width="8.875" style="1"/>
    <col min="13313" max="13313" width="13.375" style="1" customWidth="1"/>
    <col min="13314" max="13314" width="11" style="1" customWidth="1"/>
    <col min="13315" max="13315" width="14" style="1" customWidth="1"/>
    <col min="13316" max="13316" width="15.25" style="1" customWidth="1"/>
    <col min="13317" max="13317" width="15.125" style="1" customWidth="1"/>
    <col min="13318" max="13318" width="16.125" style="1" customWidth="1"/>
    <col min="13319" max="13319" width="17.5" style="1" customWidth="1"/>
    <col min="13320" max="13320" width="16.625" style="1" customWidth="1"/>
    <col min="13321" max="13321" width="14.5" style="1" customWidth="1"/>
    <col min="13322" max="13568" width="8.875" style="1"/>
    <col min="13569" max="13569" width="13.375" style="1" customWidth="1"/>
    <col min="13570" max="13570" width="11" style="1" customWidth="1"/>
    <col min="13571" max="13571" width="14" style="1" customWidth="1"/>
    <col min="13572" max="13572" width="15.25" style="1" customWidth="1"/>
    <col min="13573" max="13573" width="15.125" style="1" customWidth="1"/>
    <col min="13574" max="13574" width="16.125" style="1" customWidth="1"/>
    <col min="13575" max="13575" width="17.5" style="1" customWidth="1"/>
    <col min="13576" max="13576" width="16.625" style="1" customWidth="1"/>
    <col min="13577" max="13577" width="14.5" style="1" customWidth="1"/>
    <col min="13578" max="13824" width="8.875" style="1"/>
    <col min="13825" max="13825" width="13.375" style="1" customWidth="1"/>
    <col min="13826" max="13826" width="11" style="1" customWidth="1"/>
    <col min="13827" max="13827" width="14" style="1" customWidth="1"/>
    <col min="13828" max="13828" width="15.25" style="1" customWidth="1"/>
    <col min="13829" max="13829" width="15.125" style="1" customWidth="1"/>
    <col min="13830" max="13830" width="16.125" style="1" customWidth="1"/>
    <col min="13831" max="13831" width="17.5" style="1" customWidth="1"/>
    <col min="13832" max="13832" width="16.625" style="1" customWidth="1"/>
    <col min="13833" max="13833" width="14.5" style="1" customWidth="1"/>
    <col min="13834" max="14080" width="8.875" style="1"/>
    <col min="14081" max="14081" width="13.375" style="1" customWidth="1"/>
    <col min="14082" max="14082" width="11" style="1" customWidth="1"/>
    <col min="14083" max="14083" width="14" style="1" customWidth="1"/>
    <col min="14084" max="14084" width="15.25" style="1" customWidth="1"/>
    <col min="14085" max="14085" width="15.125" style="1" customWidth="1"/>
    <col min="14086" max="14086" width="16.125" style="1" customWidth="1"/>
    <col min="14087" max="14087" width="17.5" style="1" customWidth="1"/>
    <col min="14088" max="14088" width="16.625" style="1" customWidth="1"/>
    <col min="14089" max="14089" width="14.5" style="1" customWidth="1"/>
    <col min="14090" max="14336" width="8.875" style="1"/>
    <col min="14337" max="14337" width="13.375" style="1" customWidth="1"/>
    <col min="14338" max="14338" width="11" style="1" customWidth="1"/>
    <col min="14339" max="14339" width="14" style="1" customWidth="1"/>
    <col min="14340" max="14340" width="15.25" style="1" customWidth="1"/>
    <col min="14341" max="14341" width="15.125" style="1" customWidth="1"/>
    <col min="14342" max="14342" width="16.125" style="1" customWidth="1"/>
    <col min="14343" max="14343" width="17.5" style="1" customWidth="1"/>
    <col min="14344" max="14344" width="16.625" style="1" customWidth="1"/>
    <col min="14345" max="14345" width="14.5" style="1" customWidth="1"/>
    <col min="14346" max="14592" width="8.875" style="1"/>
    <col min="14593" max="14593" width="13.375" style="1" customWidth="1"/>
    <col min="14594" max="14594" width="11" style="1" customWidth="1"/>
    <col min="14595" max="14595" width="14" style="1" customWidth="1"/>
    <col min="14596" max="14596" width="15.25" style="1" customWidth="1"/>
    <col min="14597" max="14597" width="15.125" style="1" customWidth="1"/>
    <col min="14598" max="14598" width="16.125" style="1" customWidth="1"/>
    <col min="14599" max="14599" width="17.5" style="1" customWidth="1"/>
    <col min="14600" max="14600" width="16.625" style="1" customWidth="1"/>
    <col min="14601" max="14601" width="14.5" style="1" customWidth="1"/>
    <col min="14602" max="14848" width="8.875" style="1"/>
    <col min="14849" max="14849" width="13.375" style="1" customWidth="1"/>
    <col min="14850" max="14850" width="11" style="1" customWidth="1"/>
    <col min="14851" max="14851" width="14" style="1" customWidth="1"/>
    <col min="14852" max="14852" width="15.25" style="1" customWidth="1"/>
    <col min="14853" max="14853" width="15.125" style="1" customWidth="1"/>
    <col min="14854" max="14854" width="16.125" style="1" customWidth="1"/>
    <col min="14855" max="14855" width="17.5" style="1" customWidth="1"/>
    <col min="14856" max="14856" width="16.625" style="1" customWidth="1"/>
    <col min="14857" max="14857" width="14.5" style="1" customWidth="1"/>
    <col min="14858" max="15104" width="8.875" style="1"/>
    <col min="15105" max="15105" width="13.375" style="1" customWidth="1"/>
    <col min="15106" max="15106" width="11" style="1" customWidth="1"/>
    <col min="15107" max="15107" width="14" style="1" customWidth="1"/>
    <col min="15108" max="15108" width="15.25" style="1" customWidth="1"/>
    <col min="15109" max="15109" width="15.125" style="1" customWidth="1"/>
    <col min="15110" max="15110" width="16.125" style="1" customWidth="1"/>
    <col min="15111" max="15111" width="17.5" style="1" customWidth="1"/>
    <col min="15112" max="15112" width="16.625" style="1" customWidth="1"/>
    <col min="15113" max="15113" width="14.5" style="1" customWidth="1"/>
    <col min="15114" max="15360" width="8.875" style="1"/>
    <col min="15361" max="15361" width="13.375" style="1" customWidth="1"/>
    <col min="15362" max="15362" width="11" style="1" customWidth="1"/>
    <col min="15363" max="15363" width="14" style="1" customWidth="1"/>
    <col min="15364" max="15364" width="15.25" style="1" customWidth="1"/>
    <col min="15365" max="15365" width="15.125" style="1" customWidth="1"/>
    <col min="15366" max="15366" width="16.125" style="1" customWidth="1"/>
    <col min="15367" max="15367" width="17.5" style="1" customWidth="1"/>
    <col min="15368" max="15368" width="16.625" style="1" customWidth="1"/>
    <col min="15369" max="15369" width="14.5" style="1" customWidth="1"/>
    <col min="15370" max="15616" width="8.875" style="1"/>
    <col min="15617" max="15617" width="13.375" style="1" customWidth="1"/>
    <col min="15618" max="15618" width="11" style="1" customWidth="1"/>
    <col min="15619" max="15619" width="14" style="1" customWidth="1"/>
    <col min="15620" max="15620" width="15.25" style="1" customWidth="1"/>
    <col min="15621" max="15621" width="15.125" style="1" customWidth="1"/>
    <col min="15622" max="15622" width="16.125" style="1" customWidth="1"/>
    <col min="15623" max="15623" width="17.5" style="1" customWidth="1"/>
    <col min="15624" max="15624" width="16.625" style="1" customWidth="1"/>
    <col min="15625" max="15625" width="14.5" style="1" customWidth="1"/>
    <col min="15626" max="15872" width="8.875" style="1"/>
    <col min="15873" max="15873" width="13.375" style="1" customWidth="1"/>
    <col min="15874" max="15874" width="11" style="1" customWidth="1"/>
    <col min="15875" max="15875" width="14" style="1" customWidth="1"/>
    <col min="15876" max="15876" width="15.25" style="1" customWidth="1"/>
    <col min="15877" max="15877" width="15.125" style="1" customWidth="1"/>
    <col min="15878" max="15878" width="16.125" style="1" customWidth="1"/>
    <col min="15879" max="15879" width="17.5" style="1" customWidth="1"/>
    <col min="15880" max="15880" width="16.625" style="1" customWidth="1"/>
    <col min="15881" max="15881" width="14.5" style="1" customWidth="1"/>
    <col min="15882" max="16128" width="8.875" style="1"/>
    <col min="16129" max="16129" width="13.375" style="1" customWidth="1"/>
    <col min="16130" max="16130" width="11" style="1" customWidth="1"/>
    <col min="16131" max="16131" width="14" style="1" customWidth="1"/>
    <col min="16132" max="16132" width="15.25" style="1" customWidth="1"/>
    <col min="16133" max="16133" width="15.125" style="1" customWidth="1"/>
    <col min="16134" max="16134" width="16.125" style="1" customWidth="1"/>
    <col min="16135" max="16135" width="17.5" style="1" customWidth="1"/>
    <col min="16136" max="16136" width="16.625" style="1" customWidth="1"/>
    <col min="16137" max="16137" width="14.5" style="1" customWidth="1"/>
    <col min="16138" max="16384" width="8.875" style="1"/>
  </cols>
  <sheetData>
    <row r="1" spans="1:15" ht="32.450000000000003" customHeight="1">
      <c r="A1" s="730" t="s">
        <v>78</v>
      </c>
      <c r="B1" s="730"/>
      <c r="C1" s="730"/>
      <c r="D1" s="730"/>
      <c r="E1" s="730"/>
      <c r="F1" s="730" t="s">
        <v>7</v>
      </c>
      <c r="G1" s="730"/>
      <c r="H1" s="730"/>
      <c r="I1" s="730"/>
      <c r="J1" s="60"/>
      <c r="K1" s="60"/>
      <c r="L1" s="60"/>
      <c r="M1" s="60"/>
      <c r="N1" s="60"/>
      <c r="O1" s="60"/>
    </row>
    <row r="2" spans="1:15" ht="5.85" customHeight="1">
      <c r="A2" s="359"/>
      <c r="B2" s="359"/>
      <c r="C2" s="359"/>
      <c r="D2" s="359"/>
      <c r="E2" s="359"/>
      <c r="F2" s="359"/>
      <c r="G2" s="359"/>
      <c r="H2" s="359"/>
      <c r="I2" s="359"/>
      <c r="J2" s="60"/>
      <c r="K2" s="60"/>
      <c r="L2" s="60"/>
      <c r="M2" s="60"/>
      <c r="N2" s="60"/>
      <c r="O2" s="60"/>
    </row>
    <row r="3" spans="1:15" s="129" customFormat="1" ht="22.5" customHeight="1">
      <c r="A3" s="140" t="s">
        <v>79</v>
      </c>
      <c r="B3" s="140"/>
      <c r="C3" s="140"/>
      <c r="D3" s="140"/>
      <c r="E3" s="140"/>
      <c r="F3" s="140"/>
      <c r="G3" s="140"/>
      <c r="H3" s="140"/>
      <c r="I3" s="358" t="s">
        <v>80</v>
      </c>
      <c r="J3" s="128"/>
      <c r="K3" s="128"/>
      <c r="L3" s="128"/>
      <c r="M3" s="128"/>
      <c r="N3" s="128"/>
      <c r="O3" s="128"/>
    </row>
    <row r="4" spans="1:15" ht="19.7" customHeight="1">
      <c r="A4" s="676" t="s">
        <v>81</v>
      </c>
      <c r="B4" s="731" t="s">
        <v>82</v>
      </c>
      <c r="C4" s="679" t="s">
        <v>83</v>
      </c>
      <c r="D4" s="675"/>
      <c r="E4" s="675"/>
      <c r="F4" s="723" t="s">
        <v>84</v>
      </c>
      <c r="G4" s="723"/>
      <c r="H4" s="724"/>
      <c r="I4" s="679" t="s">
        <v>85</v>
      </c>
      <c r="J4" s="60"/>
      <c r="K4" s="60"/>
      <c r="L4" s="60"/>
      <c r="M4" s="60"/>
      <c r="N4" s="60"/>
      <c r="O4" s="60"/>
    </row>
    <row r="5" spans="1:15" ht="21.2" customHeight="1">
      <c r="A5" s="721"/>
      <c r="B5" s="732"/>
      <c r="C5" s="688" t="s">
        <v>50</v>
      </c>
      <c r="D5" s="727" t="s">
        <v>86</v>
      </c>
      <c r="E5" s="728" t="s">
        <v>87</v>
      </c>
      <c r="F5" s="698" t="s">
        <v>88</v>
      </c>
      <c r="G5" s="670" t="s">
        <v>89</v>
      </c>
      <c r="H5" s="670" t="s">
        <v>90</v>
      </c>
      <c r="I5" s="694"/>
      <c r="J5" s="60"/>
      <c r="K5" s="60"/>
      <c r="L5" s="60"/>
      <c r="M5" s="60"/>
      <c r="N5" s="60"/>
      <c r="O5" s="60"/>
    </row>
    <row r="6" spans="1:15" ht="21.2" customHeight="1">
      <c r="A6" s="722"/>
      <c r="B6" s="726"/>
      <c r="C6" s="726"/>
      <c r="D6" s="726"/>
      <c r="E6" s="695"/>
      <c r="F6" s="699"/>
      <c r="G6" s="671"/>
      <c r="H6" s="671"/>
      <c r="I6" s="695"/>
      <c r="J6" s="60"/>
      <c r="K6" s="60"/>
      <c r="L6" s="60"/>
      <c r="M6" s="60"/>
      <c r="N6" s="60"/>
      <c r="O6" s="60"/>
    </row>
    <row r="7" spans="1:15" ht="27.2" customHeight="1">
      <c r="A7" s="288">
        <v>2013</v>
      </c>
      <c r="B7" s="226">
        <v>177520</v>
      </c>
      <c r="C7" s="227">
        <v>32978</v>
      </c>
      <c r="D7" s="230">
        <v>0</v>
      </c>
      <c r="E7" s="227">
        <v>29869</v>
      </c>
      <c r="F7" s="228">
        <v>862</v>
      </c>
      <c r="G7" s="228">
        <v>2247</v>
      </c>
      <c r="H7" s="229">
        <v>0</v>
      </c>
      <c r="I7" s="288">
        <v>2013</v>
      </c>
      <c r="J7" s="60"/>
      <c r="K7" s="60"/>
      <c r="L7" s="60"/>
      <c r="M7" s="60"/>
      <c r="N7" s="60"/>
      <c r="O7" s="60"/>
    </row>
    <row r="8" spans="1:15" ht="27.2" customHeight="1">
      <c r="A8" s="288">
        <v>2014</v>
      </c>
      <c r="B8" s="226">
        <v>166924</v>
      </c>
      <c r="C8" s="227">
        <v>28537</v>
      </c>
      <c r="D8" s="230">
        <v>0</v>
      </c>
      <c r="E8" s="227">
        <v>25882</v>
      </c>
      <c r="F8" s="228">
        <v>922</v>
      </c>
      <c r="G8" s="228">
        <v>1733</v>
      </c>
      <c r="H8" s="229">
        <v>0</v>
      </c>
      <c r="I8" s="288">
        <v>2014</v>
      </c>
      <c r="J8" s="60"/>
      <c r="K8" s="60"/>
      <c r="L8" s="60"/>
      <c r="M8" s="60"/>
      <c r="N8" s="60"/>
      <c r="O8" s="60"/>
    </row>
    <row r="9" spans="1:15" ht="27.2" customHeight="1">
      <c r="A9" s="288">
        <v>2015</v>
      </c>
      <c r="B9" s="226">
        <v>169931</v>
      </c>
      <c r="C9" s="227">
        <v>27715</v>
      </c>
      <c r="D9" s="230">
        <v>0</v>
      </c>
      <c r="E9" s="227">
        <v>24680</v>
      </c>
      <c r="F9" s="228">
        <v>1097</v>
      </c>
      <c r="G9" s="228">
        <v>1938</v>
      </c>
      <c r="H9" s="229">
        <v>0</v>
      </c>
      <c r="I9" s="288">
        <v>2015</v>
      </c>
      <c r="J9" s="60"/>
      <c r="K9" s="60"/>
      <c r="L9" s="60"/>
      <c r="M9" s="60"/>
      <c r="N9" s="60"/>
      <c r="O9" s="60"/>
    </row>
    <row r="10" spans="1:15" ht="27.2" customHeight="1">
      <c r="A10" s="288">
        <v>2016</v>
      </c>
      <c r="B10" s="226">
        <v>186333</v>
      </c>
      <c r="C10" s="227">
        <v>29417</v>
      </c>
      <c r="D10" s="230">
        <v>0</v>
      </c>
      <c r="E10" s="227">
        <v>26290</v>
      </c>
      <c r="F10" s="228">
        <v>1299</v>
      </c>
      <c r="G10" s="228">
        <v>1828</v>
      </c>
      <c r="H10" s="229">
        <v>0</v>
      </c>
      <c r="I10" s="288">
        <v>2016</v>
      </c>
      <c r="J10" s="60"/>
      <c r="K10" s="60"/>
      <c r="L10" s="60"/>
      <c r="M10" s="60"/>
      <c r="N10" s="60"/>
      <c r="O10" s="60"/>
    </row>
    <row r="11" spans="1:15" ht="27.2" customHeight="1">
      <c r="A11" s="288">
        <v>2017</v>
      </c>
      <c r="B11" s="226">
        <v>192720</v>
      </c>
      <c r="C11" s="227">
        <v>29700</v>
      </c>
      <c r="D11" s="230">
        <v>0</v>
      </c>
      <c r="E11" s="227">
        <v>26574</v>
      </c>
      <c r="F11" s="228">
        <v>1420</v>
      </c>
      <c r="G11" s="228">
        <v>1706</v>
      </c>
      <c r="H11" s="229">
        <v>0</v>
      </c>
      <c r="I11" s="288">
        <v>2017</v>
      </c>
      <c r="J11" s="60"/>
      <c r="K11" s="60"/>
      <c r="L11" s="60"/>
      <c r="M11" s="60"/>
      <c r="N11" s="60"/>
      <c r="O11" s="60"/>
    </row>
    <row r="12" spans="1:15" s="2" customFormat="1" ht="27.2" customHeight="1">
      <c r="A12" s="401">
        <v>2018</v>
      </c>
      <c r="B12" s="402">
        <f>SUM(C12,B22)</f>
        <v>221790</v>
      </c>
      <c r="C12" s="403">
        <f>SUM(D12:H12)</f>
        <v>12282</v>
      </c>
      <c r="D12" s="404">
        <v>2455</v>
      </c>
      <c r="E12" s="403">
        <v>6976</v>
      </c>
      <c r="F12" s="405">
        <v>1382</v>
      </c>
      <c r="G12" s="405">
        <v>1469</v>
      </c>
      <c r="H12" s="406">
        <v>0</v>
      </c>
      <c r="I12" s="401">
        <v>2018</v>
      </c>
      <c r="J12" s="407"/>
      <c r="K12" s="407"/>
      <c r="L12" s="407"/>
      <c r="M12" s="407"/>
      <c r="N12" s="407"/>
      <c r="O12" s="407"/>
    </row>
    <row r="13" spans="1:15" ht="22.5" customHeight="1">
      <c r="A13" s="139"/>
      <c r="B13" s="141"/>
      <c r="C13" s="141" t="s">
        <v>91</v>
      </c>
      <c r="D13" s="141"/>
      <c r="E13" s="141"/>
      <c r="F13" s="141"/>
      <c r="G13" s="141"/>
      <c r="H13" s="139"/>
      <c r="I13" s="139"/>
      <c r="J13" s="60"/>
      <c r="K13" s="60"/>
      <c r="L13" s="60"/>
      <c r="M13" s="60"/>
      <c r="N13" s="60"/>
      <c r="O13" s="60"/>
    </row>
    <row r="14" spans="1:15" ht="19.7" customHeight="1">
      <c r="A14" s="676" t="s">
        <v>81</v>
      </c>
      <c r="B14" s="679" t="s">
        <v>92</v>
      </c>
      <c r="C14" s="675"/>
      <c r="D14" s="675"/>
      <c r="E14" s="675"/>
      <c r="F14" s="723" t="s">
        <v>93</v>
      </c>
      <c r="G14" s="723"/>
      <c r="H14" s="724"/>
      <c r="I14" s="679" t="s">
        <v>85</v>
      </c>
      <c r="J14" s="60"/>
      <c r="K14" s="60"/>
      <c r="L14" s="60"/>
      <c r="M14" s="60"/>
      <c r="N14" s="60"/>
      <c r="O14" s="60"/>
    </row>
    <row r="15" spans="1:15" ht="21.2" customHeight="1">
      <c r="A15" s="721"/>
      <c r="B15" s="725"/>
      <c r="C15" s="727" t="s">
        <v>94</v>
      </c>
      <c r="D15" s="727" t="s">
        <v>95</v>
      </c>
      <c r="E15" s="728" t="s">
        <v>96</v>
      </c>
      <c r="F15" s="729" t="s">
        <v>97</v>
      </c>
      <c r="G15" s="670" t="s">
        <v>98</v>
      </c>
      <c r="H15" s="670" t="s">
        <v>99</v>
      </c>
      <c r="I15" s="694"/>
      <c r="J15" s="60"/>
      <c r="K15" s="60"/>
      <c r="L15" s="60"/>
      <c r="M15" s="60"/>
      <c r="N15" s="60"/>
      <c r="O15" s="60"/>
    </row>
    <row r="16" spans="1:15" ht="21.2" customHeight="1">
      <c r="A16" s="722"/>
      <c r="B16" s="726"/>
      <c r="C16" s="726"/>
      <c r="D16" s="726"/>
      <c r="E16" s="695"/>
      <c r="F16" s="699"/>
      <c r="G16" s="671"/>
      <c r="H16" s="671"/>
      <c r="I16" s="695"/>
      <c r="J16" s="60"/>
      <c r="K16" s="60"/>
      <c r="L16" s="60"/>
      <c r="M16" s="60"/>
      <c r="N16" s="60"/>
      <c r="O16" s="60"/>
    </row>
    <row r="17" spans="1:9" ht="26.25" customHeight="1">
      <c r="A17" s="288">
        <v>2013</v>
      </c>
      <c r="B17" s="226">
        <v>144542</v>
      </c>
      <c r="C17" s="227">
        <v>225</v>
      </c>
      <c r="D17" s="227">
        <v>141155</v>
      </c>
      <c r="E17" s="227">
        <v>1137</v>
      </c>
      <c r="F17" s="228">
        <v>1862</v>
      </c>
      <c r="G17" s="228">
        <v>163</v>
      </c>
      <c r="H17" s="229">
        <v>0</v>
      </c>
      <c r="I17" s="288">
        <v>2013</v>
      </c>
    </row>
    <row r="18" spans="1:9" ht="26.85" customHeight="1">
      <c r="A18" s="288">
        <v>2014</v>
      </c>
      <c r="B18" s="226">
        <v>138387</v>
      </c>
      <c r="C18" s="227">
        <v>502</v>
      </c>
      <c r="D18" s="227">
        <v>135433</v>
      </c>
      <c r="E18" s="227">
        <v>920</v>
      </c>
      <c r="F18" s="228">
        <v>1388</v>
      </c>
      <c r="G18" s="228">
        <v>144</v>
      </c>
      <c r="H18" s="229">
        <v>0</v>
      </c>
      <c r="I18" s="288">
        <v>2014</v>
      </c>
    </row>
    <row r="19" spans="1:9" s="2" customFormat="1" ht="26.85" customHeight="1">
      <c r="A19" s="288">
        <v>2015</v>
      </c>
      <c r="B19" s="226">
        <v>142216</v>
      </c>
      <c r="C19" s="227">
        <v>669</v>
      </c>
      <c r="D19" s="227">
        <v>138795</v>
      </c>
      <c r="E19" s="227">
        <v>972</v>
      </c>
      <c r="F19" s="228">
        <v>1583</v>
      </c>
      <c r="G19" s="228">
        <v>197</v>
      </c>
      <c r="H19" s="229">
        <v>0</v>
      </c>
      <c r="I19" s="288">
        <v>2015</v>
      </c>
    </row>
    <row r="20" spans="1:9" s="2" customFormat="1" ht="26.85" customHeight="1">
      <c r="A20" s="288">
        <v>2016</v>
      </c>
      <c r="B20" s="226">
        <v>156916</v>
      </c>
      <c r="C20" s="227">
        <v>715</v>
      </c>
      <c r="D20" s="227">
        <v>152747</v>
      </c>
      <c r="E20" s="227">
        <v>1125</v>
      </c>
      <c r="F20" s="228">
        <v>2161</v>
      </c>
      <c r="G20" s="228">
        <v>168</v>
      </c>
      <c r="H20" s="229">
        <v>0</v>
      </c>
      <c r="I20" s="288">
        <v>2016</v>
      </c>
    </row>
    <row r="21" spans="1:9" ht="26.85" customHeight="1">
      <c r="A21" s="288">
        <v>2017</v>
      </c>
      <c r="B21" s="226">
        <v>163020</v>
      </c>
      <c r="C21" s="227">
        <v>1470</v>
      </c>
      <c r="D21" s="227">
        <v>158316</v>
      </c>
      <c r="E21" s="227">
        <v>960</v>
      </c>
      <c r="F21" s="228">
        <v>2109</v>
      </c>
      <c r="G21" s="228">
        <v>165</v>
      </c>
      <c r="H21" s="229">
        <v>0</v>
      </c>
      <c r="I21" s="288">
        <v>2017</v>
      </c>
    </row>
    <row r="22" spans="1:9" s="2" customFormat="1" ht="26.85" customHeight="1">
      <c r="A22" s="401">
        <v>2018</v>
      </c>
      <c r="B22" s="402">
        <f>SUM(C22:H22)</f>
        <v>209508</v>
      </c>
      <c r="C22" s="403">
        <v>2076</v>
      </c>
      <c r="D22" s="403">
        <v>204551</v>
      </c>
      <c r="E22" s="403">
        <v>973</v>
      </c>
      <c r="F22" s="405">
        <v>1717</v>
      </c>
      <c r="G22" s="405">
        <v>191</v>
      </c>
      <c r="H22" s="406">
        <v>0</v>
      </c>
      <c r="I22" s="388">
        <v>2018</v>
      </c>
    </row>
    <row r="23" spans="1:9" s="2" customFormat="1" ht="5.85" customHeight="1">
      <c r="A23" s="142"/>
      <c r="B23" s="143"/>
      <c r="C23" s="143"/>
      <c r="D23" s="143"/>
      <c r="E23" s="143"/>
      <c r="F23" s="143"/>
      <c r="G23" s="143"/>
      <c r="H23" s="77"/>
      <c r="I23" s="144"/>
    </row>
    <row r="24" spans="1:9" s="107" customFormat="1" ht="14.1" customHeight="1">
      <c r="A24" s="717" t="s">
        <v>100</v>
      </c>
      <c r="B24" s="717"/>
      <c r="C24" s="717"/>
      <c r="D24" s="130"/>
      <c r="E24" s="130"/>
      <c r="F24" s="130"/>
      <c r="G24" s="718" t="s">
        <v>101</v>
      </c>
      <c r="H24" s="718"/>
      <c r="I24" s="718"/>
    </row>
    <row r="25" spans="1:9" s="107" customFormat="1" ht="14.1" customHeight="1">
      <c r="A25" s="715" t="s">
        <v>102</v>
      </c>
      <c r="B25" s="716"/>
      <c r="C25" s="716"/>
      <c r="D25" s="716"/>
      <c r="E25" s="716"/>
      <c r="F25" s="719"/>
      <c r="G25" s="720"/>
      <c r="H25" s="720"/>
      <c r="I25" s="720"/>
    </row>
    <row r="26" spans="1:9" s="107" customFormat="1" ht="14.1" customHeight="1">
      <c r="A26" s="716"/>
      <c r="B26" s="716"/>
      <c r="C26" s="716"/>
      <c r="D26" s="716"/>
      <c r="E26" s="716"/>
      <c r="F26" s="360"/>
      <c r="G26" s="361"/>
      <c r="H26" s="361"/>
      <c r="I26" s="361"/>
    </row>
    <row r="27" spans="1:9" s="107" customFormat="1" ht="14.1" customHeight="1">
      <c r="A27" s="715" t="s">
        <v>103</v>
      </c>
      <c r="B27" s="716"/>
      <c r="C27" s="716"/>
      <c r="D27" s="716"/>
      <c r="E27" s="716"/>
      <c r="F27" s="360"/>
      <c r="G27" s="361"/>
      <c r="H27" s="361"/>
      <c r="I27" s="361"/>
    </row>
    <row r="28" spans="1:9" s="107" customFormat="1" ht="14.1" customHeight="1">
      <c r="A28" s="715" t="s">
        <v>104</v>
      </c>
      <c r="B28" s="716"/>
      <c r="C28" s="716"/>
      <c r="D28" s="716"/>
      <c r="E28" s="716"/>
      <c r="F28" s="360"/>
      <c r="G28" s="361"/>
      <c r="H28" s="361"/>
      <c r="I28" s="361"/>
    </row>
  </sheetData>
  <mergeCells count="30">
    <mergeCell ref="A1:E1"/>
    <mergeCell ref="F1:I1"/>
    <mergeCell ref="A4:A6"/>
    <mergeCell ref="B4:B6"/>
    <mergeCell ref="C4:E4"/>
    <mergeCell ref="F4:H4"/>
    <mergeCell ref="I4:I6"/>
    <mergeCell ref="C5:C6"/>
    <mergeCell ref="D5:D6"/>
    <mergeCell ref="E5:E6"/>
    <mergeCell ref="F5:F6"/>
    <mergeCell ref="G5:G6"/>
    <mergeCell ref="H5:H6"/>
    <mergeCell ref="A14:A16"/>
    <mergeCell ref="B14:E14"/>
    <mergeCell ref="F14:H14"/>
    <mergeCell ref="I14:I16"/>
    <mergeCell ref="B15:B16"/>
    <mergeCell ref="C15:C16"/>
    <mergeCell ref="D15:D16"/>
    <mergeCell ref="E15:E16"/>
    <mergeCell ref="F15:F16"/>
    <mergeCell ref="G15:G16"/>
    <mergeCell ref="H15:H16"/>
    <mergeCell ref="A28:E28"/>
    <mergeCell ref="A24:C24"/>
    <mergeCell ref="G24:I24"/>
    <mergeCell ref="A25:E26"/>
    <mergeCell ref="F25:I25"/>
    <mergeCell ref="A27:E27"/>
  </mergeCells>
  <phoneticPr fontId="3" type="noConversion"/>
  <pageMargins left="0.51181102362204722" right="0.51181102362204722" top="0.98425196850393704" bottom="0.59055118110236227" header="0.47244094488188981" footer="0.39370078740157483"/>
  <pageSetup paperSize="13" pageOrder="overThenDown" orientation="portrait" r:id="rId1"/>
  <headerFooter scaleWithDoc="0" alignWithMargins="0">
    <oddHeader>&amp;R&amp;"맑은 고딕,보통"&amp;10ⅩⅢ ENVIRONMENT</oddHeader>
    <oddFooter>&amp;C&amp;"맑은 고딕,보통"&amp;10&amp;P</oddFooter>
  </headerFooter>
  <ignoredErrors>
    <ignoredError sqref="C12 B22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Z31"/>
  <sheetViews>
    <sheetView view="pageLayout" zoomScaleNormal="100" zoomScaleSheetLayoutView="100" workbookViewId="0">
      <selection sqref="A1:M1"/>
    </sheetView>
  </sheetViews>
  <sheetFormatPr defaultColWidth="8.875" defaultRowHeight="12.75"/>
  <cols>
    <col min="1" max="1" width="6.875" style="1" customWidth="1"/>
    <col min="2" max="2" width="5.25" style="1" customWidth="1"/>
    <col min="3" max="3" width="5" style="1" customWidth="1"/>
    <col min="4" max="4" width="5.25" style="1" customWidth="1"/>
    <col min="5" max="5" width="6" style="1" customWidth="1"/>
    <col min="6" max="8" width="5.25" style="1" customWidth="1"/>
    <col min="9" max="9" width="6" style="1" customWidth="1"/>
    <col min="10" max="12" width="5.25" style="1" customWidth="1"/>
    <col min="13" max="13" width="6" style="1" customWidth="1"/>
    <col min="14" max="14" width="5.25" style="1" customWidth="1"/>
    <col min="15" max="15" width="5" style="1" customWidth="1"/>
    <col min="16" max="16" width="5.25" style="1" customWidth="1"/>
    <col min="17" max="17" width="6" style="1" customWidth="1"/>
    <col min="18" max="20" width="5.25" style="1" customWidth="1"/>
    <col min="21" max="21" width="6" style="1" customWidth="1"/>
    <col min="22" max="24" width="5.25" style="1" customWidth="1"/>
    <col min="25" max="25" width="6" style="1" customWidth="1"/>
    <col min="26" max="26" width="6.875" style="1" customWidth="1"/>
    <col min="27" max="259" width="8.875" style="1"/>
    <col min="260" max="260" width="9" style="1" customWidth="1"/>
    <col min="261" max="262" width="9.375" style="1" customWidth="1"/>
    <col min="263" max="263" width="8.875" style="1" customWidth="1"/>
    <col min="264" max="264" width="9.75" style="1" customWidth="1"/>
    <col min="265" max="265" width="6.125" style="1" customWidth="1"/>
    <col min="266" max="266" width="10.125" style="1" customWidth="1"/>
    <col min="267" max="267" width="10.375" style="1" customWidth="1"/>
    <col min="268" max="268" width="9.25" style="1" customWidth="1"/>
    <col min="269" max="269" width="10.25" style="1" customWidth="1"/>
    <col min="270" max="271" width="8.875" style="1"/>
    <col min="272" max="272" width="9.75" style="1" customWidth="1"/>
    <col min="273" max="274" width="10.625" style="1" customWidth="1"/>
    <col min="275" max="275" width="10.375" style="1" customWidth="1"/>
    <col min="276" max="276" width="10.5" style="1" customWidth="1"/>
    <col min="277" max="277" width="10.25" style="1" customWidth="1"/>
    <col min="278" max="278" width="13.125" style="1" customWidth="1"/>
    <col min="279" max="515" width="8.875" style="1"/>
    <col min="516" max="516" width="9" style="1" customWidth="1"/>
    <col min="517" max="518" width="9.375" style="1" customWidth="1"/>
    <col min="519" max="519" width="8.875" style="1" customWidth="1"/>
    <col min="520" max="520" width="9.75" style="1" customWidth="1"/>
    <col min="521" max="521" width="6.125" style="1" customWidth="1"/>
    <col min="522" max="522" width="10.125" style="1" customWidth="1"/>
    <col min="523" max="523" width="10.375" style="1" customWidth="1"/>
    <col min="524" max="524" width="9.25" style="1" customWidth="1"/>
    <col min="525" max="525" width="10.25" style="1" customWidth="1"/>
    <col min="526" max="527" width="8.875" style="1"/>
    <col min="528" max="528" width="9.75" style="1" customWidth="1"/>
    <col min="529" max="530" width="10.625" style="1" customWidth="1"/>
    <col min="531" max="531" width="10.375" style="1" customWidth="1"/>
    <col min="532" max="532" width="10.5" style="1" customWidth="1"/>
    <col min="533" max="533" width="10.25" style="1" customWidth="1"/>
    <col min="534" max="534" width="13.125" style="1" customWidth="1"/>
    <col min="535" max="771" width="8.875" style="1"/>
    <col min="772" max="772" width="9" style="1" customWidth="1"/>
    <col min="773" max="774" width="9.375" style="1" customWidth="1"/>
    <col min="775" max="775" width="8.875" style="1" customWidth="1"/>
    <col min="776" max="776" width="9.75" style="1" customWidth="1"/>
    <col min="777" max="777" width="6.125" style="1" customWidth="1"/>
    <col min="778" max="778" width="10.125" style="1" customWidth="1"/>
    <col min="779" max="779" width="10.375" style="1" customWidth="1"/>
    <col min="780" max="780" width="9.25" style="1" customWidth="1"/>
    <col min="781" max="781" width="10.25" style="1" customWidth="1"/>
    <col min="782" max="783" width="8.875" style="1"/>
    <col min="784" max="784" width="9.75" style="1" customWidth="1"/>
    <col min="785" max="786" width="10.625" style="1" customWidth="1"/>
    <col min="787" max="787" width="10.375" style="1" customWidth="1"/>
    <col min="788" max="788" width="10.5" style="1" customWidth="1"/>
    <col min="789" max="789" width="10.25" style="1" customWidth="1"/>
    <col min="790" max="790" width="13.125" style="1" customWidth="1"/>
    <col min="791" max="1027" width="8.875" style="1"/>
    <col min="1028" max="1028" width="9" style="1" customWidth="1"/>
    <col min="1029" max="1030" width="9.375" style="1" customWidth="1"/>
    <col min="1031" max="1031" width="8.875" style="1" customWidth="1"/>
    <col min="1032" max="1032" width="9.75" style="1" customWidth="1"/>
    <col min="1033" max="1033" width="6.125" style="1" customWidth="1"/>
    <col min="1034" max="1034" width="10.125" style="1" customWidth="1"/>
    <col min="1035" max="1035" width="10.375" style="1" customWidth="1"/>
    <col min="1036" max="1036" width="9.25" style="1" customWidth="1"/>
    <col min="1037" max="1037" width="10.25" style="1" customWidth="1"/>
    <col min="1038" max="1039" width="8.875" style="1"/>
    <col min="1040" max="1040" width="9.75" style="1" customWidth="1"/>
    <col min="1041" max="1042" width="10.625" style="1" customWidth="1"/>
    <col min="1043" max="1043" width="10.375" style="1" customWidth="1"/>
    <col min="1044" max="1044" width="10.5" style="1" customWidth="1"/>
    <col min="1045" max="1045" width="10.25" style="1" customWidth="1"/>
    <col min="1046" max="1046" width="13.125" style="1" customWidth="1"/>
    <col min="1047" max="1283" width="8.875" style="1"/>
    <col min="1284" max="1284" width="9" style="1" customWidth="1"/>
    <col min="1285" max="1286" width="9.375" style="1" customWidth="1"/>
    <col min="1287" max="1287" width="8.875" style="1" customWidth="1"/>
    <col min="1288" max="1288" width="9.75" style="1" customWidth="1"/>
    <col min="1289" max="1289" width="6.125" style="1" customWidth="1"/>
    <col min="1290" max="1290" width="10.125" style="1" customWidth="1"/>
    <col min="1291" max="1291" width="10.375" style="1" customWidth="1"/>
    <col min="1292" max="1292" width="9.25" style="1" customWidth="1"/>
    <col min="1293" max="1293" width="10.25" style="1" customWidth="1"/>
    <col min="1294" max="1295" width="8.875" style="1"/>
    <col min="1296" max="1296" width="9.75" style="1" customWidth="1"/>
    <col min="1297" max="1298" width="10.625" style="1" customWidth="1"/>
    <col min="1299" max="1299" width="10.375" style="1" customWidth="1"/>
    <col min="1300" max="1300" width="10.5" style="1" customWidth="1"/>
    <col min="1301" max="1301" width="10.25" style="1" customWidth="1"/>
    <col min="1302" max="1302" width="13.125" style="1" customWidth="1"/>
    <col min="1303" max="1539" width="8.875" style="1"/>
    <col min="1540" max="1540" width="9" style="1" customWidth="1"/>
    <col min="1541" max="1542" width="9.375" style="1" customWidth="1"/>
    <col min="1543" max="1543" width="8.875" style="1" customWidth="1"/>
    <col min="1544" max="1544" width="9.75" style="1" customWidth="1"/>
    <col min="1545" max="1545" width="6.125" style="1" customWidth="1"/>
    <col min="1546" max="1546" width="10.125" style="1" customWidth="1"/>
    <col min="1547" max="1547" width="10.375" style="1" customWidth="1"/>
    <col min="1548" max="1548" width="9.25" style="1" customWidth="1"/>
    <col min="1549" max="1549" width="10.25" style="1" customWidth="1"/>
    <col min="1550" max="1551" width="8.875" style="1"/>
    <col min="1552" max="1552" width="9.75" style="1" customWidth="1"/>
    <col min="1553" max="1554" width="10.625" style="1" customWidth="1"/>
    <col min="1555" max="1555" width="10.375" style="1" customWidth="1"/>
    <col min="1556" max="1556" width="10.5" style="1" customWidth="1"/>
    <col min="1557" max="1557" width="10.25" style="1" customWidth="1"/>
    <col min="1558" max="1558" width="13.125" style="1" customWidth="1"/>
    <col min="1559" max="1795" width="8.875" style="1"/>
    <col min="1796" max="1796" width="9" style="1" customWidth="1"/>
    <col min="1797" max="1798" width="9.375" style="1" customWidth="1"/>
    <col min="1799" max="1799" width="8.875" style="1" customWidth="1"/>
    <col min="1800" max="1800" width="9.75" style="1" customWidth="1"/>
    <col min="1801" max="1801" width="6.125" style="1" customWidth="1"/>
    <col min="1802" max="1802" width="10.125" style="1" customWidth="1"/>
    <col min="1803" max="1803" width="10.375" style="1" customWidth="1"/>
    <col min="1804" max="1804" width="9.25" style="1" customWidth="1"/>
    <col min="1805" max="1805" width="10.25" style="1" customWidth="1"/>
    <col min="1806" max="1807" width="8.875" style="1"/>
    <col min="1808" max="1808" width="9.75" style="1" customWidth="1"/>
    <col min="1809" max="1810" width="10.625" style="1" customWidth="1"/>
    <col min="1811" max="1811" width="10.375" style="1" customWidth="1"/>
    <col min="1812" max="1812" width="10.5" style="1" customWidth="1"/>
    <col min="1813" max="1813" width="10.25" style="1" customWidth="1"/>
    <col min="1814" max="1814" width="13.125" style="1" customWidth="1"/>
    <col min="1815" max="2051" width="8.875" style="1"/>
    <col min="2052" max="2052" width="9" style="1" customWidth="1"/>
    <col min="2053" max="2054" width="9.375" style="1" customWidth="1"/>
    <col min="2055" max="2055" width="8.875" style="1" customWidth="1"/>
    <col min="2056" max="2056" width="9.75" style="1" customWidth="1"/>
    <col min="2057" max="2057" width="6.125" style="1" customWidth="1"/>
    <col min="2058" max="2058" width="10.125" style="1" customWidth="1"/>
    <col min="2059" max="2059" width="10.375" style="1" customWidth="1"/>
    <col min="2060" max="2060" width="9.25" style="1" customWidth="1"/>
    <col min="2061" max="2061" width="10.25" style="1" customWidth="1"/>
    <col min="2062" max="2063" width="8.875" style="1"/>
    <col min="2064" max="2064" width="9.75" style="1" customWidth="1"/>
    <col min="2065" max="2066" width="10.625" style="1" customWidth="1"/>
    <col min="2067" max="2067" width="10.375" style="1" customWidth="1"/>
    <col min="2068" max="2068" width="10.5" style="1" customWidth="1"/>
    <col min="2069" max="2069" width="10.25" style="1" customWidth="1"/>
    <col min="2070" max="2070" width="13.125" style="1" customWidth="1"/>
    <col min="2071" max="2307" width="8.875" style="1"/>
    <col min="2308" max="2308" width="9" style="1" customWidth="1"/>
    <col min="2309" max="2310" width="9.375" style="1" customWidth="1"/>
    <col min="2311" max="2311" width="8.875" style="1" customWidth="1"/>
    <col min="2312" max="2312" width="9.75" style="1" customWidth="1"/>
    <col min="2313" max="2313" width="6.125" style="1" customWidth="1"/>
    <col min="2314" max="2314" width="10.125" style="1" customWidth="1"/>
    <col min="2315" max="2315" width="10.375" style="1" customWidth="1"/>
    <col min="2316" max="2316" width="9.25" style="1" customWidth="1"/>
    <col min="2317" max="2317" width="10.25" style="1" customWidth="1"/>
    <col min="2318" max="2319" width="8.875" style="1"/>
    <col min="2320" max="2320" width="9.75" style="1" customWidth="1"/>
    <col min="2321" max="2322" width="10.625" style="1" customWidth="1"/>
    <col min="2323" max="2323" width="10.375" style="1" customWidth="1"/>
    <col min="2324" max="2324" width="10.5" style="1" customWidth="1"/>
    <col min="2325" max="2325" width="10.25" style="1" customWidth="1"/>
    <col min="2326" max="2326" width="13.125" style="1" customWidth="1"/>
    <col min="2327" max="2563" width="8.875" style="1"/>
    <col min="2564" max="2564" width="9" style="1" customWidth="1"/>
    <col min="2565" max="2566" width="9.375" style="1" customWidth="1"/>
    <col min="2567" max="2567" width="8.875" style="1" customWidth="1"/>
    <col min="2568" max="2568" width="9.75" style="1" customWidth="1"/>
    <col min="2569" max="2569" width="6.125" style="1" customWidth="1"/>
    <col min="2570" max="2570" width="10.125" style="1" customWidth="1"/>
    <col min="2571" max="2571" width="10.375" style="1" customWidth="1"/>
    <col min="2572" max="2572" width="9.25" style="1" customWidth="1"/>
    <col min="2573" max="2573" width="10.25" style="1" customWidth="1"/>
    <col min="2574" max="2575" width="8.875" style="1"/>
    <col min="2576" max="2576" width="9.75" style="1" customWidth="1"/>
    <col min="2577" max="2578" width="10.625" style="1" customWidth="1"/>
    <col min="2579" max="2579" width="10.375" style="1" customWidth="1"/>
    <col min="2580" max="2580" width="10.5" style="1" customWidth="1"/>
    <col min="2581" max="2581" width="10.25" style="1" customWidth="1"/>
    <col min="2582" max="2582" width="13.125" style="1" customWidth="1"/>
    <col min="2583" max="2819" width="8.875" style="1"/>
    <col min="2820" max="2820" width="9" style="1" customWidth="1"/>
    <col min="2821" max="2822" width="9.375" style="1" customWidth="1"/>
    <col min="2823" max="2823" width="8.875" style="1" customWidth="1"/>
    <col min="2824" max="2824" width="9.75" style="1" customWidth="1"/>
    <col min="2825" max="2825" width="6.125" style="1" customWidth="1"/>
    <col min="2826" max="2826" width="10.125" style="1" customWidth="1"/>
    <col min="2827" max="2827" width="10.375" style="1" customWidth="1"/>
    <col min="2828" max="2828" width="9.25" style="1" customWidth="1"/>
    <col min="2829" max="2829" width="10.25" style="1" customWidth="1"/>
    <col min="2830" max="2831" width="8.875" style="1"/>
    <col min="2832" max="2832" width="9.75" style="1" customWidth="1"/>
    <col min="2833" max="2834" width="10.625" style="1" customWidth="1"/>
    <col min="2835" max="2835" width="10.375" style="1" customWidth="1"/>
    <col min="2836" max="2836" width="10.5" style="1" customWidth="1"/>
    <col min="2837" max="2837" width="10.25" style="1" customWidth="1"/>
    <col min="2838" max="2838" width="13.125" style="1" customWidth="1"/>
    <col min="2839" max="3075" width="8.875" style="1"/>
    <col min="3076" max="3076" width="9" style="1" customWidth="1"/>
    <col min="3077" max="3078" width="9.375" style="1" customWidth="1"/>
    <col min="3079" max="3079" width="8.875" style="1" customWidth="1"/>
    <col min="3080" max="3080" width="9.75" style="1" customWidth="1"/>
    <col min="3081" max="3081" width="6.125" style="1" customWidth="1"/>
    <col min="3082" max="3082" width="10.125" style="1" customWidth="1"/>
    <col min="3083" max="3083" width="10.375" style="1" customWidth="1"/>
    <col min="3084" max="3084" width="9.25" style="1" customWidth="1"/>
    <col min="3085" max="3085" width="10.25" style="1" customWidth="1"/>
    <col min="3086" max="3087" width="8.875" style="1"/>
    <col min="3088" max="3088" width="9.75" style="1" customWidth="1"/>
    <col min="3089" max="3090" width="10.625" style="1" customWidth="1"/>
    <col min="3091" max="3091" width="10.375" style="1" customWidth="1"/>
    <col min="3092" max="3092" width="10.5" style="1" customWidth="1"/>
    <col min="3093" max="3093" width="10.25" style="1" customWidth="1"/>
    <col min="3094" max="3094" width="13.125" style="1" customWidth="1"/>
    <col min="3095" max="3331" width="8.875" style="1"/>
    <col min="3332" max="3332" width="9" style="1" customWidth="1"/>
    <col min="3333" max="3334" width="9.375" style="1" customWidth="1"/>
    <col min="3335" max="3335" width="8.875" style="1" customWidth="1"/>
    <col min="3336" max="3336" width="9.75" style="1" customWidth="1"/>
    <col min="3337" max="3337" width="6.125" style="1" customWidth="1"/>
    <col min="3338" max="3338" width="10.125" style="1" customWidth="1"/>
    <col min="3339" max="3339" width="10.375" style="1" customWidth="1"/>
    <col min="3340" max="3340" width="9.25" style="1" customWidth="1"/>
    <col min="3341" max="3341" width="10.25" style="1" customWidth="1"/>
    <col min="3342" max="3343" width="8.875" style="1"/>
    <col min="3344" max="3344" width="9.75" style="1" customWidth="1"/>
    <col min="3345" max="3346" width="10.625" style="1" customWidth="1"/>
    <col min="3347" max="3347" width="10.375" style="1" customWidth="1"/>
    <col min="3348" max="3348" width="10.5" style="1" customWidth="1"/>
    <col min="3349" max="3349" width="10.25" style="1" customWidth="1"/>
    <col min="3350" max="3350" width="13.125" style="1" customWidth="1"/>
    <col min="3351" max="3587" width="8.875" style="1"/>
    <col min="3588" max="3588" width="9" style="1" customWidth="1"/>
    <col min="3589" max="3590" width="9.375" style="1" customWidth="1"/>
    <col min="3591" max="3591" width="8.875" style="1" customWidth="1"/>
    <col min="3592" max="3592" width="9.75" style="1" customWidth="1"/>
    <col min="3593" max="3593" width="6.125" style="1" customWidth="1"/>
    <col min="3594" max="3594" width="10.125" style="1" customWidth="1"/>
    <col min="3595" max="3595" width="10.375" style="1" customWidth="1"/>
    <col min="3596" max="3596" width="9.25" style="1" customWidth="1"/>
    <col min="3597" max="3597" width="10.25" style="1" customWidth="1"/>
    <col min="3598" max="3599" width="8.875" style="1"/>
    <col min="3600" max="3600" width="9.75" style="1" customWidth="1"/>
    <col min="3601" max="3602" width="10.625" style="1" customWidth="1"/>
    <col min="3603" max="3603" width="10.375" style="1" customWidth="1"/>
    <col min="3604" max="3604" width="10.5" style="1" customWidth="1"/>
    <col min="3605" max="3605" width="10.25" style="1" customWidth="1"/>
    <col min="3606" max="3606" width="13.125" style="1" customWidth="1"/>
    <col min="3607" max="3843" width="8.875" style="1"/>
    <col min="3844" max="3844" width="9" style="1" customWidth="1"/>
    <col min="3845" max="3846" width="9.375" style="1" customWidth="1"/>
    <col min="3847" max="3847" width="8.875" style="1" customWidth="1"/>
    <col min="3848" max="3848" width="9.75" style="1" customWidth="1"/>
    <col min="3849" max="3849" width="6.125" style="1" customWidth="1"/>
    <col min="3850" max="3850" width="10.125" style="1" customWidth="1"/>
    <col min="3851" max="3851" width="10.375" style="1" customWidth="1"/>
    <col min="3852" max="3852" width="9.25" style="1" customWidth="1"/>
    <col min="3853" max="3853" width="10.25" style="1" customWidth="1"/>
    <col min="3854" max="3855" width="8.875" style="1"/>
    <col min="3856" max="3856" width="9.75" style="1" customWidth="1"/>
    <col min="3857" max="3858" width="10.625" style="1" customWidth="1"/>
    <col min="3859" max="3859" width="10.375" style="1" customWidth="1"/>
    <col min="3860" max="3860" width="10.5" style="1" customWidth="1"/>
    <col min="3861" max="3861" width="10.25" style="1" customWidth="1"/>
    <col min="3862" max="3862" width="13.125" style="1" customWidth="1"/>
    <col min="3863" max="4099" width="8.875" style="1"/>
    <col min="4100" max="4100" width="9" style="1" customWidth="1"/>
    <col min="4101" max="4102" width="9.375" style="1" customWidth="1"/>
    <col min="4103" max="4103" width="8.875" style="1" customWidth="1"/>
    <col min="4104" max="4104" width="9.75" style="1" customWidth="1"/>
    <col min="4105" max="4105" width="6.125" style="1" customWidth="1"/>
    <col min="4106" max="4106" width="10.125" style="1" customWidth="1"/>
    <col min="4107" max="4107" width="10.375" style="1" customWidth="1"/>
    <col min="4108" max="4108" width="9.25" style="1" customWidth="1"/>
    <col min="4109" max="4109" width="10.25" style="1" customWidth="1"/>
    <col min="4110" max="4111" width="8.875" style="1"/>
    <col min="4112" max="4112" width="9.75" style="1" customWidth="1"/>
    <col min="4113" max="4114" width="10.625" style="1" customWidth="1"/>
    <col min="4115" max="4115" width="10.375" style="1" customWidth="1"/>
    <col min="4116" max="4116" width="10.5" style="1" customWidth="1"/>
    <col min="4117" max="4117" width="10.25" style="1" customWidth="1"/>
    <col min="4118" max="4118" width="13.125" style="1" customWidth="1"/>
    <col min="4119" max="4355" width="8.875" style="1"/>
    <col min="4356" max="4356" width="9" style="1" customWidth="1"/>
    <col min="4357" max="4358" width="9.375" style="1" customWidth="1"/>
    <col min="4359" max="4359" width="8.875" style="1" customWidth="1"/>
    <col min="4360" max="4360" width="9.75" style="1" customWidth="1"/>
    <col min="4361" max="4361" width="6.125" style="1" customWidth="1"/>
    <col min="4362" max="4362" width="10.125" style="1" customWidth="1"/>
    <col min="4363" max="4363" width="10.375" style="1" customWidth="1"/>
    <col min="4364" max="4364" width="9.25" style="1" customWidth="1"/>
    <col min="4365" max="4365" width="10.25" style="1" customWidth="1"/>
    <col min="4366" max="4367" width="8.875" style="1"/>
    <col min="4368" max="4368" width="9.75" style="1" customWidth="1"/>
    <col min="4369" max="4370" width="10.625" style="1" customWidth="1"/>
    <col min="4371" max="4371" width="10.375" style="1" customWidth="1"/>
    <col min="4372" max="4372" width="10.5" style="1" customWidth="1"/>
    <col min="4373" max="4373" width="10.25" style="1" customWidth="1"/>
    <col min="4374" max="4374" width="13.125" style="1" customWidth="1"/>
    <col min="4375" max="4611" width="8.875" style="1"/>
    <col min="4612" max="4612" width="9" style="1" customWidth="1"/>
    <col min="4613" max="4614" width="9.375" style="1" customWidth="1"/>
    <col min="4615" max="4615" width="8.875" style="1" customWidth="1"/>
    <col min="4616" max="4616" width="9.75" style="1" customWidth="1"/>
    <col min="4617" max="4617" width="6.125" style="1" customWidth="1"/>
    <col min="4618" max="4618" width="10.125" style="1" customWidth="1"/>
    <col min="4619" max="4619" width="10.375" style="1" customWidth="1"/>
    <col min="4620" max="4620" width="9.25" style="1" customWidth="1"/>
    <col min="4621" max="4621" width="10.25" style="1" customWidth="1"/>
    <col min="4622" max="4623" width="8.875" style="1"/>
    <col min="4624" max="4624" width="9.75" style="1" customWidth="1"/>
    <col min="4625" max="4626" width="10.625" style="1" customWidth="1"/>
    <col min="4627" max="4627" width="10.375" style="1" customWidth="1"/>
    <col min="4628" max="4628" width="10.5" style="1" customWidth="1"/>
    <col min="4629" max="4629" width="10.25" style="1" customWidth="1"/>
    <col min="4630" max="4630" width="13.125" style="1" customWidth="1"/>
    <col min="4631" max="4867" width="8.875" style="1"/>
    <col min="4868" max="4868" width="9" style="1" customWidth="1"/>
    <col min="4869" max="4870" width="9.375" style="1" customWidth="1"/>
    <col min="4871" max="4871" width="8.875" style="1" customWidth="1"/>
    <col min="4872" max="4872" width="9.75" style="1" customWidth="1"/>
    <col min="4873" max="4873" width="6.125" style="1" customWidth="1"/>
    <col min="4874" max="4874" width="10.125" style="1" customWidth="1"/>
    <col min="4875" max="4875" width="10.375" style="1" customWidth="1"/>
    <col min="4876" max="4876" width="9.25" style="1" customWidth="1"/>
    <col min="4877" max="4877" width="10.25" style="1" customWidth="1"/>
    <col min="4878" max="4879" width="8.875" style="1"/>
    <col min="4880" max="4880" width="9.75" style="1" customWidth="1"/>
    <col min="4881" max="4882" width="10.625" style="1" customWidth="1"/>
    <col min="4883" max="4883" width="10.375" style="1" customWidth="1"/>
    <col min="4884" max="4884" width="10.5" style="1" customWidth="1"/>
    <col min="4885" max="4885" width="10.25" style="1" customWidth="1"/>
    <col min="4886" max="4886" width="13.125" style="1" customWidth="1"/>
    <col min="4887" max="5123" width="8.875" style="1"/>
    <col min="5124" max="5124" width="9" style="1" customWidth="1"/>
    <col min="5125" max="5126" width="9.375" style="1" customWidth="1"/>
    <col min="5127" max="5127" width="8.875" style="1" customWidth="1"/>
    <col min="5128" max="5128" width="9.75" style="1" customWidth="1"/>
    <col min="5129" max="5129" width="6.125" style="1" customWidth="1"/>
    <col min="5130" max="5130" width="10.125" style="1" customWidth="1"/>
    <col min="5131" max="5131" width="10.375" style="1" customWidth="1"/>
    <col min="5132" max="5132" width="9.25" style="1" customWidth="1"/>
    <col min="5133" max="5133" width="10.25" style="1" customWidth="1"/>
    <col min="5134" max="5135" width="8.875" style="1"/>
    <col min="5136" max="5136" width="9.75" style="1" customWidth="1"/>
    <col min="5137" max="5138" width="10.625" style="1" customWidth="1"/>
    <col min="5139" max="5139" width="10.375" style="1" customWidth="1"/>
    <col min="5140" max="5140" width="10.5" style="1" customWidth="1"/>
    <col min="5141" max="5141" width="10.25" style="1" customWidth="1"/>
    <col min="5142" max="5142" width="13.125" style="1" customWidth="1"/>
    <col min="5143" max="5379" width="8.875" style="1"/>
    <col min="5380" max="5380" width="9" style="1" customWidth="1"/>
    <col min="5381" max="5382" width="9.375" style="1" customWidth="1"/>
    <col min="5383" max="5383" width="8.875" style="1" customWidth="1"/>
    <col min="5384" max="5384" width="9.75" style="1" customWidth="1"/>
    <col min="5385" max="5385" width="6.125" style="1" customWidth="1"/>
    <col min="5386" max="5386" width="10.125" style="1" customWidth="1"/>
    <col min="5387" max="5387" width="10.375" style="1" customWidth="1"/>
    <col min="5388" max="5388" width="9.25" style="1" customWidth="1"/>
    <col min="5389" max="5389" width="10.25" style="1" customWidth="1"/>
    <col min="5390" max="5391" width="8.875" style="1"/>
    <col min="5392" max="5392" width="9.75" style="1" customWidth="1"/>
    <col min="5393" max="5394" width="10.625" style="1" customWidth="1"/>
    <col min="5395" max="5395" width="10.375" style="1" customWidth="1"/>
    <col min="5396" max="5396" width="10.5" style="1" customWidth="1"/>
    <col min="5397" max="5397" width="10.25" style="1" customWidth="1"/>
    <col min="5398" max="5398" width="13.125" style="1" customWidth="1"/>
    <col min="5399" max="5635" width="8.875" style="1"/>
    <col min="5636" max="5636" width="9" style="1" customWidth="1"/>
    <col min="5637" max="5638" width="9.375" style="1" customWidth="1"/>
    <col min="5639" max="5639" width="8.875" style="1" customWidth="1"/>
    <col min="5640" max="5640" width="9.75" style="1" customWidth="1"/>
    <col min="5641" max="5641" width="6.125" style="1" customWidth="1"/>
    <col min="5642" max="5642" width="10.125" style="1" customWidth="1"/>
    <col min="5643" max="5643" width="10.375" style="1" customWidth="1"/>
    <col min="5644" max="5644" width="9.25" style="1" customWidth="1"/>
    <col min="5645" max="5645" width="10.25" style="1" customWidth="1"/>
    <col min="5646" max="5647" width="8.875" style="1"/>
    <col min="5648" max="5648" width="9.75" style="1" customWidth="1"/>
    <col min="5649" max="5650" width="10.625" style="1" customWidth="1"/>
    <col min="5651" max="5651" width="10.375" style="1" customWidth="1"/>
    <col min="5652" max="5652" width="10.5" style="1" customWidth="1"/>
    <col min="5653" max="5653" width="10.25" style="1" customWidth="1"/>
    <col min="5654" max="5654" width="13.125" style="1" customWidth="1"/>
    <col min="5655" max="5891" width="8.875" style="1"/>
    <col min="5892" max="5892" width="9" style="1" customWidth="1"/>
    <col min="5893" max="5894" width="9.375" style="1" customWidth="1"/>
    <col min="5895" max="5895" width="8.875" style="1" customWidth="1"/>
    <col min="5896" max="5896" width="9.75" style="1" customWidth="1"/>
    <col min="5897" max="5897" width="6.125" style="1" customWidth="1"/>
    <col min="5898" max="5898" width="10.125" style="1" customWidth="1"/>
    <col min="5899" max="5899" width="10.375" style="1" customWidth="1"/>
    <col min="5900" max="5900" width="9.25" style="1" customWidth="1"/>
    <col min="5901" max="5901" width="10.25" style="1" customWidth="1"/>
    <col min="5902" max="5903" width="8.875" style="1"/>
    <col min="5904" max="5904" width="9.75" style="1" customWidth="1"/>
    <col min="5905" max="5906" width="10.625" style="1" customWidth="1"/>
    <col min="5907" max="5907" width="10.375" style="1" customWidth="1"/>
    <col min="5908" max="5908" width="10.5" style="1" customWidth="1"/>
    <col min="5909" max="5909" width="10.25" style="1" customWidth="1"/>
    <col min="5910" max="5910" width="13.125" style="1" customWidth="1"/>
    <col min="5911" max="6147" width="8.875" style="1"/>
    <col min="6148" max="6148" width="9" style="1" customWidth="1"/>
    <col min="6149" max="6150" width="9.375" style="1" customWidth="1"/>
    <col min="6151" max="6151" width="8.875" style="1" customWidth="1"/>
    <col min="6152" max="6152" width="9.75" style="1" customWidth="1"/>
    <col min="6153" max="6153" width="6.125" style="1" customWidth="1"/>
    <col min="6154" max="6154" width="10.125" style="1" customWidth="1"/>
    <col min="6155" max="6155" width="10.375" style="1" customWidth="1"/>
    <col min="6156" max="6156" width="9.25" style="1" customWidth="1"/>
    <col min="6157" max="6157" width="10.25" style="1" customWidth="1"/>
    <col min="6158" max="6159" width="8.875" style="1"/>
    <col min="6160" max="6160" width="9.75" style="1" customWidth="1"/>
    <col min="6161" max="6162" width="10.625" style="1" customWidth="1"/>
    <col min="6163" max="6163" width="10.375" style="1" customWidth="1"/>
    <col min="6164" max="6164" width="10.5" style="1" customWidth="1"/>
    <col min="6165" max="6165" width="10.25" style="1" customWidth="1"/>
    <col min="6166" max="6166" width="13.125" style="1" customWidth="1"/>
    <col min="6167" max="6403" width="8.875" style="1"/>
    <col min="6404" max="6404" width="9" style="1" customWidth="1"/>
    <col min="6405" max="6406" width="9.375" style="1" customWidth="1"/>
    <col min="6407" max="6407" width="8.875" style="1" customWidth="1"/>
    <col min="6408" max="6408" width="9.75" style="1" customWidth="1"/>
    <col min="6409" max="6409" width="6.125" style="1" customWidth="1"/>
    <col min="6410" max="6410" width="10.125" style="1" customWidth="1"/>
    <col min="6411" max="6411" width="10.375" style="1" customWidth="1"/>
    <col min="6412" max="6412" width="9.25" style="1" customWidth="1"/>
    <col min="6413" max="6413" width="10.25" style="1" customWidth="1"/>
    <col min="6414" max="6415" width="8.875" style="1"/>
    <col min="6416" max="6416" width="9.75" style="1" customWidth="1"/>
    <col min="6417" max="6418" width="10.625" style="1" customWidth="1"/>
    <col min="6419" max="6419" width="10.375" style="1" customWidth="1"/>
    <col min="6420" max="6420" width="10.5" style="1" customWidth="1"/>
    <col min="6421" max="6421" width="10.25" style="1" customWidth="1"/>
    <col min="6422" max="6422" width="13.125" style="1" customWidth="1"/>
    <col min="6423" max="6659" width="8.875" style="1"/>
    <col min="6660" max="6660" width="9" style="1" customWidth="1"/>
    <col min="6661" max="6662" width="9.375" style="1" customWidth="1"/>
    <col min="6663" max="6663" width="8.875" style="1" customWidth="1"/>
    <col min="6664" max="6664" width="9.75" style="1" customWidth="1"/>
    <col min="6665" max="6665" width="6.125" style="1" customWidth="1"/>
    <col min="6666" max="6666" width="10.125" style="1" customWidth="1"/>
    <col min="6667" max="6667" width="10.375" style="1" customWidth="1"/>
    <col min="6668" max="6668" width="9.25" style="1" customWidth="1"/>
    <col min="6669" max="6669" width="10.25" style="1" customWidth="1"/>
    <col min="6670" max="6671" width="8.875" style="1"/>
    <col min="6672" max="6672" width="9.75" style="1" customWidth="1"/>
    <col min="6673" max="6674" width="10.625" style="1" customWidth="1"/>
    <col min="6675" max="6675" width="10.375" style="1" customWidth="1"/>
    <col min="6676" max="6676" width="10.5" style="1" customWidth="1"/>
    <col min="6677" max="6677" width="10.25" style="1" customWidth="1"/>
    <col min="6678" max="6678" width="13.125" style="1" customWidth="1"/>
    <col min="6679" max="6915" width="8.875" style="1"/>
    <col min="6916" max="6916" width="9" style="1" customWidth="1"/>
    <col min="6917" max="6918" width="9.375" style="1" customWidth="1"/>
    <col min="6919" max="6919" width="8.875" style="1" customWidth="1"/>
    <col min="6920" max="6920" width="9.75" style="1" customWidth="1"/>
    <col min="6921" max="6921" width="6.125" style="1" customWidth="1"/>
    <col min="6922" max="6922" width="10.125" style="1" customWidth="1"/>
    <col min="6923" max="6923" width="10.375" style="1" customWidth="1"/>
    <col min="6924" max="6924" width="9.25" style="1" customWidth="1"/>
    <col min="6925" max="6925" width="10.25" style="1" customWidth="1"/>
    <col min="6926" max="6927" width="8.875" style="1"/>
    <col min="6928" max="6928" width="9.75" style="1" customWidth="1"/>
    <col min="6929" max="6930" width="10.625" style="1" customWidth="1"/>
    <col min="6931" max="6931" width="10.375" style="1" customWidth="1"/>
    <col min="6932" max="6932" width="10.5" style="1" customWidth="1"/>
    <col min="6933" max="6933" width="10.25" style="1" customWidth="1"/>
    <col min="6934" max="6934" width="13.125" style="1" customWidth="1"/>
    <col min="6935" max="7171" width="8.875" style="1"/>
    <col min="7172" max="7172" width="9" style="1" customWidth="1"/>
    <col min="7173" max="7174" width="9.375" style="1" customWidth="1"/>
    <col min="7175" max="7175" width="8.875" style="1" customWidth="1"/>
    <col min="7176" max="7176" width="9.75" style="1" customWidth="1"/>
    <col min="7177" max="7177" width="6.125" style="1" customWidth="1"/>
    <col min="7178" max="7178" width="10.125" style="1" customWidth="1"/>
    <col min="7179" max="7179" width="10.375" style="1" customWidth="1"/>
    <col min="7180" max="7180" width="9.25" style="1" customWidth="1"/>
    <col min="7181" max="7181" width="10.25" style="1" customWidth="1"/>
    <col min="7182" max="7183" width="8.875" style="1"/>
    <col min="7184" max="7184" width="9.75" style="1" customWidth="1"/>
    <col min="7185" max="7186" width="10.625" style="1" customWidth="1"/>
    <col min="7187" max="7187" width="10.375" style="1" customWidth="1"/>
    <col min="7188" max="7188" width="10.5" style="1" customWidth="1"/>
    <col min="7189" max="7189" width="10.25" style="1" customWidth="1"/>
    <col min="7190" max="7190" width="13.125" style="1" customWidth="1"/>
    <col min="7191" max="7427" width="8.875" style="1"/>
    <col min="7428" max="7428" width="9" style="1" customWidth="1"/>
    <col min="7429" max="7430" width="9.375" style="1" customWidth="1"/>
    <col min="7431" max="7431" width="8.875" style="1" customWidth="1"/>
    <col min="7432" max="7432" width="9.75" style="1" customWidth="1"/>
    <col min="7433" max="7433" width="6.125" style="1" customWidth="1"/>
    <col min="7434" max="7434" width="10.125" style="1" customWidth="1"/>
    <col min="7435" max="7435" width="10.375" style="1" customWidth="1"/>
    <col min="7436" max="7436" width="9.25" style="1" customWidth="1"/>
    <col min="7437" max="7437" width="10.25" style="1" customWidth="1"/>
    <col min="7438" max="7439" width="8.875" style="1"/>
    <col min="7440" max="7440" width="9.75" style="1" customWidth="1"/>
    <col min="7441" max="7442" width="10.625" style="1" customWidth="1"/>
    <col min="7443" max="7443" width="10.375" style="1" customWidth="1"/>
    <col min="7444" max="7444" width="10.5" style="1" customWidth="1"/>
    <col min="7445" max="7445" width="10.25" style="1" customWidth="1"/>
    <col min="7446" max="7446" width="13.125" style="1" customWidth="1"/>
    <col min="7447" max="7683" width="8.875" style="1"/>
    <col min="7684" max="7684" width="9" style="1" customWidth="1"/>
    <col min="7685" max="7686" width="9.375" style="1" customWidth="1"/>
    <col min="7687" max="7687" width="8.875" style="1" customWidth="1"/>
    <col min="7688" max="7688" width="9.75" style="1" customWidth="1"/>
    <col min="7689" max="7689" width="6.125" style="1" customWidth="1"/>
    <col min="7690" max="7690" width="10.125" style="1" customWidth="1"/>
    <col min="7691" max="7691" width="10.375" style="1" customWidth="1"/>
    <col min="7692" max="7692" width="9.25" style="1" customWidth="1"/>
    <col min="7693" max="7693" width="10.25" style="1" customWidth="1"/>
    <col min="7694" max="7695" width="8.875" style="1"/>
    <col min="7696" max="7696" width="9.75" style="1" customWidth="1"/>
    <col min="7697" max="7698" width="10.625" style="1" customWidth="1"/>
    <col min="7699" max="7699" width="10.375" style="1" customWidth="1"/>
    <col min="7700" max="7700" width="10.5" style="1" customWidth="1"/>
    <col min="7701" max="7701" width="10.25" style="1" customWidth="1"/>
    <col min="7702" max="7702" width="13.125" style="1" customWidth="1"/>
    <col min="7703" max="7939" width="8.875" style="1"/>
    <col min="7940" max="7940" width="9" style="1" customWidth="1"/>
    <col min="7941" max="7942" width="9.375" style="1" customWidth="1"/>
    <col min="7943" max="7943" width="8.875" style="1" customWidth="1"/>
    <col min="7944" max="7944" width="9.75" style="1" customWidth="1"/>
    <col min="7945" max="7945" width="6.125" style="1" customWidth="1"/>
    <col min="7946" max="7946" width="10.125" style="1" customWidth="1"/>
    <col min="7947" max="7947" width="10.375" style="1" customWidth="1"/>
    <col min="7948" max="7948" width="9.25" style="1" customWidth="1"/>
    <col min="7949" max="7949" width="10.25" style="1" customWidth="1"/>
    <col min="7950" max="7951" width="8.875" style="1"/>
    <col min="7952" max="7952" width="9.75" style="1" customWidth="1"/>
    <col min="7953" max="7954" width="10.625" style="1" customWidth="1"/>
    <col min="7955" max="7955" width="10.375" style="1" customWidth="1"/>
    <col min="7956" max="7956" width="10.5" style="1" customWidth="1"/>
    <col min="7957" max="7957" width="10.25" style="1" customWidth="1"/>
    <col min="7958" max="7958" width="13.125" style="1" customWidth="1"/>
    <col min="7959" max="8195" width="8.875" style="1"/>
    <col min="8196" max="8196" width="9" style="1" customWidth="1"/>
    <col min="8197" max="8198" width="9.375" style="1" customWidth="1"/>
    <col min="8199" max="8199" width="8.875" style="1" customWidth="1"/>
    <col min="8200" max="8200" width="9.75" style="1" customWidth="1"/>
    <col min="8201" max="8201" width="6.125" style="1" customWidth="1"/>
    <col min="8202" max="8202" width="10.125" style="1" customWidth="1"/>
    <col min="8203" max="8203" width="10.375" style="1" customWidth="1"/>
    <col min="8204" max="8204" width="9.25" style="1" customWidth="1"/>
    <col min="8205" max="8205" width="10.25" style="1" customWidth="1"/>
    <col min="8206" max="8207" width="8.875" style="1"/>
    <col min="8208" max="8208" width="9.75" style="1" customWidth="1"/>
    <col min="8209" max="8210" width="10.625" style="1" customWidth="1"/>
    <col min="8211" max="8211" width="10.375" style="1" customWidth="1"/>
    <col min="8212" max="8212" width="10.5" style="1" customWidth="1"/>
    <col min="8213" max="8213" width="10.25" style="1" customWidth="1"/>
    <col min="8214" max="8214" width="13.125" style="1" customWidth="1"/>
    <col min="8215" max="8451" width="8.875" style="1"/>
    <col min="8452" max="8452" width="9" style="1" customWidth="1"/>
    <col min="8453" max="8454" width="9.375" style="1" customWidth="1"/>
    <col min="8455" max="8455" width="8.875" style="1" customWidth="1"/>
    <col min="8456" max="8456" width="9.75" style="1" customWidth="1"/>
    <col min="8457" max="8457" width="6.125" style="1" customWidth="1"/>
    <col min="8458" max="8458" width="10.125" style="1" customWidth="1"/>
    <col min="8459" max="8459" width="10.375" style="1" customWidth="1"/>
    <col min="8460" max="8460" width="9.25" style="1" customWidth="1"/>
    <col min="8461" max="8461" width="10.25" style="1" customWidth="1"/>
    <col min="8462" max="8463" width="8.875" style="1"/>
    <col min="8464" max="8464" width="9.75" style="1" customWidth="1"/>
    <col min="8465" max="8466" width="10.625" style="1" customWidth="1"/>
    <col min="8467" max="8467" width="10.375" style="1" customWidth="1"/>
    <col min="8468" max="8468" width="10.5" style="1" customWidth="1"/>
    <col min="8469" max="8469" width="10.25" style="1" customWidth="1"/>
    <col min="8470" max="8470" width="13.125" style="1" customWidth="1"/>
    <col min="8471" max="8707" width="8.875" style="1"/>
    <col min="8708" max="8708" width="9" style="1" customWidth="1"/>
    <col min="8709" max="8710" width="9.375" style="1" customWidth="1"/>
    <col min="8711" max="8711" width="8.875" style="1" customWidth="1"/>
    <col min="8712" max="8712" width="9.75" style="1" customWidth="1"/>
    <col min="8713" max="8713" width="6.125" style="1" customWidth="1"/>
    <col min="8714" max="8714" width="10.125" style="1" customWidth="1"/>
    <col min="8715" max="8715" width="10.375" style="1" customWidth="1"/>
    <col min="8716" max="8716" width="9.25" style="1" customWidth="1"/>
    <col min="8717" max="8717" width="10.25" style="1" customWidth="1"/>
    <col min="8718" max="8719" width="8.875" style="1"/>
    <col min="8720" max="8720" width="9.75" style="1" customWidth="1"/>
    <col min="8721" max="8722" width="10.625" style="1" customWidth="1"/>
    <col min="8723" max="8723" width="10.375" style="1" customWidth="1"/>
    <col min="8724" max="8724" width="10.5" style="1" customWidth="1"/>
    <col min="8725" max="8725" width="10.25" style="1" customWidth="1"/>
    <col min="8726" max="8726" width="13.125" style="1" customWidth="1"/>
    <col min="8727" max="8963" width="8.875" style="1"/>
    <col min="8964" max="8964" width="9" style="1" customWidth="1"/>
    <col min="8965" max="8966" width="9.375" style="1" customWidth="1"/>
    <col min="8967" max="8967" width="8.875" style="1" customWidth="1"/>
    <col min="8968" max="8968" width="9.75" style="1" customWidth="1"/>
    <col min="8969" max="8969" width="6.125" style="1" customWidth="1"/>
    <col min="8970" max="8970" width="10.125" style="1" customWidth="1"/>
    <col min="8971" max="8971" width="10.375" style="1" customWidth="1"/>
    <col min="8972" max="8972" width="9.25" style="1" customWidth="1"/>
    <col min="8973" max="8973" width="10.25" style="1" customWidth="1"/>
    <col min="8974" max="8975" width="8.875" style="1"/>
    <col min="8976" max="8976" width="9.75" style="1" customWidth="1"/>
    <col min="8977" max="8978" width="10.625" style="1" customWidth="1"/>
    <col min="8979" max="8979" width="10.375" style="1" customWidth="1"/>
    <col min="8980" max="8980" width="10.5" style="1" customWidth="1"/>
    <col min="8981" max="8981" width="10.25" style="1" customWidth="1"/>
    <col min="8982" max="8982" width="13.125" style="1" customWidth="1"/>
    <col min="8983" max="9219" width="8.875" style="1"/>
    <col min="9220" max="9220" width="9" style="1" customWidth="1"/>
    <col min="9221" max="9222" width="9.375" style="1" customWidth="1"/>
    <col min="9223" max="9223" width="8.875" style="1" customWidth="1"/>
    <col min="9224" max="9224" width="9.75" style="1" customWidth="1"/>
    <col min="9225" max="9225" width="6.125" style="1" customWidth="1"/>
    <col min="9226" max="9226" width="10.125" style="1" customWidth="1"/>
    <col min="9227" max="9227" width="10.375" style="1" customWidth="1"/>
    <col min="9228" max="9228" width="9.25" style="1" customWidth="1"/>
    <col min="9229" max="9229" width="10.25" style="1" customWidth="1"/>
    <col min="9230" max="9231" width="8.875" style="1"/>
    <col min="9232" max="9232" width="9.75" style="1" customWidth="1"/>
    <col min="9233" max="9234" width="10.625" style="1" customWidth="1"/>
    <col min="9235" max="9235" width="10.375" style="1" customWidth="1"/>
    <col min="9236" max="9236" width="10.5" style="1" customWidth="1"/>
    <col min="9237" max="9237" width="10.25" style="1" customWidth="1"/>
    <col min="9238" max="9238" width="13.125" style="1" customWidth="1"/>
    <col min="9239" max="9475" width="8.875" style="1"/>
    <col min="9476" max="9476" width="9" style="1" customWidth="1"/>
    <col min="9477" max="9478" width="9.375" style="1" customWidth="1"/>
    <col min="9479" max="9479" width="8.875" style="1" customWidth="1"/>
    <col min="9480" max="9480" width="9.75" style="1" customWidth="1"/>
    <col min="9481" max="9481" width="6.125" style="1" customWidth="1"/>
    <col min="9482" max="9482" width="10.125" style="1" customWidth="1"/>
    <col min="9483" max="9483" width="10.375" style="1" customWidth="1"/>
    <col min="9484" max="9484" width="9.25" style="1" customWidth="1"/>
    <col min="9485" max="9485" width="10.25" style="1" customWidth="1"/>
    <col min="9486" max="9487" width="8.875" style="1"/>
    <col min="9488" max="9488" width="9.75" style="1" customWidth="1"/>
    <col min="9489" max="9490" width="10.625" style="1" customWidth="1"/>
    <col min="9491" max="9491" width="10.375" style="1" customWidth="1"/>
    <col min="9492" max="9492" width="10.5" style="1" customWidth="1"/>
    <col min="9493" max="9493" width="10.25" style="1" customWidth="1"/>
    <col min="9494" max="9494" width="13.125" style="1" customWidth="1"/>
    <col min="9495" max="9731" width="8.875" style="1"/>
    <col min="9732" max="9732" width="9" style="1" customWidth="1"/>
    <col min="9733" max="9734" width="9.375" style="1" customWidth="1"/>
    <col min="9735" max="9735" width="8.875" style="1" customWidth="1"/>
    <col min="9736" max="9736" width="9.75" style="1" customWidth="1"/>
    <col min="9737" max="9737" width="6.125" style="1" customWidth="1"/>
    <col min="9738" max="9738" width="10.125" style="1" customWidth="1"/>
    <col min="9739" max="9739" width="10.375" style="1" customWidth="1"/>
    <col min="9740" max="9740" width="9.25" style="1" customWidth="1"/>
    <col min="9741" max="9741" width="10.25" style="1" customWidth="1"/>
    <col min="9742" max="9743" width="8.875" style="1"/>
    <col min="9744" max="9744" width="9.75" style="1" customWidth="1"/>
    <col min="9745" max="9746" width="10.625" style="1" customWidth="1"/>
    <col min="9747" max="9747" width="10.375" style="1" customWidth="1"/>
    <col min="9748" max="9748" width="10.5" style="1" customWidth="1"/>
    <col min="9749" max="9749" width="10.25" style="1" customWidth="1"/>
    <col min="9750" max="9750" width="13.125" style="1" customWidth="1"/>
    <col min="9751" max="9987" width="8.875" style="1"/>
    <col min="9988" max="9988" width="9" style="1" customWidth="1"/>
    <col min="9989" max="9990" width="9.375" style="1" customWidth="1"/>
    <col min="9991" max="9991" width="8.875" style="1" customWidth="1"/>
    <col min="9992" max="9992" width="9.75" style="1" customWidth="1"/>
    <col min="9993" max="9993" width="6.125" style="1" customWidth="1"/>
    <col min="9994" max="9994" width="10.125" style="1" customWidth="1"/>
    <col min="9995" max="9995" width="10.375" style="1" customWidth="1"/>
    <col min="9996" max="9996" width="9.25" style="1" customWidth="1"/>
    <col min="9997" max="9997" width="10.25" style="1" customWidth="1"/>
    <col min="9998" max="9999" width="8.875" style="1"/>
    <col min="10000" max="10000" width="9.75" style="1" customWidth="1"/>
    <col min="10001" max="10002" width="10.625" style="1" customWidth="1"/>
    <col min="10003" max="10003" width="10.375" style="1" customWidth="1"/>
    <col min="10004" max="10004" width="10.5" style="1" customWidth="1"/>
    <col min="10005" max="10005" width="10.25" style="1" customWidth="1"/>
    <col min="10006" max="10006" width="13.125" style="1" customWidth="1"/>
    <col min="10007" max="10243" width="8.875" style="1"/>
    <col min="10244" max="10244" width="9" style="1" customWidth="1"/>
    <col min="10245" max="10246" width="9.375" style="1" customWidth="1"/>
    <col min="10247" max="10247" width="8.875" style="1" customWidth="1"/>
    <col min="10248" max="10248" width="9.75" style="1" customWidth="1"/>
    <col min="10249" max="10249" width="6.125" style="1" customWidth="1"/>
    <col min="10250" max="10250" width="10.125" style="1" customWidth="1"/>
    <col min="10251" max="10251" width="10.375" style="1" customWidth="1"/>
    <col min="10252" max="10252" width="9.25" style="1" customWidth="1"/>
    <col min="10253" max="10253" width="10.25" style="1" customWidth="1"/>
    <col min="10254" max="10255" width="8.875" style="1"/>
    <col min="10256" max="10256" width="9.75" style="1" customWidth="1"/>
    <col min="10257" max="10258" width="10.625" style="1" customWidth="1"/>
    <col min="10259" max="10259" width="10.375" style="1" customWidth="1"/>
    <col min="10260" max="10260" width="10.5" style="1" customWidth="1"/>
    <col min="10261" max="10261" width="10.25" style="1" customWidth="1"/>
    <col min="10262" max="10262" width="13.125" style="1" customWidth="1"/>
    <col min="10263" max="10499" width="8.875" style="1"/>
    <col min="10500" max="10500" width="9" style="1" customWidth="1"/>
    <col min="10501" max="10502" width="9.375" style="1" customWidth="1"/>
    <col min="10503" max="10503" width="8.875" style="1" customWidth="1"/>
    <col min="10504" max="10504" width="9.75" style="1" customWidth="1"/>
    <col min="10505" max="10505" width="6.125" style="1" customWidth="1"/>
    <col min="10506" max="10506" width="10.125" style="1" customWidth="1"/>
    <col min="10507" max="10507" width="10.375" style="1" customWidth="1"/>
    <col min="10508" max="10508" width="9.25" style="1" customWidth="1"/>
    <col min="10509" max="10509" width="10.25" style="1" customWidth="1"/>
    <col min="10510" max="10511" width="8.875" style="1"/>
    <col min="10512" max="10512" width="9.75" style="1" customWidth="1"/>
    <col min="10513" max="10514" width="10.625" style="1" customWidth="1"/>
    <col min="10515" max="10515" width="10.375" style="1" customWidth="1"/>
    <col min="10516" max="10516" width="10.5" style="1" customWidth="1"/>
    <col min="10517" max="10517" width="10.25" style="1" customWidth="1"/>
    <col min="10518" max="10518" width="13.125" style="1" customWidth="1"/>
    <col min="10519" max="10755" width="8.875" style="1"/>
    <col min="10756" max="10756" width="9" style="1" customWidth="1"/>
    <col min="10757" max="10758" width="9.375" style="1" customWidth="1"/>
    <col min="10759" max="10759" width="8.875" style="1" customWidth="1"/>
    <col min="10760" max="10760" width="9.75" style="1" customWidth="1"/>
    <col min="10761" max="10761" width="6.125" style="1" customWidth="1"/>
    <col min="10762" max="10762" width="10.125" style="1" customWidth="1"/>
    <col min="10763" max="10763" width="10.375" style="1" customWidth="1"/>
    <col min="10764" max="10764" width="9.25" style="1" customWidth="1"/>
    <col min="10765" max="10765" width="10.25" style="1" customWidth="1"/>
    <col min="10766" max="10767" width="8.875" style="1"/>
    <col min="10768" max="10768" width="9.75" style="1" customWidth="1"/>
    <col min="10769" max="10770" width="10.625" style="1" customWidth="1"/>
    <col min="10771" max="10771" width="10.375" style="1" customWidth="1"/>
    <col min="10772" max="10772" width="10.5" style="1" customWidth="1"/>
    <col min="10773" max="10773" width="10.25" style="1" customWidth="1"/>
    <col min="10774" max="10774" width="13.125" style="1" customWidth="1"/>
    <col min="10775" max="11011" width="8.875" style="1"/>
    <col min="11012" max="11012" width="9" style="1" customWidth="1"/>
    <col min="11013" max="11014" width="9.375" style="1" customWidth="1"/>
    <col min="11015" max="11015" width="8.875" style="1" customWidth="1"/>
    <col min="11016" max="11016" width="9.75" style="1" customWidth="1"/>
    <col min="11017" max="11017" width="6.125" style="1" customWidth="1"/>
    <col min="11018" max="11018" width="10.125" style="1" customWidth="1"/>
    <col min="11019" max="11019" width="10.375" style="1" customWidth="1"/>
    <col min="11020" max="11020" width="9.25" style="1" customWidth="1"/>
    <col min="11021" max="11021" width="10.25" style="1" customWidth="1"/>
    <col min="11022" max="11023" width="8.875" style="1"/>
    <col min="11024" max="11024" width="9.75" style="1" customWidth="1"/>
    <col min="11025" max="11026" width="10.625" style="1" customWidth="1"/>
    <col min="11027" max="11027" width="10.375" style="1" customWidth="1"/>
    <col min="11028" max="11028" width="10.5" style="1" customWidth="1"/>
    <col min="11029" max="11029" width="10.25" style="1" customWidth="1"/>
    <col min="11030" max="11030" width="13.125" style="1" customWidth="1"/>
    <col min="11031" max="11267" width="8.875" style="1"/>
    <col min="11268" max="11268" width="9" style="1" customWidth="1"/>
    <col min="11269" max="11270" width="9.375" style="1" customWidth="1"/>
    <col min="11271" max="11271" width="8.875" style="1" customWidth="1"/>
    <col min="11272" max="11272" width="9.75" style="1" customWidth="1"/>
    <col min="11273" max="11273" width="6.125" style="1" customWidth="1"/>
    <col min="11274" max="11274" width="10.125" style="1" customWidth="1"/>
    <col min="11275" max="11275" width="10.375" style="1" customWidth="1"/>
    <col min="11276" max="11276" width="9.25" style="1" customWidth="1"/>
    <col min="11277" max="11277" width="10.25" style="1" customWidth="1"/>
    <col min="11278" max="11279" width="8.875" style="1"/>
    <col min="11280" max="11280" width="9.75" style="1" customWidth="1"/>
    <col min="11281" max="11282" width="10.625" style="1" customWidth="1"/>
    <col min="11283" max="11283" width="10.375" style="1" customWidth="1"/>
    <col min="11284" max="11284" width="10.5" style="1" customWidth="1"/>
    <col min="11285" max="11285" width="10.25" style="1" customWidth="1"/>
    <col min="11286" max="11286" width="13.125" style="1" customWidth="1"/>
    <col min="11287" max="11523" width="8.875" style="1"/>
    <col min="11524" max="11524" width="9" style="1" customWidth="1"/>
    <col min="11525" max="11526" width="9.375" style="1" customWidth="1"/>
    <col min="11527" max="11527" width="8.875" style="1" customWidth="1"/>
    <col min="11528" max="11528" width="9.75" style="1" customWidth="1"/>
    <col min="11529" max="11529" width="6.125" style="1" customWidth="1"/>
    <col min="11530" max="11530" width="10.125" style="1" customWidth="1"/>
    <col min="11531" max="11531" width="10.375" style="1" customWidth="1"/>
    <col min="11532" max="11532" width="9.25" style="1" customWidth="1"/>
    <col min="11533" max="11533" width="10.25" style="1" customWidth="1"/>
    <col min="11534" max="11535" width="8.875" style="1"/>
    <col min="11536" max="11536" width="9.75" style="1" customWidth="1"/>
    <col min="11537" max="11538" width="10.625" style="1" customWidth="1"/>
    <col min="11539" max="11539" width="10.375" style="1" customWidth="1"/>
    <col min="11540" max="11540" width="10.5" style="1" customWidth="1"/>
    <col min="11541" max="11541" width="10.25" style="1" customWidth="1"/>
    <col min="11542" max="11542" width="13.125" style="1" customWidth="1"/>
    <col min="11543" max="11779" width="8.875" style="1"/>
    <col min="11780" max="11780" width="9" style="1" customWidth="1"/>
    <col min="11781" max="11782" width="9.375" style="1" customWidth="1"/>
    <col min="11783" max="11783" width="8.875" style="1" customWidth="1"/>
    <col min="11784" max="11784" width="9.75" style="1" customWidth="1"/>
    <col min="11785" max="11785" width="6.125" style="1" customWidth="1"/>
    <col min="11786" max="11786" width="10.125" style="1" customWidth="1"/>
    <col min="11787" max="11787" width="10.375" style="1" customWidth="1"/>
    <col min="11788" max="11788" width="9.25" style="1" customWidth="1"/>
    <col min="11789" max="11789" width="10.25" style="1" customWidth="1"/>
    <col min="11790" max="11791" width="8.875" style="1"/>
    <col min="11792" max="11792" width="9.75" style="1" customWidth="1"/>
    <col min="11793" max="11794" width="10.625" style="1" customWidth="1"/>
    <col min="11795" max="11795" width="10.375" style="1" customWidth="1"/>
    <col min="11796" max="11796" width="10.5" style="1" customWidth="1"/>
    <col min="11797" max="11797" width="10.25" style="1" customWidth="1"/>
    <col min="11798" max="11798" width="13.125" style="1" customWidth="1"/>
    <col min="11799" max="12035" width="8.875" style="1"/>
    <col min="12036" max="12036" width="9" style="1" customWidth="1"/>
    <col min="12037" max="12038" width="9.375" style="1" customWidth="1"/>
    <col min="12039" max="12039" width="8.875" style="1" customWidth="1"/>
    <col min="12040" max="12040" width="9.75" style="1" customWidth="1"/>
    <col min="12041" max="12041" width="6.125" style="1" customWidth="1"/>
    <col min="12042" max="12042" width="10.125" style="1" customWidth="1"/>
    <col min="12043" max="12043" width="10.375" style="1" customWidth="1"/>
    <col min="12044" max="12044" width="9.25" style="1" customWidth="1"/>
    <col min="12045" max="12045" width="10.25" style="1" customWidth="1"/>
    <col min="12046" max="12047" width="8.875" style="1"/>
    <col min="12048" max="12048" width="9.75" style="1" customWidth="1"/>
    <col min="12049" max="12050" width="10.625" style="1" customWidth="1"/>
    <col min="12051" max="12051" width="10.375" style="1" customWidth="1"/>
    <col min="12052" max="12052" width="10.5" style="1" customWidth="1"/>
    <col min="12053" max="12053" width="10.25" style="1" customWidth="1"/>
    <col min="12054" max="12054" width="13.125" style="1" customWidth="1"/>
    <col min="12055" max="12291" width="8.875" style="1"/>
    <col min="12292" max="12292" width="9" style="1" customWidth="1"/>
    <col min="12293" max="12294" width="9.375" style="1" customWidth="1"/>
    <col min="12295" max="12295" width="8.875" style="1" customWidth="1"/>
    <col min="12296" max="12296" width="9.75" style="1" customWidth="1"/>
    <col min="12297" max="12297" width="6.125" style="1" customWidth="1"/>
    <col min="12298" max="12298" width="10.125" style="1" customWidth="1"/>
    <col min="12299" max="12299" width="10.375" style="1" customWidth="1"/>
    <col min="12300" max="12300" width="9.25" style="1" customWidth="1"/>
    <col min="12301" max="12301" width="10.25" style="1" customWidth="1"/>
    <col min="12302" max="12303" width="8.875" style="1"/>
    <col min="12304" max="12304" width="9.75" style="1" customWidth="1"/>
    <col min="12305" max="12306" width="10.625" style="1" customWidth="1"/>
    <col min="12307" max="12307" width="10.375" style="1" customWidth="1"/>
    <col min="12308" max="12308" width="10.5" style="1" customWidth="1"/>
    <col min="12309" max="12309" width="10.25" style="1" customWidth="1"/>
    <col min="12310" max="12310" width="13.125" style="1" customWidth="1"/>
    <col min="12311" max="12547" width="8.875" style="1"/>
    <col min="12548" max="12548" width="9" style="1" customWidth="1"/>
    <col min="12549" max="12550" width="9.375" style="1" customWidth="1"/>
    <col min="12551" max="12551" width="8.875" style="1" customWidth="1"/>
    <col min="12552" max="12552" width="9.75" style="1" customWidth="1"/>
    <col min="12553" max="12553" width="6.125" style="1" customWidth="1"/>
    <col min="12554" max="12554" width="10.125" style="1" customWidth="1"/>
    <col min="12555" max="12555" width="10.375" style="1" customWidth="1"/>
    <col min="12556" max="12556" width="9.25" style="1" customWidth="1"/>
    <col min="12557" max="12557" width="10.25" style="1" customWidth="1"/>
    <col min="12558" max="12559" width="8.875" style="1"/>
    <col min="12560" max="12560" width="9.75" style="1" customWidth="1"/>
    <col min="12561" max="12562" width="10.625" style="1" customWidth="1"/>
    <col min="12563" max="12563" width="10.375" style="1" customWidth="1"/>
    <col min="12564" max="12564" width="10.5" style="1" customWidth="1"/>
    <col min="12565" max="12565" width="10.25" style="1" customWidth="1"/>
    <col min="12566" max="12566" width="13.125" style="1" customWidth="1"/>
    <col min="12567" max="12803" width="8.875" style="1"/>
    <col min="12804" max="12804" width="9" style="1" customWidth="1"/>
    <col min="12805" max="12806" width="9.375" style="1" customWidth="1"/>
    <col min="12807" max="12807" width="8.875" style="1" customWidth="1"/>
    <col min="12808" max="12808" width="9.75" style="1" customWidth="1"/>
    <col min="12809" max="12809" width="6.125" style="1" customWidth="1"/>
    <col min="12810" max="12810" width="10.125" style="1" customWidth="1"/>
    <col min="12811" max="12811" width="10.375" style="1" customWidth="1"/>
    <col min="12812" max="12812" width="9.25" style="1" customWidth="1"/>
    <col min="12813" max="12813" width="10.25" style="1" customWidth="1"/>
    <col min="12814" max="12815" width="8.875" style="1"/>
    <col min="12816" max="12816" width="9.75" style="1" customWidth="1"/>
    <col min="12817" max="12818" width="10.625" style="1" customWidth="1"/>
    <col min="12819" max="12819" width="10.375" style="1" customWidth="1"/>
    <col min="12820" max="12820" width="10.5" style="1" customWidth="1"/>
    <col min="12821" max="12821" width="10.25" style="1" customWidth="1"/>
    <col min="12822" max="12822" width="13.125" style="1" customWidth="1"/>
    <col min="12823" max="13059" width="8.875" style="1"/>
    <col min="13060" max="13060" width="9" style="1" customWidth="1"/>
    <col min="13061" max="13062" width="9.375" style="1" customWidth="1"/>
    <col min="13063" max="13063" width="8.875" style="1" customWidth="1"/>
    <col min="13064" max="13064" width="9.75" style="1" customWidth="1"/>
    <col min="13065" max="13065" width="6.125" style="1" customWidth="1"/>
    <col min="13066" max="13066" width="10.125" style="1" customWidth="1"/>
    <col min="13067" max="13067" width="10.375" style="1" customWidth="1"/>
    <col min="13068" max="13068" width="9.25" style="1" customWidth="1"/>
    <col min="13069" max="13069" width="10.25" style="1" customWidth="1"/>
    <col min="13070" max="13071" width="8.875" style="1"/>
    <col min="13072" max="13072" width="9.75" style="1" customWidth="1"/>
    <col min="13073" max="13074" width="10.625" style="1" customWidth="1"/>
    <col min="13075" max="13075" width="10.375" style="1" customWidth="1"/>
    <col min="13076" max="13076" width="10.5" style="1" customWidth="1"/>
    <col min="13077" max="13077" width="10.25" style="1" customWidth="1"/>
    <col min="13078" max="13078" width="13.125" style="1" customWidth="1"/>
    <col min="13079" max="13315" width="8.875" style="1"/>
    <col min="13316" max="13316" width="9" style="1" customWidth="1"/>
    <col min="13317" max="13318" width="9.375" style="1" customWidth="1"/>
    <col min="13319" max="13319" width="8.875" style="1" customWidth="1"/>
    <col min="13320" max="13320" width="9.75" style="1" customWidth="1"/>
    <col min="13321" max="13321" width="6.125" style="1" customWidth="1"/>
    <col min="13322" max="13322" width="10.125" style="1" customWidth="1"/>
    <col min="13323" max="13323" width="10.375" style="1" customWidth="1"/>
    <col min="13324" max="13324" width="9.25" style="1" customWidth="1"/>
    <col min="13325" max="13325" width="10.25" style="1" customWidth="1"/>
    <col min="13326" max="13327" width="8.875" style="1"/>
    <col min="13328" max="13328" width="9.75" style="1" customWidth="1"/>
    <col min="13329" max="13330" width="10.625" style="1" customWidth="1"/>
    <col min="13331" max="13331" width="10.375" style="1" customWidth="1"/>
    <col min="13332" max="13332" width="10.5" style="1" customWidth="1"/>
    <col min="13333" max="13333" width="10.25" style="1" customWidth="1"/>
    <col min="13334" max="13334" width="13.125" style="1" customWidth="1"/>
    <col min="13335" max="13571" width="8.875" style="1"/>
    <col min="13572" max="13572" width="9" style="1" customWidth="1"/>
    <col min="13573" max="13574" width="9.375" style="1" customWidth="1"/>
    <col min="13575" max="13575" width="8.875" style="1" customWidth="1"/>
    <col min="13576" max="13576" width="9.75" style="1" customWidth="1"/>
    <col min="13577" max="13577" width="6.125" style="1" customWidth="1"/>
    <col min="13578" max="13578" width="10.125" style="1" customWidth="1"/>
    <col min="13579" max="13579" width="10.375" style="1" customWidth="1"/>
    <col min="13580" max="13580" width="9.25" style="1" customWidth="1"/>
    <col min="13581" max="13581" width="10.25" style="1" customWidth="1"/>
    <col min="13582" max="13583" width="8.875" style="1"/>
    <col min="13584" max="13584" width="9.75" style="1" customWidth="1"/>
    <col min="13585" max="13586" width="10.625" style="1" customWidth="1"/>
    <col min="13587" max="13587" width="10.375" style="1" customWidth="1"/>
    <col min="13588" max="13588" width="10.5" style="1" customWidth="1"/>
    <col min="13589" max="13589" width="10.25" style="1" customWidth="1"/>
    <col min="13590" max="13590" width="13.125" style="1" customWidth="1"/>
    <col min="13591" max="13827" width="8.875" style="1"/>
    <col min="13828" max="13828" width="9" style="1" customWidth="1"/>
    <col min="13829" max="13830" width="9.375" style="1" customWidth="1"/>
    <col min="13831" max="13831" width="8.875" style="1" customWidth="1"/>
    <col min="13832" max="13832" width="9.75" style="1" customWidth="1"/>
    <col min="13833" max="13833" width="6.125" style="1" customWidth="1"/>
    <col min="13834" max="13834" width="10.125" style="1" customWidth="1"/>
    <col min="13835" max="13835" width="10.375" style="1" customWidth="1"/>
    <col min="13836" max="13836" width="9.25" style="1" customWidth="1"/>
    <col min="13837" max="13837" width="10.25" style="1" customWidth="1"/>
    <col min="13838" max="13839" width="8.875" style="1"/>
    <col min="13840" max="13840" width="9.75" style="1" customWidth="1"/>
    <col min="13841" max="13842" width="10.625" style="1" customWidth="1"/>
    <col min="13843" max="13843" width="10.375" style="1" customWidth="1"/>
    <col min="13844" max="13844" width="10.5" style="1" customWidth="1"/>
    <col min="13845" max="13845" width="10.25" style="1" customWidth="1"/>
    <col min="13846" max="13846" width="13.125" style="1" customWidth="1"/>
    <col min="13847" max="14083" width="8.875" style="1"/>
    <col min="14084" max="14084" width="9" style="1" customWidth="1"/>
    <col min="14085" max="14086" width="9.375" style="1" customWidth="1"/>
    <col min="14087" max="14087" width="8.875" style="1" customWidth="1"/>
    <col min="14088" max="14088" width="9.75" style="1" customWidth="1"/>
    <col min="14089" max="14089" width="6.125" style="1" customWidth="1"/>
    <col min="14090" max="14090" width="10.125" style="1" customWidth="1"/>
    <col min="14091" max="14091" width="10.375" style="1" customWidth="1"/>
    <col min="14092" max="14092" width="9.25" style="1" customWidth="1"/>
    <col min="14093" max="14093" width="10.25" style="1" customWidth="1"/>
    <col min="14094" max="14095" width="8.875" style="1"/>
    <col min="14096" max="14096" width="9.75" style="1" customWidth="1"/>
    <col min="14097" max="14098" width="10.625" style="1" customWidth="1"/>
    <col min="14099" max="14099" width="10.375" style="1" customWidth="1"/>
    <col min="14100" max="14100" width="10.5" style="1" customWidth="1"/>
    <col min="14101" max="14101" width="10.25" style="1" customWidth="1"/>
    <col min="14102" max="14102" width="13.125" style="1" customWidth="1"/>
    <col min="14103" max="14339" width="8.875" style="1"/>
    <col min="14340" max="14340" width="9" style="1" customWidth="1"/>
    <col min="14341" max="14342" width="9.375" style="1" customWidth="1"/>
    <col min="14343" max="14343" width="8.875" style="1" customWidth="1"/>
    <col min="14344" max="14344" width="9.75" style="1" customWidth="1"/>
    <col min="14345" max="14345" width="6.125" style="1" customWidth="1"/>
    <col min="14346" max="14346" width="10.125" style="1" customWidth="1"/>
    <col min="14347" max="14347" width="10.375" style="1" customWidth="1"/>
    <col min="14348" max="14348" width="9.25" style="1" customWidth="1"/>
    <col min="14349" max="14349" width="10.25" style="1" customWidth="1"/>
    <col min="14350" max="14351" width="8.875" style="1"/>
    <col min="14352" max="14352" width="9.75" style="1" customWidth="1"/>
    <col min="14353" max="14354" width="10.625" style="1" customWidth="1"/>
    <col min="14355" max="14355" width="10.375" style="1" customWidth="1"/>
    <col min="14356" max="14356" width="10.5" style="1" customWidth="1"/>
    <col min="14357" max="14357" width="10.25" style="1" customWidth="1"/>
    <col min="14358" max="14358" width="13.125" style="1" customWidth="1"/>
    <col min="14359" max="14595" width="8.875" style="1"/>
    <col min="14596" max="14596" width="9" style="1" customWidth="1"/>
    <col min="14597" max="14598" width="9.375" style="1" customWidth="1"/>
    <col min="14599" max="14599" width="8.875" style="1" customWidth="1"/>
    <col min="14600" max="14600" width="9.75" style="1" customWidth="1"/>
    <col min="14601" max="14601" width="6.125" style="1" customWidth="1"/>
    <col min="14602" max="14602" width="10.125" style="1" customWidth="1"/>
    <col min="14603" max="14603" width="10.375" style="1" customWidth="1"/>
    <col min="14604" max="14604" width="9.25" style="1" customWidth="1"/>
    <col min="14605" max="14605" width="10.25" style="1" customWidth="1"/>
    <col min="14606" max="14607" width="8.875" style="1"/>
    <col min="14608" max="14608" width="9.75" style="1" customWidth="1"/>
    <col min="14609" max="14610" width="10.625" style="1" customWidth="1"/>
    <col min="14611" max="14611" width="10.375" style="1" customWidth="1"/>
    <col min="14612" max="14612" width="10.5" style="1" customWidth="1"/>
    <col min="14613" max="14613" width="10.25" style="1" customWidth="1"/>
    <col min="14614" max="14614" width="13.125" style="1" customWidth="1"/>
    <col min="14615" max="14851" width="8.875" style="1"/>
    <col min="14852" max="14852" width="9" style="1" customWidth="1"/>
    <col min="14853" max="14854" width="9.375" style="1" customWidth="1"/>
    <col min="14855" max="14855" width="8.875" style="1" customWidth="1"/>
    <col min="14856" max="14856" width="9.75" style="1" customWidth="1"/>
    <col min="14857" max="14857" width="6.125" style="1" customWidth="1"/>
    <col min="14858" max="14858" width="10.125" style="1" customWidth="1"/>
    <col min="14859" max="14859" width="10.375" style="1" customWidth="1"/>
    <col min="14860" max="14860" width="9.25" style="1" customWidth="1"/>
    <col min="14861" max="14861" width="10.25" style="1" customWidth="1"/>
    <col min="14862" max="14863" width="8.875" style="1"/>
    <col min="14864" max="14864" width="9.75" style="1" customWidth="1"/>
    <col min="14865" max="14866" width="10.625" style="1" customWidth="1"/>
    <col min="14867" max="14867" width="10.375" style="1" customWidth="1"/>
    <col min="14868" max="14868" width="10.5" style="1" customWidth="1"/>
    <col min="14869" max="14869" width="10.25" style="1" customWidth="1"/>
    <col min="14870" max="14870" width="13.125" style="1" customWidth="1"/>
    <col min="14871" max="15107" width="8.875" style="1"/>
    <col min="15108" max="15108" width="9" style="1" customWidth="1"/>
    <col min="15109" max="15110" width="9.375" style="1" customWidth="1"/>
    <col min="15111" max="15111" width="8.875" style="1" customWidth="1"/>
    <col min="15112" max="15112" width="9.75" style="1" customWidth="1"/>
    <col min="15113" max="15113" width="6.125" style="1" customWidth="1"/>
    <col min="15114" max="15114" width="10.125" style="1" customWidth="1"/>
    <col min="15115" max="15115" width="10.375" style="1" customWidth="1"/>
    <col min="15116" max="15116" width="9.25" style="1" customWidth="1"/>
    <col min="15117" max="15117" width="10.25" style="1" customWidth="1"/>
    <col min="15118" max="15119" width="8.875" style="1"/>
    <col min="15120" max="15120" width="9.75" style="1" customWidth="1"/>
    <col min="15121" max="15122" width="10.625" style="1" customWidth="1"/>
    <col min="15123" max="15123" width="10.375" style="1" customWidth="1"/>
    <col min="15124" max="15124" width="10.5" style="1" customWidth="1"/>
    <col min="15125" max="15125" width="10.25" style="1" customWidth="1"/>
    <col min="15126" max="15126" width="13.125" style="1" customWidth="1"/>
    <col min="15127" max="15363" width="8.875" style="1"/>
    <col min="15364" max="15364" width="9" style="1" customWidth="1"/>
    <col min="15365" max="15366" width="9.375" style="1" customWidth="1"/>
    <col min="15367" max="15367" width="8.875" style="1" customWidth="1"/>
    <col min="15368" max="15368" width="9.75" style="1" customWidth="1"/>
    <col min="15369" max="15369" width="6.125" style="1" customWidth="1"/>
    <col min="15370" max="15370" width="10.125" style="1" customWidth="1"/>
    <col min="15371" max="15371" width="10.375" style="1" customWidth="1"/>
    <col min="15372" max="15372" width="9.25" style="1" customWidth="1"/>
    <col min="15373" max="15373" width="10.25" style="1" customWidth="1"/>
    <col min="15374" max="15375" width="8.875" style="1"/>
    <col min="15376" max="15376" width="9.75" style="1" customWidth="1"/>
    <col min="15377" max="15378" width="10.625" style="1" customWidth="1"/>
    <col min="15379" max="15379" width="10.375" style="1" customWidth="1"/>
    <col min="15380" max="15380" width="10.5" style="1" customWidth="1"/>
    <col min="15381" max="15381" width="10.25" style="1" customWidth="1"/>
    <col min="15382" max="15382" width="13.125" style="1" customWidth="1"/>
    <col min="15383" max="15619" width="8.875" style="1"/>
    <col min="15620" max="15620" width="9" style="1" customWidth="1"/>
    <col min="15621" max="15622" width="9.375" style="1" customWidth="1"/>
    <col min="15623" max="15623" width="8.875" style="1" customWidth="1"/>
    <col min="15624" max="15624" width="9.75" style="1" customWidth="1"/>
    <col min="15625" max="15625" width="6.125" style="1" customWidth="1"/>
    <col min="15626" max="15626" width="10.125" style="1" customWidth="1"/>
    <col min="15627" max="15627" width="10.375" style="1" customWidth="1"/>
    <col min="15628" max="15628" width="9.25" style="1" customWidth="1"/>
    <col min="15629" max="15629" width="10.25" style="1" customWidth="1"/>
    <col min="15630" max="15631" width="8.875" style="1"/>
    <col min="15632" max="15632" width="9.75" style="1" customWidth="1"/>
    <col min="15633" max="15634" width="10.625" style="1" customWidth="1"/>
    <col min="15635" max="15635" width="10.375" style="1" customWidth="1"/>
    <col min="15636" max="15636" width="10.5" style="1" customWidth="1"/>
    <col min="15637" max="15637" width="10.25" style="1" customWidth="1"/>
    <col min="15638" max="15638" width="13.125" style="1" customWidth="1"/>
    <col min="15639" max="15875" width="8.875" style="1"/>
    <col min="15876" max="15876" width="9" style="1" customWidth="1"/>
    <col min="15877" max="15878" width="9.375" style="1" customWidth="1"/>
    <col min="15879" max="15879" width="8.875" style="1" customWidth="1"/>
    <col min="15880" max="15880" width="9.75" style="1" customWidth="1"/>
    <col min="15881" max="15881" width="6.125" style="1" customWidth="1"/>
    <col min="15882" max="15882" width="10.125" style="1" customWidth="1"/>
    <col min="15883" max="15883" width="10.375" style="1" customWidth="1"/>
    <col min="15884" max="15884" width="9.25" style="1" customWidth="1"/>
    <col min="15885" max="15885" width="10.25" style="1" customWidth="1"/>
    <col min="15886" max="15887" width="8.875" style="1"/>
    <col min="15888" max="15888" width="9.75" style="1" customWidth="1"/>
    <col min="15889" max="15890" width="10.625" style="1" customWidth="1"/>
    <col min="15891" max="15891" width="10.375" style="1" customWidth="1"/>
    <col min="15892" max="15892" width="10.5" style="1" customWidth="1"/>
    <col min="15893" max="15893" width="10.25" style="1" customWidth="1"/>
    <col min="15894" max="15894" width="13.125" style="1" customWidth="1"/>
    <col min="15895" max="16131" width="8.875" style="1"/>
    <col min="16132" max="16132" width="9" style="1" customWidth="1"/>
    <col min="16133" max="16134" width="9.375" style="1" customWidth="1"/>
    <col min="16135" max="16135" width="8.875" style="1" customWidth="1"/>
    <col min="16136" max="16136" width="9.75" style="1" customWidth="1"/>
    <col min="16137" max="16137" width="6.125" style="1" customWidth="1"/>
    <col min="16138" max="16138" width="10.125" style="1" customWidth="1"/>
    <col min="16139" max="16139" width="10.375" style="1" customWidth="1"/>
    <col min="16140" max="16140" width="9.25" style="1" customWidth="1"/>
    <col min="16141" max="16141" width="10.25" style="1" customWidth="1"/>
    <col min="16142" max="16143" width="8.875" style="1"/>
    <col min="16144" max="16144" width="9.75" style="1" customWidth="1"/>
    <col min="16145" max="16146" width="10.625" style="1" customWidth="1"/>
    <col min="16147" max="16147" width="10.375" style="1" customWidth="1"/>
    <col min="16148" max="16148" width="10.5" style="1" customWidth="1"/>
    <col min="16149" max="16149" width="10.25" style="1" customWidth="1"/>
    <col min="16150" max="16150" width="13.125" style="1" customWidth="1"/>
    <col min="16151" max="16384" width="8.875" style="1"/>
  </cols>
  <sheetData>
    <row r="1" spans="1:26" ht="32.450000000000003" customHeight="1">
      <c r="A1" s="730" t="s">
        <v>105</v>
      </c>
      <c r="B1" s="730"/>
      <c r="C1" s="730"/>
      <c r="D1" s="730"/>
      <c r="E1" s="730"/>
      <c r="F1" s="730"/>
      <c r="G1" s="730"/>
      <c r="H1" s="730"/>
      <c r="I1" s="730"/>
      <c r="J1" s="730"/>
      <c r="K1" s="730"/>
      <c r="L1" s="730"/>
      <c r="M1" s="730"/>
      <c r="N1" s="736" t="s">
        <v>9</v>
      </c>
      <c r="O1" s="736"/>
      <c r="P1" s="736"/>
      <c r="Q1" s="736"/>
      <c r="R1" s="736"/>
      <c r="S1" s="736"/>
      <c r="T1" s="736"/>
      <c r="U1" s="736"/>
      <c r="V1" s="736"/>
      <c r="W1" s="736"/>
      <c r="X1" s="736"/>
      <c r="Y1" s="736"/>
      <c r="Z1" s="736"/>
    </row>
    <row r="2" spans="1:26" ht="5.85" customHeigh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</row>
    <row r="3" spans="1:26" ht="22.5" customHeight="1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</row>
    <row r="4" spans="1:26" ht="17.25" customHeight="1">
      <c r="A4" s="737" t="s">
        <v>106</v>
      </c>
      <c r="B4" s="731" t="s">
        <v>107</v>
      </c>
      <c r="C4" s="731"/>
      <c r="D4" s="731"/>
      <c r="E4" s="731"/>
      <c r="F4" s="731" t="s">
        <v>108</v>
      </c>
      <c r="G4" s="731"/>
      <c r="H4" s="731"/>
      <c r="I4" s="731"/>
      <c r="J4" s="731" t="s">
        <v>109</v>
      </c>
      <c r="K4" s="731"/>
      <c r="L4" s="693"/>
      <c r="M4" s="693"/>
      <c r="N4" s="737" t="s">
        <v>426</v>
      </c>
      <c r="O4" s="731"/>
      <c r="P4" s="731"/>
      <c r="Q4" s="731"/>
      <c r="R4" s="743" t="s">
        <v>496</v>
      </c>
      <c r="S4" s="744"/>
      <c r="T4" s="744"/>
      <c r="U4" s="745"/>
      <c r="V4" s="731" t="s">
        <v>110</v>
      </c>
      <c r="W4" s="731"/>
      <c r="X4" s="731"/>
      <c r="Y4" s="731"/>
      <c r="Z4" s="693" t="s">
        <v>111</v>
      </c>
    </row>
    <row r="5" spans="1:26" ht="17.25" customHeight="1">
      <c r="A5" s="738"/>
      <c r="B5" s="725"/>
      <c r="C5" s="725"/>
      <c r="D5" s="725"/>
      <c r="E5" s="740"/>
      <c r="F5" s="725"/>
      <c r="G5" s="725"/>
      <c r="H5" s="725"/>
      <c r="I5" s="740"/>
      <c r="J5" s="725"/>
      <c r="K5" s="725"/>
      <c r="L5" s="741"/>
      <c r="M5" s="742"/>
      <c r="N5" s="738"/>
      <c r="O5" s="725"/>
      <c r="P5" s="725"/>
      <c r="Q5" s="740"/>
      <c r="R5" s="746"/>
      <c r="S5" s="747"/>
      <c r="T5" s="747"/>
      <c r="U5" s="748"/>
      <c r="V5" s="725"/>
      <c r="W5" s="725"/>
      <c r="X5" s="725"/>
      <c r="Y5" s="740"/>
      <c r="Z5" s="741"/>
    </row>
    <row r="6" spans="1:26" ht="27.75" customHeight="1">
      <c r="A6" s="738"/>
      <c r="B6" s="735" t="s">
        <v>112</v>
      </c>
      <c r="C6" s="735"/>
      <c r="D6" s="735" t="s">
        <v>113</v>
      </c>
      <c r="E6" s="735"/>
      <c r="F6" s="735" t="s">
        <v>112</v>
      </c>
      <c r="G6" s="735"/>
      <c r="H6" s="735" t="s">
        <v>113</v>
      </c>
      <c r="I6" s="735"/>
      <c r="J6" s="735" t="s">
        <v>112</v>
      </c>
      <c r="K6" s="735"/>
      <c r="L6" s="735" t="s">
        <v>113</v>
      </c>
      <c r="M6" s="754"/>
      <c r="N6" s="734" t="s">
        <v>463</v>
      </c>
      <c r="O6" s="735"/>
      <c r="P6" s="735" t="s">
        <v>464</v>
      </c>
      <c r="Q6" s="735"/>
      <c r="R6" s="734" t="s">
        <v>463</v>
      </c>
      <c r="S6" s="735"/>
      <c r="T6" s="735" t="s">
        <v>464</v>
      </c>
      <c r="U6" s="735"/>
      <c r="V6" s="735" t="s">
        <v>112</v>
      </c>
      <c r="W6" s="735"/>
      <c r="X6" s="735" t="s">
        <v>113</v>
      </c>
      <c r="Y6" s="735"/>
      <c r="Z6" s="741"/>
    </row>
    <row r="7" spans="1:26" ht="21" customHeight="1">
      <c r="A7" s="739"/>
      <c r="B7" s="546" t="s">
        <v>114</v>
      </c>
      <c r="C7" s="546" t="s">
        <v>115</v>
      </c>
      <c r="D7" s="389" t="s">
        <v>375</v>
      </c>
      <c r="E7" s="389" t="s">
        <v>376</v>
      </c>
      <c r="F7" s="546" t="s">
        <v>114</v>
      </c>
      <c r="G7" s="546" t="s">
        <v>115</v>
      </c>
      <c r="H7" s="389" t="s">
        <v>375</v>
      </c>
      <c r="I7" s="389" t="s">
        <v>376</v>
      </c>
      <c r="J7" s="546" t="s">
        <v>114</v>
      </c>
      <c r="K7" s="546" t="s">
        <v>115</v>
      </c>
      <c r="L7" s="389" t="s">
        <v>375</v>
      </c>
      <c r="M7" s="549" t="s">
        <v>376</v>
      </c>
      <c r="N7" s="545" t="s">
        <v>114</v>
      </c>
      <c r="O7" s="546" t="s">
        <v>115</v>
      </c>
      <c r="P7" s="389" t="s">
        <v>375</v>
      </c>
      <c r="Q7" s="389" t="s">
        <v>376</v>
      </c>
      <c r="R7" s="545" t="s">
        <v>114</v>
      </c>
      <c r="S7" s="546" t="s">
        <v>115</v>
      </c>
      <c r="T7" s="389" t="s">
        <v>375</v>
      </c>
      <c r="U7" s="389" t="s">
        <v>376</v>
      </c>
      <c r="V7" s="546" t="s">
        <v>114</v>
      </c>
      <c r="W7" s="546" t="s">
        <v>115</v>
      </c>
      <c r="X7" s="389" t="s">
        <v>375</v>
      </c>
      <c r="Y7" s="389" t="s">
        <v>376</v>
      </c>
      <c r="Z7" s="749"/>
    </row>
    <row r="8" spans="1:26" s="3" customFormat="1" ht="21.2" customHeight="1">
      <c r="A8" s="288">
        <v>2013</v>
      </c>
      <c r="B8" s="625">
        <v>4.0000000000000001E-3</v>
      </c>
      <c r="C8" s="231">
        <v>2E-3</v>
      </c>
      <c r="D8" s="231">
        <v>2E-3</v>
      </c>
      <c r="E8" s="231"/>
      <c r="F8" s="624">
        <v>0.4</v>
      </c>
      <c r="G8" s="624">
        <v>0.3</v>
      </c>
      <c r="H8" s="634">
        <v>0.4</v>
      </c>
      <c r="J8" s="633">
        <v>1.0999999999999999E-2</v>
      </c>
      <c r="K8" s="633">
        <v>8.9999999999999993E-3</v>
      </c>
      <c r="L8" s="633">
        <v>1.0999999999999999E-2</v>
      </c>
      <c r="N8" s="623">
        <v>42</v>
      </c>
      <c r="O8" s="623">
        <v>42</v>
      </c>
      <c r="P8" s="623">
        <v>37</v>
      </c>
      <c r="V8" s="231">
        <v>3.5999999999999997E-2</v>
      </c>
      <c r="W8" s="231">
        <v>3.2000000000000001E-2</v>
      </c>
      <c r="X8" s="231">
        <v>3.3000000000000002E-2</v>
      </c>
      <c r="Z8" s="288">
        <v>2013</v>
      </c>
    </row>
    <row r="9" spans="1:26" s="3" customFormat="1" ht="21.2" customHeight="1">
      <c r="A9" s="288">
        <v>2014</v>
      </c>
      <c r="B9" s="625">
        <v>3.0000000000000001E-3</v>
      </c>
      <c r="C9" s="231">
        <v>2E-3</v>
      </c>
      <c r="D9" s="231">
        <v>2E-3</v>
      </c>
      <c r="E9" s="231"/>
      <c r="F9" s="624">
        <v>0.5</v>
      </c>
      <c r="G9" s="624">
        <v>0.3</v>
      </c>
      <c r="H9" s="634">
        <v>0.3</v>
      </c>
      <c r="J9" s="633">
        <v>8.9999999999999993E-3</v>
      </c>
      <c r="K9" s="633">
        <v>1.0999999999999999E-2</v>
      </c>
      <c r="L9" s="633">
        <v>0.01</v>
      </c>
      <c r="N9" s="623">
        <v>52</v>
      </c>
      <c r="O9" s="623">
        <v>46</v>
      </c>
      <c r="P9" s="623">
        <v>43</v>
      </c>
      <c r="V9" s="231">
        <v>3.6999999999999998E-2</v>
      </c>
      <c r="W9" s="231">
        <v>3.5000000000000003E-2</v>
      </c>
      <c r="X9" s="231">
        <v>0.04</v>
      </c>
      <c r="Z9" s="288">
        <v>2014</v>
      </c>
    </row>
    <row r="10" spans="1:26" s="3" customFormat="1" ht="21.2" customHeight="1">
      <c r="A10" s="288">
        <v>2015</v>
      </c>
      <c r="B10" s="625">
        <v>3.0000000000000001E-3</v>
      </c>
      <c r="C10" s="231">
        <v>3.0000000000000001E-3</v>
      </c>
      <c r="D10" s="231">
        <v>4.0000000000000001E-3</v>
      </c>
      <c r="E10" s="231"/>
      <c r="F10" s="624">
        <v>0.4</v>
      </c>
      <c r="G10" s="624">
        <v>0.4</v>
      </c>
      <c r="H10" s="634">
        <v>0.3</v>
      </c>
      <c r="J10" s="633">
        <v>1.2E-2</v>
      </c>
      <c r="K10" s="633">
        <v>1.0999999999999999E-2</v>
      </c>
      <c r="L10" s="633">
        <v>0.01</v>
      </c>
      <c r="N10" s="623">
        <v>46</v>
      </c>
      <c r="O10" s="623">
        <v>46</v>
      </c>
      <c r="P10" s="623">
        <v>41</v>
      </c>
      <c r="R10" s="3">
        <v>25</v>
      </c>
      <c r="S10" s="3">
        <v>23</v>
      </c>
      <c r="T10" s="3">
        <v>19</v>
      </c>
      <c r="V10" s="231">
        <v>3.7999999999999999E-2</v>
      </c>
      <c r="W10" s="231">
        <v>3.3000000000000002E-2</v>
      </c>
      <c r="X10" s="231">
        <v>3.7999999999999999E-2</v>
      </c>
      <c r="Z10" s="288">
        <v>2015</v>
      </c>
    </row>
    <row r="11" spans="1:26" s="3" customFormat="1" ht="21.2" customHeight="1">
      <c r="A11" s="288">
        <v>2016</v>
      </c>
      <c r="B11" s="625">
        <v>4.0000000000000001E-3</v>
      </c>
      <c r="C11" s="231">
        <v>3.0000000000000001E-3</v>
      </c>
      <c r="D11" s="231">
        <v>2E-3</v>
      </c>
      <c r="E11" s="231"/>
      <c r="F11" s="624">
        <v>0.4</v>
      </c>
      <c r="G11" s="624">
        <v>0.3</v>
      </c>
      <c r="H11" s="634">
        <v>0.3</v>
      </c>
      <c r="J11" s="633">
        <v>1.4E-2</v>
      </c>
      <c r="K11" s="633">
        <v>1.4E-2</v>
      </c>
      <c r="L11" s="633">
        <v>0.01</v>
      </c>
      <c r="N11" s="623">
        <v>46</v>
      </c>
      <c r="O11" s="623">
        <v>41</v>
      </c>
      <c r="P11" s="623">
        <v>37</v>
      </c>
      <c r="R11" s="3">
        <v>23</v>
      </c>
      <c r="S11" s="3">
        <v>25</v>
      </c>
      <c r="T11" s="3">
        <v>19</v>
      </c>
      <c r="V11" s="231">
        <v>3.4000000000000002E-2</v>
      </c>
      <c r="W11" s="231">
        <v>3.4000000000000002E-2</v>
      </c>
      <c r="X11" s="231">
        <v>3.4000000000000002E-2</v>
      </c>
      <c r="Z11" s="288">
        <v>2016</v>
      </c>
    </row>
    <row r="12" spans="1:26" s="3" customFormat="1" ht="21.2" customHeight="1">
      <c r="A12" s="288">
        <v>2017</v>
      </c>
      <c r="B12" s="625">
        <v>3.0000000000000001E-3</v>
      </c>
      <c r="C12" s="231">
        <v>3.0000000000000001E-3</v>
      </c>
      <c r="D12" s="231">
        <v>1E-3</v>
      </c>
      <c r="E12" s="231"/>
      <c r="F12" s="624">
        <v>0.3</v>
      </c>
      <c r="G12" s="624">
        <v>0.3</v>
      </c>
      <c r="H12" s="634">
        <v>0.3</v>
      </c>
      <c r="J12" s="633">
        <v>1.2E-2</v>
      </c>
      <c r="K12" s="633">
        <v>1.2999999999999999E-2</v>
      </c>
      <c r="L12" s="633">
        <v>8.0000000000000002E-3</v>
      </c>
      <c r="N12" s="623">
        <v>44</v>
      </c>
      <c r="O12" s="623">
        <v>38</v>
      </c>
      <c r="P12" s="623">
        <v>32</v>
      </c>
      <c r="R12" s="3">
        <v>23</v>
      </c>
      <c r="S12" s="3">
        <v>23</v>
      </c>
      <c r="T12" s="3">
        <v>19</v>
      </c>
      <c r="V12" s="231">
        <v>4.1000000000000002E-2</v>
      </c>
      <c r="W12" s="231">
        <v>4.3999999999999997E-2</v>
      </c>
      <c r="X12" s="231">
        <v>3.6999999999999998E-2</v>
      </c>
      <c r="Z12" s="288">
        <v>2017</v>
      </c>
    </row>
    <row r="13" spans="1:26" s="411" customFormat="1" ht="21.2" customHeight="1">
      <c r="A13" s="550">
        <v>2018</v>
      </c>
      <c r="B13" s="632">
        <v>3.0000000000000001E-3</v>
      </c>
      <c r="C13" s="408">
        <v>3.0000000000000001E-3</v>
      </c>
      <c r="D13" s="408">
        <f t="shared" ref="D13:M13" si="0">AVERAGE(D14:D25)</f>
        <v>2.0000000000000005E-3</v>
      </c>
      <c r="E13" s="408">
        <f t="shared" si="0"/>
        <v>2.2500000000000003E-3</v>
      </c>
      <c r="F13" s="631">
        <f t="shared" si="0"/>
        <v>0.25833333333333325</v>
      </c>
      <c r="G13" s="631">
        <f t="shared" si="0"/>
        <v>0.25000000000000006</v>
      </c>
      <c r="H13" s="631">
        <f t="shared" si="0"/>
        <v>0.25000000000000006</v>
      </c>
      <c r="I13" s="409">
        <f t="shared" si="0"/>
        <v>0.22499999999999998</v>
      </c>
      <c r="J13" s="408">
        <f t="shared" si="0"/>
        <v>1.2833333333333334E-2</v>
      </c>
      <c r="K13" s="408">
        <f t="shared" si="0"/>
        <v>1.0749999999999997E-2</v>
      </c>
      <c r="L13" s="408">
        <f t="shared" si="0"/>
        <v>8.4999999999999989E-3</v>
      </c>
      <c r="M13" s="410">
        <f t="shared" si="0"/>
        <v>5.6666666666666662E-3</v>
      </c>
      <c r="N13" s="630">
        <v>36.166666666666664</v>
      </c>
      <c r="O13" s="630">
        <v>35.666666666666664</v>
      </c>
      <c r="P13" s="630">
        <v>32.333333333333336</v>
      </c>
      <c r="Q13" s="525">
        <v>36</v>
      </c>
      <c r="R13" s="525">
        <v>21</v>
      </c>
      <c r="S13" s="525">
        <v>18</v>
      </c>
      <c r="T13" s="525">
        <v>18</v>
      </c>
      <c r="U13" s="525">
        <v>19</v>
      </c>
      <c r="V13" s="408">
        <f>AVERAGE(V14:V25)</f>
        <v>3.95E-2</v>
      </c>
      <c r="W13" s="408">
        <f>AVERAGE(W14:W25)</f>
        <v>3.8699999999999991E-2</v>
      </c>
      <c r="X13" s="408">
        <f>AVERAGE(X14:X25)</f>
        <v>3.7749999999999999E-2</v>
      </c>
      <c r="Y13" s="410">
        <f>AVERAGE(Y14:Y25)</f>
        <v>4.0166666666666663E-2</v>
      </c>
      <c r="Z13" s="550">
        <v>2018</v>
      </c>
    </row>
    <row r="14" spans="1:26" s="3" customFormat="1" ht="21.2" customHeight="1">
      <c r="A14" s="288" t="s">
        <v>116</v>
      </c>
      <c r="B14" s="625">
        <v>3.0000000000000001E-3</v>
      </c>
      <c r="C14" s="231">
        <v>3.0000000000000001E-3</v>
      </c>
      <c r="D14" s="231">
        <v>1E-3</v>
      </c>
      <c r="E14" s="231">
        <v>1E-3</v>
      </c>
      <c r="F14" s="629">
        <v>0.3</v>
      </c>
      <c r="G14" s="624">
        <v>0.2</v>
      </c>
      <c r="H14" s="624">
        <v>0.3</v>
      </c>
      <c r="I14" s="412">
        <v>0.3</v>
      </c>
      <c r="J14" s="231">
        <v>1.4999999999999999E-2</v>
      </c>
      <c r="K14" s="231">
        <v>1.4E-2</v>
      </c>
      <c r="L14" s="231">
        <v>1.0999999999999999E-2</v>
      </c>
      <c r="M14" s="412">
        <v>4.0000000000000001E-3</v>
      </c>
      <c r="N14" s="623">
        <v>36</v>
      </c>
      <c r="O14" s="623">
        <v>35</v>
      </c>
      <c r="P14" s="623">
        <v>32</v>
      </c>
      <c r="Q14" s="412">
        <v>31</v>
      </c>
      <c r="R14" s="412">
        <v>20</v>
      </c>
      <c r="S14" s="412">
        <v>17</v>
      </c>
      <c r="T14" s="412">
        <v>20</v>
      </c>
      <c r="U14" s="412">
        <v>20</v>
      </c>
      <c r="V14" s="231">
        <v>3.6999999999999998E-2</v>
      </c>
      <c r="W14" s="231">
        <v>3.6999999999999998E-2</v>
      </c>
      <c r="X14" s="231">
        <v>2.9000000000000001E-2</v>
      </c>
      <c r="Y14" s="412">
        <v>3.7999999999999999E-2</v>
      </c>
      <c r="Z14" s="288" t="s">
        <v>117</v>
      </c>
    </row>
    <row r="15" spans="1:26" s="3" customFormat="1" ht="21.2" customHeight="1">
      <c r="A15" s="288" t="s">
        <v>118</v>
      </c>
      <c r="B15" s="625">
        <v>3.0000000000000001E-3</v>
      </c>
      <c r="C15" s="231">
        <v>3.0000000000000001E-3</v>
      </c>
      <c r="D15" s="231">
        <v>1E-3</v>
      </c>
      <c r="E15" s="231">
        <v>3.0000000000000001E-3</v>
      </c>
      <c r="F15" s="624">
        <v>0.3</v>
      </c>
      <c r="G15" s="624">
        <v>0.3</v>
      </c>
      <c r="H15" s="624">
        <v>0.4</v>
      </c>
      <c r="I15" s="412">
        <v>0.4</v>
      </c>
      <c r="J15" s="231">
        <v>1.6E-2</v>
      </c>
      <c r="K15" s="231">
        <v>1.4E-2</v>
      </c>
      <c r="L15" s="231">
        <v>0.01</v>
      </c>
      <c r="M15" s="412">
        <v>6.0000000000000001E-3</v>
      </c>
      <c r="N15" s="623">
        <v>44</v>
      </c>
      <c r="O15" s="623">
        <v>42</v>
      </c>
      <c r="P15" s="623">
        <v>40</v>
      </c>
      <c r="Q15" s="412">
        <v>43</v>
      </c>
      <c r="R15" s="412">
        <v>25</v>
      </c>
      <c r="S15" s="412">
        <v>16</v>
      </c>
      <c r="T15" s="412">
        <v>25</v>
      </c>
      <c r="U15" s="412">
        <v>23</v>
      </c>
      <c r="V15" s="231">
        <v>3.4000000000000002E-2</v>
      </c>
      <c r="W15" s="231">
        <v>3.9E-2</v>
      </c>
      <c r="X15" s="231">
        <v>3.6999999999999998E-2</v>
      </c>
      <c r="Y15" s="412">
        <v>4.2999999999999997E-2</v>
      </c>
      <c r="Z15" s="288" t="s">
        <v>119</v>
      </c>
    </row>
    <row r="16" spans="1:26" s="3" customFormat="1" ht="21.2" customHeight="1">
      <c r="A16" s="288" t="s">
        <v>120</v>
      </c>
      <c r="B16" s="625">
        <v>3.0000000000000001E-3</v>
      </c>
      <c r="C16" s="231">
        <v>3.0000000000000001E-3</v>
      </c>
      <c r="D16" s="231">
        <v>2E-3</v>
      </c>
      <c r="E16" s="231">
        <v>2E-3</v>
      </c>
      <c r="F16" s="624">
        <v>0.3</v>
      </c>
      <c r="G16" s="624">
        <v>0.5</v>
      </c>
      <c r="H16" s="624">
        <v>0.5</v>
      </c>
      <c r="I16" s="412">
        <v>0.3</v>
      </c>
      <c r="J16" s="231">
        <v>1.7000000000000001E-2</v>
      </c>
      <c r="K16" s="231">
        <v>1.4999999999999999E-2</v>
      </c>
      <c r="L16" s="628">
        <v>0.01</v>
      </c>
      <c r="M16" s="412">
        <v>7.0000000000000001E-3</v>
      </c>
      <c r="N16" s="623">
        <v>43</v>
      </c>
      <c r="O16" s="623">
        <v>43</v>
      </c>
      <c r="P16" s="623">
        <v>35</v>
      </c>
      <c r="Q16" s="412">
        <v>44</v>
      </c>
      <c r="R16" s="412">
        <v>26</v>
      </c>
      <c r="S16" s="412">
        <v>20</v>
      </c>
      <c r="T16" s="412">
        <v>21</v>
      </c>
      <c r="U16" s="412">
        <v>28</v>
      </c>
      <c r="V16" s="231">
        <v>3.7999999999999999E-2</v>
      </c>
      <c r="W16" s="231">
        <v>4.2999999999999997E-2</v>
      </c>
      <c r="X16" s="231">
        <v>4.1000000000000002E-2</v>
      </c>
      <c r="Y16" s="412">
        <v>4.5999999999999999E-2</v>
      </c>
      <c r="Z16" s="288" t="s">
        <v>121</v>
      </c>
    </row>
    <row r="17" spans="1:26" s="3" customFormat="1" ht="21.2" customHeight="1">
      <c r="A17" s="288" t="s">
        <v>122</v>
      </c>
      <c r="B17" s="625">
        <v>3.0000000000000001E-3</v>
      </c>
      <c r="C17" s="231">
        <v>3.0000000000000001E-3</v>
      </c>
      <c r="D17" s="231">
        <v>3.0000000000000001E-3</v>
      </c>
      <c r="E17" s="231">
        <v>2E-3</v>
      </c>
      <c r="F17" s="624">
        <v>0.3</v>
      </c>
      <c r="G17" s="624">
        <v>0.3</v>
      </c>
      <c r="H17" s="624">
        <v>0.2</v>
      </c>
      <c r="I17" s="412">
        <v>0.3</v>
      </c>
      <c r="J17" s="231">
        <v>1.2999999999999999E-2</v>
      </c>
      <c r="K17" s="231">
        <v>1.2E-2</v>
      </c>
      <c r="L17" s="231">
        <v>8.9999999999999993E-3</v>
      </c>
      <c r="M17" s="412">
        <v>7.0000000000000001E-3</v>
      </c>
      <c r="N17" s="623">
        <v>53</v>
      </c>
      <c r="O17" s="623">
        <v>58</v>
      </c>
      <c r="P17" s="623">
        <v>52</v>
      </c>
      <c r="Q17" s="412">
        <v>59</v>
      </c>
      <c r="R17" s="412">
        <v>25</v>
      </c>
      <c r="S17" s="412">
        <v>22</v>
      </c>
      <c r="T17" s="412">
        <v>21</v>
      </c>
      <c r="U17" s="412">
        <v>30</v>
      </c>
      <c r="V17" s="231">
        <v>3.6999999999999998E-2</v>
      </c>
      <c r="W17" s="231">
        <v>4.2000000000000003E-2</v>
      </c>
      <c r="X17" s="231">
        <v>4.5999999999999999E-2</v>
      </c>
      <c r="Y17" s="412">
        <v>4.9000000000000002E-2</v>
      </c>
      <c r="Z17" s="288" t="s">
        <v>123</v>
      </c>
    </row>
    <row r="18" spans="1:26" s="3" customFormat="1" ht="21.2" customHeight="1">
      <c r="A18" s="288" t="s">
        <v>124</v>
      </c>
      <c r="B18" s="625">
        <v>3.0000000000000001E-3</v>
      </c>
      <c r="C18" s="231">
        <v>3.0000000000000001E-3</v>
      </c>
      <c r="D18" s="231">
        <v>3.0000000000000001E-3</v>
      </c>
      <c r="E18" s="231">
        <v>2E-3</v>
      </c>
      <c r="F18" s="624">
        <v>0.2</v>
      </c>
      <c r="G18" s="624">
        <v>0.3</v>
      </c>
      <c r="H18" s="624">
        <v>0.2</v>
      </c>
      <c r="I18" s="412">
        <v>0.2</v>
      </c>
      <c r="J18" s="231">
        <v>1.2E-2</v>
      </c>
      <c r="K18" s="231">
        <v>1.0999999999999999E-2</v>
      </c>
      <c r="L18" s="231">
        <v>7.0000000000000001E-3</v>
      </c>
      <c r="M18" s="412">
        <v>6.0000000000000001E-3</v>
      </c>
      <c r="N18" s="623">
        <v>38</v>
      </c>
      <c r="O18" s="623">
        <v>38</v>
      </c>
      <c r="P18" s="623">
        <v>30</v>
      </c>
      <c r="Q18" s="412">
        <v>43</v>
      </c>
      <c r="R18" s="412">
        <v>20</v>
      </c>
      <c r="S18" s="412">
        <v>20</v>
      </c>
      <c r="T18" s="412">
        <v>19</v>
      </c>
      <c r="U18" s="412">
        <v>23</v>
      </c>
      <c r="V18" s="231">
        <v>4.2000000000000003E-2</v>
      </c>
      <c r="W18" s="231">
        <v>4.7E-2</v>
      </c>
      <c r="X18" s="231">
        <v>4.5999999999999999E-2</v>
      </c>
      <c r="Y18" s="412">
        <v>4.7E-2</v>
      </c>
      <c r="Z18" s="288" t="s">
        <v>125</v>
      </c>
    </row>
    <row r="19" spans="1:26" s="3" customFormat="1" ht="21.2" customHeight="1">
      <c r="A19" s="288" t="s">
        <v>126</v>
      </c>
      <c r="B19" s="625">
        <v>3.0000000000000001E-3</v>
      </c>
      <c r="C19" s="231">
        <v>3.0000000000000001E-3</v>
      </c>
      <c r="D19" s="231">
        <v>3.0000000000000001E-3</v>
      </c>
      <c r="E19" s="231">
        <v>3.0000000000000001E-3</v>
      </c>
      <c r="F19" s="624">
        <v>0.2</v>
      </c>
      <c r="G19" s="624">
        <v>0.1</v>
      </c>
      <c r="H19" s="624">
        <v>0.2</v>
      </c>
      <c r="I19" s="412">
        <v>0.2</v>
      </c>
      <c r="J19" s="231">
        <v>1.0999999999999999E-2</v>
      </c>
      <c r="K19" s="231">
        <v>8.0000000000000002E-3</v>
      </c>
      <c r="L19" s="231">
        <v>7.0000000000000001E-3</v>
      </c>
      <c r="M19" s="412">
        <v>6.0000000000000001E-3</v>
      </c>
      <c r="N19" s="623">
        <v>36</v>
      </c>
      <c r="O19" s="623">
        <v>33</v>
      </c>
      <c r="P19" s="623">
        <v>28</v>
      </c>
      <c r="Q19" s="412">
        <v>36</v>
      </c>
      <c r="R19" s="412">
        <v>23</v>
      </c>
      <c r="S19" s="412">
        <v>21</v>
      </c>
      <c r="T19" s="412">
        <v>18</v>
      </c>
      <c r="U19" s="412">
        <v>21</v>
      </c>
      <c r="V19" s="231">
        <v>0.04</v>
      </c>
      <c r="W19" s="231">
        <v>4.5999999999999999E-2</v>
      </c>
      <c r="X19" s="231">
        <v>4.1000000000000002E-2</v>
      </c>
      <c r="Y19" s="413">
        <v>0.04</v>
      </c>
      <c r="Z19" s="288" t="s">
        <v>128</v>
      </c>
    </row>
    <row r="20" spans="1:26" s="3" customFormat="1" ht="21.2" customHeight="1">
      <c r="A20" s="288" t="s">
        <v>129</v>
      </c>
      <c r="B20" s="625">
        <v>4.0000000000000001E-3</v>
      </c>
      <c r="C20" s="231">
        <v>4.0000000000000001E-3</v>
      </c>
      <c r="D20" s="231">
        <v>4.0000000000000001E-3</v>
      </c>
      <c r="E20" s="231">
        <v>3.0000000000000001E-3</v>
      </c>
      <c r="F20" s="624">
        <v>0.2</v>
      </c>
      <c r="G20" s="624">
        <v>0.1</v>
      </c>
      <c r="H20" s="624">
        <v>0.2</v>
      </c>
      <c r="I20" s="412">
        <v>0.1</v>
      </c>
      <c r="J20" s="231">
        <v>8.0000000000000002E-3</v>
      </c>
      <c r="K20" s="231">
        <v>5.0000000000000001E-3</v>
      </c>
      <c r="L20" s="231">
        <v>5.0000000000000001E-3</v>
      </c>
      <c r="M20" s="412">
        <v>5.0000000000000001E-3</v>
      </c>
      <c r="N20" s="623">
        <v>25</v>
      </c>
      <c r="O20" s="626">
        <v>25</v>
      </c>
      <c r="P20" s="623">
        <v>26</v>
      </c>
      <c r="Q20" s="412">
        <v>35</v>
      </c>
      <c r="R20" s="412">
        <v>18</v>
      </c>
      <c r="S20" s="412">
        <v>14</v>
      </c>
      <c r="T20" s="412">
        <v>18</v>
      </c>
      <c r="U20" s="412">
        <v>15</v>
      </c>
      <c r="V20" s="231">
        <v>2.1999999999999999E-2</v>
      </c>
      <c r="W20" s="231">
        <v>2.1999999999999999E-2</v>
      </c>
      <c r="X20" s="231">
        <v>2.1999999999999999E-2</v>
      </c>
      <c r="Y20" s="412">
        <v>2.1999999999999999E-2</v>
      </c>
      <c r="Z20" s="288" t="s">
        <v>130</v>
      </c>
    </row>
    <row r="21" spans="1:26" s="3" customFormat="1" ht="21.2" customHeight="1">
      <c r="A21" s="288" t="s">
        <v>131</v>
      </c>
      <c r="B21" s="625">
        <v>3.0000000000000001E-3</v>
      </c>
      <c r="C21" s="231">
        <v>4.0000000000000001E-3</v>
      </c>
      <c r="D21" s="231">
        <v>2E-3</v>
      </c>
      <c r="E21" s="231">
        <v>3.0000000000000001E-3</v>
      </c>
      <c r="F21" s="627">
        <v>0.2</v>
      </c>
      <c r="G21" s="627">
        <v>0.2</v>
      </c>
      <c r="H21" s="624">
        <v>0.2</v>
      </c>
      <c r="I21" s="414">
        <v>0</v>
      </c>
      <c r="J21" s="231">
        <v>7.0000000000000001E-3</v>
      </c>
      <c r="K21" s="231">
        <v>6.0000000000000001E-3</v>
      </c>
      <c r="L21" s="231">
        <v>4.0000000000000001E-3</v>
      </c>
      <c r="M21" s="412">
        <v>5.0000000000000001E-3</v>
      </c>
      <c r="N21" s="626">
        <v>21</v>
      </c>
      <c r="O21" s="626">
        <v>26</v>
      </c>
      <c r="P21" s="623">
        <v>27</v>
      </c>
      <c r="Q21" s="412">
        <v>25</v>
      </c>
      <c r="R21" s="412">
        <v>15</v>
      </c>
      <c r="S21" s="412">
        <v>11</v>
      </c>
      <c r="T21" s="412">
        <v>15</v>
      </c>
      <c r="U21" s="412">
        <v>11</v>
      </c>
      <c r="V21" s="231">
        <v>0.03</v>
      </c>
      <c r="W21" s="231">
        <v>2.7400000000000001E-2</v>
      </c>
      <c r="X21" s="231">
        <v>2.8000000000000001E-2</v>
      </c>
      <c r="Y21" s="412">
        <v>2.7E-2</v>
      </c>
      <c r="Z21" s="288" t="s">
        <v>132</v>
      </c>
    </row>
    <row r="22" spans="1:26" s="3" customFormat="1" ht="21.2" customHeight="1">
      <c r="A22" s="288" t="s">
        <v>133</v>
      </c>
      <c r="B22" s="625">
        <v>2E-3</v>
      </c>
      <c r="C22" s="231">
        <v>2E-3</v>
      </c>
      <c r="D22" s="231">
        <v>1E-3</v>
      </c>
      <c r="E22" s="231">
        <v>2E-3</v>
      </c>
      <c r="F22" s="627">
        <v>0.1</v>
      </c>
      <c r="G22" s="624">
        <v>0.2</v>
      </c>
      <c r="H22" s="624">
        <v>0.2</v>
      </c>
      <c r="I22" s="412">
        <v>0.1</v>
      </c>
      <c r="J22" s="231">
        <v>0.01</v>
      </c>
      <c r="K22" s="231">
        <v>8.9999999999999993E-3</v>
      </c>
      <c r="L22" s="231">
        <v>6.0000000000000001E-3</v>
      </c>
      <c r="M22" s="412">
        <v>4.0000000000000001E-3</v>
      </c>
      <c r="N22" s="626">
        <v>27</v>
      </c>
      <c r="O22" s="623">
        <v>27</v>
      </c>
      <c r="P22" s="623">
        <v>27</v>
      </c>
      <c r="Q22" s="412">
        <v>21</v>
      </c>
      <c r="R22" s="412">
        <v>14</v>
      </c>
      <c r="S22" s="412">
        <v>13</v>
      </c>
      <c r="T22" s="412">
        <v>15</v>
      </c>
      <c r="U22" s="412">
        <v>11</v>
      </c>
      <c r="V22" s="231">
        <v>5.1999999999999998E-2</v>
      </c>
      <c r="W22" s="231">
        <v>4.2999999999999997E-2</v>
      </c>
      <c r="X22" s="231">
        <v>4.1000000000000002E-2</v>
      </c>
      <c r="Y22" s="413">
        <v>0.04</v>
      </c>
      <c r="Z22" s="288" t="s">
        <v>134</v>
      </c>
    </row>
    <row r="23" spans="1:26" s="3" customFormat="1" ht="21.2" customHeight="1">
      <c r="A23" s="288" t="s">
        <v>135</v>
      </c>
      <c r="B23" s="625">
        <v>3.0000000000000001E-3</v>
      </c>
      <c r="C23" s="231">
        <v>3.0000000000000001E-3</v>
      </c>
      <c r="D23" s="231">
        <v>1E-3</v>
      </c>
      <c r="E23" s="231">
        <v>2E-3</v>
      </c>
      <c r="F23" s="624">
        <v>0.3</v>
      </c>
      <c r="G23" s="624">
        <v>0.2</v>
      </c>
      <c r="H23" s="624">
        <v>0.2</v>
      </c>
      <c r="I23" s="412">
        <v>0.2</v>
      </c>
      <c r="J23" s="231">
        <v>1.2999999999999999E-2</v>
      </c>
      <c r="K23" s="231">
        <v>8.9999999999999993E-3</v>
      </c>
      <c r="L23" s="231">
        <v>8.9999999999999993E-3</v>
      </c>
      <c r="M23" s="412">
        <v>5.0000000000000001E-3</v>
      </c>
      <c r="N23" s="623">
        <v>33</v>
      </c>
      <c r="O23" s="623">
        <v>28</v>
      </c>
      <c r="P23" s="623">
        <v>29</v>
      </c>
      <c r="Q23" s="412">
        <v>28</v>
      </c>
      <c r="R23" s="412">
        <v>17</v>
      </c>
      <c r="S23" s="412">
        <v>17</v>
      </c>
      <c r="T23" s="412">
        <v>17</v>
      </c>
      <c r="U23" s="412">
        <v>15</v>
      </c>
      <c r="V23" s="231">
        <v>5.1999999999999998E-2</v>
      </c>
      <c r="W23" s="231">
        <v>4.4999999999999998E-2</v>
      </c>
      <c r="X23" s="231">
        <v>3.9E-2</v>
      </c>
      <c r="Y23" s="412">
        <v>4.5999999999999999E-2</v>
      </c>
      <c r="Z23" s="288" t="s">
        <v>136</v>
      </c>
    </row>
    <row r="24" spans="1:26" s="3" customFormat="1" ht="21.2" customHeight="1">
      <c r="A24" s="288" t="s">
        <v>137</v>
      </c>
      <c r="B24" s="625">
        <v>3.0000000000000001E-3</v>
      </c>
      <c r="C24" s="231">
        <v>3.0000000000000001E-3</v>
      </c>
      <c r="D24" s="231">
        <v>1E-3</v>
      </c>
      <c r="E24" s="231">
        <v>2E-3</v>
      </c>
      <c r="F24" s="624">
        <v>0.3</v>
      </c>
      <c r="G24" s="624">
        <v>0.3</v>
      </c>
      <c r="H24" s="624">
        <v>0.2</v>
      </c>
      <c r="I24" s="412">
        <v>0.3</v>
      </c>
      <c r="J24" s="231">
        <v>1.7999999999999999E-2</v>
      </c>
      <c r="K24" s="231">
        <v>1.4E-2</v>
      </c>
      <c r="L24" s="231">
        <v>1.2E-2</v>
      </c>
      <c r="M24" s="412">
        <v>7.0000000000000001E-3</v>
      </c>
      <c r="N24" s="623">
        <v>43</v>
      </c>
      <c r="O24" s="623">
        <v>42</v>
      </c>
      <c r="P24" s="623">
        <v>32</v>
      </c>
      <c r="Q24" s="412">
        <v>40</v>
      </c>
      <c r="R24" s="412">
        <v>25</v>
      </c>
      <c r="S24" s="412">
        <v>25</v>
      </c>
      <c r="T24" s="412">
        <v>18</v>
      </c>
      <c r="U24" s="412">
        <v>22</v>
      </c>
      <c r="V24" s="231">
        <v>5.1999999999999998E-2</v>
      </c>
      <c r="W24" s="231">
        <v>0.04</v>
      </c>
      <c r="X24" s="231">
        <v>4.7E-2</v>
      </c>
      <c r="Y24" s="412">
        <v>4.2999999999999997E-2</v>
      </c>
      <c r="Z24" s="288" t="s">
        <v>138</v>
      </c>
    </row>
    <row r="25" spans="1:26" s="3" customFormat="1" ht="21.2" customHeight="1">
      <c r="A25" s="415" t="s">
        <v>139</v>
      </c>
      <c r="B25" s="622">
        <v>2E-3</v>
      </c>
      <c r="C25" s="416">
        <v>2E-3</v>
      </c>
      <c r="D25" s="416">
        <v>2E-3</v>
      </c>
      <c r="E25" s="416">
        <v>2E-3</v>
      </c>
      <c r="F25" s="621">
        <v>0.4</v>
      </c>
      <c r="G25" s="621">
        <v>0.3</v>
      </c>
      <c r="H25" s="621">
        <v>0.2</v>
      </c>
      <c r="I25" s="415">
        <v>0.3</v>
      </c>
      <c r="J25" s="416">
        <v>1.4E-2</v>
      </c>
      <c r="K25" s="416">
        <v>1.2E-2</v>
      </c>
      <c r="L25" s="620">
        <v>1.2E-2</v>
      </c>
      <c r="M25" s="415">
        <v>6.0000000000000001E-3</v>
      </c>
      <c r="N25" s="619">
        <v>35</v>
      </c>
      <c r="O25" s="619">
        <v>31</v>
      </c>
      <c r="P25" s="618">
        <v>30</v>
      </c>
      <c r="Q25" s="415">
        <v>27</v>
      </c>
      <c r="R25" s="415">
        <v>19</v>
      </c>
      <c r="S25" s="415">
        <v>20</v>
      </c>
      <c r="T25" s="415">
        <v>16</v>
      </c>
      <c r="U25" s="415">
        <v>12</v>
      </c>
      <c r="V25" s="416">
        <v>3.7999999999999999E-2</v>
      </c>
      <c r="W25" s="416">
        <v>3.3000000000000002E-2</v>
      </c>
      <c r="X25" s="416">
        <v>3.5999999999999997E-2</v>
      </c>
      <c r="Y25" s="415">
        <v>4.1000000000000002E-2</v>
      </c>
      <c r="Z25" s="415" t="s">
        <v>140</v>
      </c>
    </row>
    <row r="26" spans="1:26" s="3" customFormat="1" ht="5.85" customHeight="1">
      <c r="A26" s="147"/>
      <c r="B26" s="79"/>
      <c r="C26" s="79"/>
      <c r="D26" s="79"/>
      <c r="E26" s="79"/>
      <c r="F26" s="80"/>
      <c r="G26" s="80"/>
      <c r="H26" s="80"/>
      <c r="I26" s="80"/>
      <c r="J26" s="79"/>
      <c r="K26" s="79"/>
      <c r="L26" s="79"/>
      <c r="M26" s="81"/>
      <c r="N26" s="82"/>
      <c r="O26" s="82"/>
      <c r="P26" s="82"/>
      <c r="Q26" s="146"/>
      <c r="R26" s="146"/>
      <c r="S26" s="146"/>
      <c r="T26" s="146"/>
      <c r="U26" s="146"/>
      <c r="V26" s="79"/>
      <c r="W26" s="79"/>
      <c r="X26" s="79"/>
      <c r="Y26" s="79"/>
      <c r="Z26" s="147"/>
    </row>
    <row r="27" spans="1:26" s="107" customFormat="1" ht="14.1" customHeight="1">
      <c r="A27" s="751" t="s">
        <v>377</v>
      </c>
      <c r="B27" s="752"/>
      <c r="C27" s="752"/>
      <c r="D27" s="752"/>
      <c r="E27" s="752"/>
      <c r="F27" s="717"/>
      <c r="G27" s="548"/>
      <c r="H27" s="548"/>
      <c r="I27" s="547"/>
      <c r="J27" s="547"/>
      <c r="K27" s="547"/>
      <c r="L27" s="547"/>
      <c r="M27" s="548"/>
      <c r="N27" s="105"/>
      <c r="O27" s="105"/>
      <c r="P27" s="105"/>
      <c r="Q27" s="750" t="s">
        <v>101</v>
      </c>
      <c r="R27" s="750"/>
      <c r="S27" s="750"/>
      <c r="T27" s="750"/>
      <c r="U27" s="750"/>
      <c r="V27" s="750"/>
      <c r="W27" s="750"/>
      <c r="X27" s="750"/>
      <c r="Y27" s="750"/>
      <c r="Z27" s="750"/>
    </row>
    <row r="28" spans="1:26" s="107" customFormat="1" ht="14.1" customHeight="1">
      <c r="A28" s="753" t="s">
        <v>502</v>
      </c>
      <c r="B28" s="669"/>
      <c r="C28" s="669"/>
      <c r="D28" s="669"/>
      <c r="E28" s="669"/>
      <c r="F28" s="669"/>
      <c r="G28" s="669"/>
      <c r="H28" s="669"/>
      <c r="I28" s="669"/>
      <c r="J28" s="669"/>
      <c r="K28" s="669"/>
      <c r="L28" s="669"/>
      <c r="M28" s="669"/>
      <c r="N28" s="548"/>
      <c r="O28" s="548"/>
      <c r="P28" s="548"/>
      <c r="Q28" s="548"/>
      <c r="R28" s="548"/>
      <c r="S28" s="548"/>
      <c r="T28" s="548"/>
      <c r="U28" s="548"/>
      <c r="V28" s="548"/>
      <c r="W28" s="548"/>
      <c r="X28" s="548"/>
      <c r="Y28" s="548"/>
      <c r="Z28" s="548"/>
    </row>
    <row r="29" spans="1:26" s="107" customFormat="1" ht="14.1" customHeight="1">
      <c r="A29" s="669"/>
      <c r="B29" s="669"/>
      <c r="C29" s="669"/>
      <c r="D29" s="669"/>
      <c r="E29" s="669"/>
      <c r="F29" s="669"/>
      <c r="G29" s="669"/>
      <c r="H29" s="669"/>
      <c r="I29" s="669"/>
      <c r="J29" s="669"/>
      <c r="K29" s="669"/>
      <c r="L29" s="669"/>
      <c r="M29" s="669"/>
      <c r="N29" s="548"/>
      <c r="O29" s="548"/>
      <c r="P29" s="548"/>
      <c r="Q29" s="548"/>
      <c r="R29" s="548"/>
      <c r="S29" s="548"/>
      <c r="T29" s="548"/>
      <c r="U29" s="548"/>
      <c r="V29" s="548"/>
      <c r="W29" s="548"/>
      <c r="X29" s="548"/>
      <c r="Y29" s="548"/>
      <c r="Z29" s="548"/>
    </row>
    <row r="30" spans="1:26" ht="14.1" customHeight="1">
      <c r="A30" s="733" t="s">
        <v>378</v>
      </c>
      <c r="B30" s="733"/>
      <c r="C30" s="733"/>
      <c r="D30" s="733"/>
      <c r="E30" s="733"/>
      <c r="F30" s="733"/>
      <c r="G30" s="733"/>
      <c r="H30" s="733"/>
      <c r="I30" s="733"/>
      <c r="J30" s="733"/>
      <c r="K30" s="733"/>
      <c r="L30" s="733"/>
      <c r="M30" s="733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5"/>
      <c r="Y30" s="105"/>
      <c r="Z30" s="105"/>
    </row>
    <row r="31" spans="1:26">
      <c r="A31" s="733" t="s">
        <v>497</v>
      </c>
      <c r="B31" s="733"/>
      <c r="C31" s="733"/>
      <c r="D31" s="733"/>
      <c r="E31" s="733"/>
      <c r="F31" s="733"/>
      <c r="G31" s="733"/>
    </row>
  </sheetData>
  <mergeCells count="27">
    <mergeCell ref="A28:M29"/>
    <mergeCell ref="A30:M30"/>
    <mergeCell ref="X6:Y6"/>
    <mergeCell ref="B6:C6"/>
    <mergeCell ref="D6:E6"/>
    <mergeCell ref="F6:G6"/>
    <mergeCell ref="H6:I6"/>
    <mergeCell ref="J6:K6"/>
    <mergeCell ref="L6:M6"/>
    <mergeCell ref="N6:O6"/>
    <mergeCell ref="P6:Q6"/>
    <mergeCell ref="A31:G31"/>
    <mergeCell ref="R6:S6"/>
    <mergeCell ref="A1:M1"/>
    <mergeCell ref="N1:Z1"/>
    <mergeCell ref="A4:A7"/>
    <mergeCell ref="B4:E5"/>
    <mergeCell ref="F4:I5"/>
    <mergeCell ref="J4:M5"/>
    <mergeCell ref="N4:Q5"/>
    <mergeCell ref="R4:U5"/>
    <mergeCell ref="V4:Y5"/>
    <mergeCell ref="Z4:Z7"/>
    <mergeCell ref="Q27:Z27"/>
    <mergeCell ref="T6:U6"/>
    <mergeCell ref="V6:W6"/>
    <mergeCell ref="A27:F27"/>
  </mergeCells>
  <phoneticPr fontId="3" type="noConversion"/>
  <pageMargins left="0.51181102362204722" right="0.51181102362204722" top="0.98425196850393704" bottom="0.59055118110236227" header="0.47244094488188981" footer="0.39370078740157483"/>
  <pageSetup paperSize="13" pageOrder="overThenDown" orientation="portrait" r:id="rId1"/>
  <headerFooter scaleWithDoc="0" alignWithMargins="0">
    <oddHeader>&amp;R&amp;"맑은 고딕,보통"&amp;10ⅩⅢ ENVIRONMENT</oddHeader>
    <oddFooter>&amp;C&amp;"맑은 고딕,보통"&amp;10&amp;P</oddFooter>
  </headerFooter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030A0"/>
  </sheetPr>
  <dimension ref="A1:S35"/>
  <sheetViews>
    <sheetView tabSelected="1" view="pageLayout" zoomScaleNormal="100" zoomScaleSheetLayoutView="100" workbookViewId="0">
      <selection activeCell="G33" sqref="G33"/>
    </sheetView>
  </sheetViews>
  <sheetFormatPr defaultColWidth="8.875" defaultRowHeight="12.75"/>
  <cols>
    <col min="1" max="1" width="9.375" style="1" customWidth="1"/>
    <col min="2" max="5" width="9.5" style="1" customWidth="1"/>
    <col min="6" max="7" width="12" style="1" customWidth="1"/>
    <col min="8" max="8" width="10.25" style="1" customWidth="1"/>
    <col min="9" max="9" width="2" style="1" customWidth="1"/>
    <col min="10" max="10" width="8.25" style="1" customWidth="1"/>
    <col min="11" max="11" width="4" style="1" customWidth="1"/>
    <col min="12" max="13" width="6.125" style="1" customWidth="1"/>
    <col min="14" max="14" width="4" style="1" customWidth="1"/>
    <col min="15" max="15" width="8.25" style="1" customWidth="1"/>
    <col min="16" max="16" width="2" style="1" customWidth="1"/>
    <col min="17" max="17" width="10.25" style="1" customWidth="1"/>
    <col min="18" max="18" width="10.125" style="1" customWidth="1"/>
    <col min="19" max="221" width="8.875" style="1"/>
    <col min="222" max="222" width="8" style="1" customWidth="1"/>
    <col min="223" max="223" width="8.875" style="1" customWidth="1"/>
    <col min="224" max="224" width="11.375" style="1" customWidth="1"/>
    <col min="225" max="225" width="8.875" style="1" customWidth="1"/>
    <col min="226" max="226" width="12.5" style="1" customWidth="1"/>
    <col min="227" max="250" width="8.875" style="1" customWidth="1"/>
    <col min="251" max="251" width="18.5" style="1" customWidth="1"/>
    <col min="252" max="477" width="8.875" style="1"/>
    <col min="478" max="478" width="8" style="1" customWidth="1"/>
    <col min="479" max="479" width="8.875" style="1" customWidth="1"/>
    <col min="480" max="480" width="11.375" style="1" customWidth="1"/>
    <col min="481" max="481" width="8.875" style="1" customWidth="1"/>
    <col min="482" max="482" width="12.5" style="1" customWidth="1"/>
    <col min="483" max="506" width="8.875" style="1" customWidth="1"/>
    <col min="507" max="507" width="18.5" style="1" customWidth="1"/>
    <col min="508" max="733" width="8.875" style="1"/>
    <col min="734" max="734" width="8" style="1" customWidth="1"/>
    <col min="735" max="735" width="8.875" style="1" customWidth="1"/>
    <col min="736" max="736" width="11.375" style="1" customWidth="1"/>
    <col min="737" max="737" width="8.875" style="1" customWidth="1"/>
    <col min="738" max="738" width="12.5" style="1" customWidth="1"/>
    <col min="739" max="762" width="8.875" style="1" customWidth="1"/>
    <col min="763" max="763" width="18.5" style="1" customWidth="1"/>
    <col min="764" max="989" width="8.875" style="1"/>
    <col min="990" max="990" width="8" style="1" customWidth="1"/>
    <col min="991" max="991" width="8.875" style="1" customWidth="1"/>
    <col min="992" max="992" width="11.375" style="1" customWidth="1"/>
    <col min="993" max="993" width="8.875" style="1" customWidth="1"/>
    <col min="994" max="994" width="12.5" style="1" customWidth="1"/>
    <col min="995" max="1018" width="8.875" style="1" customWidth="1"/>
    <col min="1019" max="1019" width="18.5" style="1" customWidth="1"/>
    <col min="1020" max="1245" width="8.875" style="1"/>
    <col min="1246" max="1246" width="8" style="1" customWidth="1"/>
    <col min="1247" max="1247" width="8.875" style="1" customWidth="1"/>
    <col min="1248" max="1248" width="11.375" style="1" customWidth="1"/>
    <col min="1249" max="1249" width="8.875" style="1" customWidth="1"/>
    <col min="1250" max="1250" width="12.5" style="1" customWidth="1"/>
    <col min="1251" max="1274" width="8.875" style="1" customWidth="1"/>
    <col min="1275" max="1275" width="18.5" style="1" customWidth="1"/>
    <col min="1276" max="1501" width="8.875" style="1"/>
    <col min="1502" max="1502" width="8" style="1" customWidth="1"/>
    <col min="1503" max="1503" width="8.875" style="1" customWidth="1"/>
    <col min="1504" max="1504" width="11.375" style="1" customWidth="1"/>
    <col min="1505" max="1505" width="8.875" style="1" customWidth="1"/>
    <col min="1506" max="1506" width="12.5" style="1" customWidth="1"/>
    <col min="1507" max="1530" width="8.875" style="1" customWidth="1"/>
    <col min="1531" max="1531" width="18.5" style="1" customWidth="1"/>
    <col min="1532" max="1757" width="8.875" style="1"/>
    <col min="1758" max="1758" width="8" style="1" customWidth="1"/>
    <col min="1759" max="1759" width="8.875" style="1" customWidth="1"/>
    <col min="1760" max="1760" width="11.375" style="1" customWidth="1"/>
    <col min="1761" max="1761" width="8.875" style="1" customWidth="1"/>
    <col min="1762" max="1762" width="12.5" style="1" customWidth="1"/>
    <col min="1763" max="1786" width="8.875" style="1" customWidth="1"/>
    <col min="1787" max="1787" width="18.5" style="1" customWidth="1"/>
    <col min="1788" max="2013" width="8.875" style="1"/>
    <col min="2014" max="2014" width="8" style="1" customWidth="1"/>
    <col min="2015" max="2015" width="8.875" style="1" customWidth="1"/>
    <col min="2016" max="2016" width="11.375" style="1" customWidth="1"/>
    <col min="2017" max="2017" width="8.875" style="1" customWidth="1"/>
    <col min="2018" max="2018" width="12.5" style="1" customWidth="1"/>
    <col min="2019" max="2042" width="8.875" style="1" customWidth="1"/>
    <col min="2043" max="2043" width="18.5" style="1" customWidth="1"/>
    <col min="2044" max="2269" width="8.875" style="1"/>
    <col min="2270" max="2270" width="8" style="1" customWidth="1"/>
    <col min="2271" max="2271" width="8.875" style="1" customWidth="1"/>
    <col min="2272" max="2272" width="11.375" style="1" customWidth="1"/>
    <col min="2273" max="2273" width="8.875" style="1" customWidth="1"/>
    <col min="2274" max="2274" width="12.5" style="1" customWidth="1"/>
    <col min="2275" max="2298" width="8.875" style="1" customWidth="1"/>
    <col min="2299" max="2299" width="18.5" style="1" customWidth="1"/>
    <col min="2300" max="2525" width="8.875" style="1"/>
    <col min="2526" max="2526" width="8" style="1" customWidth="1"/>
    <col min="2527" max="2527" width="8.875" style="1" customWidth="1"/>
    <col min="2528" max="2528" width="11.375" style="1" customWidth="1"/>
    <col min="2529" max="2529" width="8.875" style="1" customWidth="1"/>
    <col min="2530" max="2530" width="12.5" style="1" customWidth="1"/>
    <col min="2531" max="2554" width="8.875" style="1" customWidth="1"/>
    <col min="2555" max="2555" width="18.5" style="1" customWidth="1"/>
    <col min="2556" max="2781" width="8.875" style="1"/>
    <col min="2782" max="2782" width="8" style="1" customWidth="1"/>
    <col min="2783" max="2783" width="8.875" style="1" customWidth="1"/>
    <col min="2784" max="2784" width="11.375" style="1" customWidth="1"/>
    <col min="2785" max="2785" width="8.875" style="1" customWidth="1"/>
    <col min="2786" max="2786" width="12.5" style="1" customWidth="1"/>
    <col min="2787" max="2810" width="8.875" style="1" customWidth="1"/>
    <col min="2811" max="2811" width="18.5" style="1" customWidth="1"/>
    <col min="2812" max="3037" width="8.875" style="1"/>
    <col min="3038" max="3038" width="8" style="1" customWidth="1"/>
    <col min="3039" max="3039" width="8.875" style="1" customWidth="1"/>
    <col min="3040" max="3040" width="11.375" style="1" customWidth="1"/>
    <col min="3041" max="3041" width="8.875" style="1" customWidth="1"/>
    <col min="3042" max="3042" width="12.5" style="1" customWidth="1"/>
    <col min="3043" max="3066" width="8.875" style="1" customWidth="1"/>
    <col min="3067" max="3067" width="18.5" style="1" customWidth="1"/>
    <col min="3068" max="3293" width="8.875" style="1"/>
    <col min="3294" max="3294" width="8" style="1" customWidth="1"/>
    <col min="3295" max="3295" width="8.875" style="1" customWidth="1"/>
    <col min="3296" max="3296" width="11.375" style="1" customWidth="1"/>
    <col min="3297" max="3297" width="8.875" style="1" customWidth="1"/>
    <col min="3298" max="3298" width="12.5" style="1" customWidth="1"/>
    <col min="3299" max="3322" width="8.875" style="1" customWidth="1"/>
    <col min="3323" max="3323" width="18.5" style="1" customWidth="1"/>
    <col min="3324" max="3549" width="8.875" style="1"/>
    <col min="3550" max="3550" width="8" style="1" customWidth="1"/>
    <col min="3551" max="3551" width="8.875" style="1" customWidth="1"/>
    <col min="3552" max="3552" width="11.375" style="1" customWidth="1"/>
    <col min="3553" max="3553" width="8.875" style="1" customWidth="1"/>
    <col min="3554" max="3554" width="12.5" style="1" customWidth="1"/>
    <col min="3555" max="3578" width="8.875" style="1" customWidth="1"/>
    <col min="3579" max="3579" width="18.5" style="1" customWidth="1"/>
    <col min="3580" max="3805" width="8.875" style="1"/>
    <col min="3806" max="3806" width="8" style="1" customWidth="1"/>
    <col min="3807" max="3807" width="8.875" style="1" customWidth="1"/>
    <col min="3808" max="3808" width="11.375" style="1" customWidth="1"/>
    <col min="3809" max="3809" width="8.875" style="1" customWidth="1"/>
    <col min="3810" max="3810" width="12.5" style="1" customWidth="1"/>
    <col min="3811" max="3834" width="8.875" style="1" customWidth="1"/>
    <col min="3835" max="3835" width="18.5" style="1" customWidth="1"/>
    <col min="3836" max="4061" width="8.875" style="1"/>
    <col min="4062" max="4062" width="8" style="1" customWidth="1"/>
    <col min="4063" max="4063" width="8.875" style="1" customWidth="1"/>
    <col min="4064" max="4064" width="11.375" style="1" customWidth="1"/>
    <col min="4065" max="4065" width="8.875" style="1" customWidth="1"/>
    <col min="4066" max="4066" width="12.5" style="1" customWidth="1"/>
    <col min="4067" max="4090" width="8.875" style="1" customWidth="1"/>
    <col min="4091" max="4091" width="18.5" style="1" customWidth="1"/>
    <col min="4092" max="4317" width="8.875" style="1"/>
    <col min="4318" max="4318" width="8" style="1" customWidth="1"/>
    <col min="4319" max="4319" width="8.875" style="1" customWidth="1"/>
    <col min="4320" max="4320" width="11.375" style="1" customWidth="1"/>
    <col min="4321" max="4321" width="8.875" style="1" customWidth="1"/>
    <col min="4322" max="4322" width="12.5" style="1" customWidth="1"/>
    <col min="4323" max="4346" width="8.875" style="1" customWidth="1"/>
    <col min="4347" max="4347" width="18.5" style="1" customWidth="1"/>
    <col min="4348" max="4573" width="8.875" style="1"/>
    <col min="4574" max="4574" width="8" style="1" customWidth="1"/>
    <col min="4575" max="4575" width="8.875" style="1" customWidth="1"/>
    <col min="4576" max="4576" width="11.375" style="1" customWidth="1"/>
    <col min="4577" max="4577" width="8.875" style="1" customWidth="1"/>
    <col min="4578" max="4578" width="12.5" style="1" customWidth="1"/>
    <col min="4579" max="4602" width="8.875" style="1" customWidth="1"/>
    <col min="4603" max="4603" width="18.5" style="1" customWidth="1"/>
    <col min="4604" max="4829" width="8.875" style="1"/>
    <col min="4830" max="4830" width="8" style="1" customWidth="1"/>
    <col min="4831" max="4831" width="8.875" style="1" customWidth="1"/>
    <col min="4832" max="4832" width="11.375" style="1" customWidth="1"/>
    <col min="4833" max="4833" width="8.875" style="1" customWidth="1"/>
    <col min="4834" max="4834" width="12.5" style="1" customWidth="1"/>
    <col min="4835" max="4858" width="8.875" style="1" customWidth="1"/>
    <col min="4859" max="4859" width="18.5" style="1" customWidth="1"/>
    <col min="4860" max="5085" width="8.875" style="1"/>
    <col min="5086" max="5086" width="8" style="1" customWidth="1"/>
    <col min="5087" max="5087" width="8.875" style="1" customWidth="1"/>
    <col min="5088" max="5088" width="11.375" style="1" customWidth="1"/>
    <col min="5089" max="5089" width="8.875" style="1" customWidth="1"/>
    <col min="5090" max="5090" width="12.5" style="1" customWidth="1"/>
    <col min="5091" max="5114" width="8.875" style="1" customWidth="1"/>
    <col min="5115" max="5115" width="18.5" style="1" customWidth="1"/>
    <col min="5116" max="5341" width="8.875" style="1"/>
    <col min="5342" max="5342" width="8" style="1" customWidth="1"/>
    <col min="5343" max="5343" width="8.875" style="1" customWidth="1"/>
    <col min="5344" max="5344" width="11.375" style="1" customWidth="1"/>
    <col min="5345" max="5345" width="8.875" style="1" customWidth="1"/>
    <col min="5346" max="5346" width="12.5" style="1" customWidth="1"/>
    <col min="5347" max="5370" width="8.875" style="1" customWidth="1"/>
    <col min="5371" max="5371" width="18.5" style="1" customWidth="1"/>
    <col min="5372" max="5597" width="8.875" style="1"/>
    <col min="5598" max="5598" width="8" style="1" customWidth="1"/>
    <col min="5599" max="5599" width="8.875" style="1" customWidth="1"/>
    <col min="5600" max="5600" width="11.375" style="1" customWidth="1"/>
    <col min="5601" max="5601" width="8.875" style="1" customWidth="1"/>
    <col min="5602" max="5602" width="12.5" style="1" customWidth="1"/>
    <col min="5603" max="5626" width="8.875" style="1" customWidth="1"/>
    <col min="5627" max="5627" width="18.5" style="1" customWidth="1"/>
    <col min="5628" max="5853" width="8.875" style="1"/>
    <col min="5854" max="5854" width="8" style="1" customWidth="1"/>
    <col min="5855" max="5855" width="8.875" style="1" customWidth="1"/>
    <col min="5856" max="5856" width="11.375" style="1" customWidth="1"/>
    <col min="5857" max="5857" width="8.875" style="1" customWidth="1"/>
    <col min="5858" max="5858" width="12.5" style="1" customWidth="1"/>
    <col min="5859" max="5882" width="8.875" style="1" customWidth="1"/>
    <col min="5883" max="5883" width="18.5" style="1" customWidth="1"/>
    <col min="5884" max="6109" width="8.875" style="1"/>
    <col min="6110" max="6110" width="8" style="1" customWidth="1"/>
    <col min="6111" max="6111" width="8.875" style="1" customWidth="1"/>
    <col min="6112" max="6112" width="11.375" style="1" customWidth="1"/>
    <col min="6113" max="6113" width="8.875" style="1" customWidth="1"/>
    <col min="6114" max="6114" width="12.5" style="1" customWidth="1"/>
    <col min="6115" max="6138" width="8.875" style="1" customWidth="1"/>
    <col min="6139" max="6139" width="18.5" style="1" customWidth="1"/>
    <col min="6140" max="6365" width="8.875" style="1"/>
    <col min="6366" max="6366" width="8" style="1" customWidth="1"/>
    <col min="6367" max="6367" width="8.875" style="1" customWidth="1"/>
    <col min="6368" max="6368" width="11.375" style="1" customWidth="1"/>
    <col min="6369" max="6369" width="8.875" style="1" customWidth="1"/>
    <col min="6370" max="6370" width="12.5" style="1" customWidth="1"/>
    <col min="6371" max="6394" width="8.875" style="1" customWidth="1"/>
    <col min="6395" max="6395" width="18.5" style="1" customWidth="1"/>
    <col min="6396" max="6621" width="8.875" style="1"/>
    <col min="6622" max="6622" width="8" style="1" customWidth="1"/>
    <col min="6623" max="6623" width="8.875" style="1" customWidth="1"/>
    <col min="6624" max="6624" width="11.375" style="1" customWidth="1"/>
    <col min="6625" max="6625" width="8.875" style="1" customWidth="1"/>
    <col min="6626" max="6626" width="12.5" style="1" customWidth="1"/>
    <col min="6627" max="6650" width="8.875" style="1" customWidth="1"/>
    <col min="6651" max="6651" width="18.5" style="1" customWidth="1"/>
    <col min="6652" max="6877" width="8.875" style="1"/>
    <col min="6878" max="6878" width="8" style="1" customWidth="1"/>
    <col min="6879" max="6879" width="8.875" style="1" customWidth="1"/>
    <col min="6880" max="6880" width="11.375" style="1" customWidth="1"/>
    <col min="6881" max="6881" width="8.875" style="1" customWidth="1"/>
    <col min="6882" max="6882" width="12.5" style="1" customWidth="1"/>
    <col min="6883" max="6906" width="8.875" style="1" customWidth="1"/>
    <col min="6907" max="6907" width="18.5" style="1" customWidth="1"/>
    <col min="6908" max="7133" width="8.875" style="1"/>
    <col min="7134" max="7134" width="8" style="1" customWidth="1"/>
    <col min="7135" max="7135" width="8.875" style="1" customWidth="1"/>
    <col min="7136" max="7136" width="11.375" style="1" customWidth="1"/>
    <col min="7137" max="7137" width="8.875" style="1" customWidth="1"/>
    <col min="7138" max="7138" width="12.5" style="1" customWidth="1"/>
    <col min="7139" max="7162" width="8.875" style="1" customWidth="1"/>
    <col min="7163" max="7163" width="18.5" style="1" customWidth="1"/>
    <col min="7164" max="7389" width="8.875" style="1"/>
    <col min="7390" max="7390" width="8" style="1" customWidth="1"/>
    <col min="7391" max="7391" width="8.875" style="1" customWidth="1"/>
    <col min="7392" max="7392" width="11.375" style="1" customWidth="1"/>
    <col min="7393" max="7393" width="8.875" style="1" customWidth="1"/>
    <col min="7394" max="7394" width="12.5" style="1" customWidth="1"/>
    <col min="7395" max="7418" width="8.875" style="1" customWidth="1"/>
    <col min="7419" max="7419" width="18.5" style="1" customWidth="1"/>
    <col min="7420" max="7645" width="8.875" style="1"/>
    <col min="7646" max="7646" width="8" style="1" customWidth="1"/>
    <col min="7647" max="7647" width="8.875" style="1" customWidth="1"/>
    <col min="7648" max="7648" width="11.375" style="1" customWidth="1"/>
    <col min="7649" max="7649" width="8.875" style="1" customWidth="1"/>
    <col min="7650" max="7650" width="12.5" style="1" customWidth="1"/>
    <col min="7651" max="7674" width="8.875" style="1" customWidth="1"/>
    <col min="7675" max="7675" width="18.5" style="1" customWidth="1"/>
    <col min="7676" max="7901" width="8.875" style="1"/>
    <col min="7902" max="7902" width="8" style="1" customWidth="1"/>
    <col min="7903" max="7903" width="8.875" style="1" customWidth="1"/>
    <col min="7904" max="7904" width="11.375" style="1" customWidth="1"/>
    <col min="7905" max="7905" width="8.875" style="1" customWidth="1"/>
    <col min="7906" max="7906" width="12.5" style="1" customWidth="1"/>
    <col min="7907" max="7930" width="8.875" style="1" customWidth="1"/>
    <col min="7931" max="7931" width="18.5" style="1" customWidth="1"/>
    <col min="7932" max="8157" width="8.875" style="1"/>
    <col min="8158" max="8158" width="8" style="1" customWidth="1"/>
    <col min="8159" max="8159" width="8.875" style="1" customWidth="1"/>
    <col min="8160" max="8160" width="11.375" style="1" customWidth="1"/>
    <col min="8161" max="8161" width="8.875" style="1" customWidth="1"/>
    <col min="8162" max="8162" width="12.5" style="1" customWidth="1"/>
    <col min="8163" max="8186" width="8.875" style="1" customWidth="1"/>
    <col min="8187" max="8187" width="18.5" style="1" customWidth="1"/>
    <col min="8188" max="8413" width="8.875" style="1"/>
    <col min="8414" max="8414" width="8" style="1" customWidth="1"/>
    <col min="8415" max="8415" width="8.875" style="1" customWidth="1"/>
    <col min="8416" max="8416" width="11.375" style="1" customWidth="1"/>
    <col min="8417" max="8417" width="8.875" style="1" customWidth="1"/>
    <col min="8418" max="8418" width="12.5" style="1" customWidth="1"/>
    <col min="8419" max="8442" width="8.875" style="1" customWidth="1"/>
    <col min="8443" max="8443" width="18.5" style="1" customWidth="1"/>
    <col min="8444" max="8669" width="8.875" style="1"/>
    <col min="8670" max="8670" width="8" style="1" customWidth="1"/>
    <col min="8671" max="8671" width="8.875" style="1" customWidth="1"/>
    <col min="8672" max="8672" width="11.375" style="1" customWidth="1"/>
    <col min="8673" max="8673" width="8.875" style="1" customWidth="1"/>
    <col min="8674" max="8674" width="12.5" style="1" customWidth="1"/>
    <col min="8675" max="8698" width="8.875" style="1" customWidth="1"/>
    <col min="8699" max="8699" width="18.5" style="1" customWidth="1"/>
    <col min="8700" max="8925" width="8.875" style="1"/>
    <col min="8926" max="8926" width="8" style="1" customWidth="1"/>
    <col min="8927" max="8927" width="8.875" style="1" customWidth="1"/>
    <col min="8928" max="8928" width="11.375" style="1" customWidth="1"/>
    <col min="8929" max="8929" width="8.875" style="1" customWidth="1"/>
    <col min="8930" max="8930" width="12.5" style="1" customWidth="1"/>
    <col min="8931" max="8954" width="8.875" style="1" customWidth="1"/>
    <col min="8955" max="8955" width="18.5" style="1" customWidth="1"/>
    <col min="8956" max="9181" width="8.875" style="1"/>
    <col min="9182" max="9182" width="8" style="1" customWidth="1"/>
    <col min="9183" max="9183" width="8.875" style="1" customWidth="1"/>
    <col min="9184" max="9184" width="11.375" style="1" customWidth="1"/>
    <col min="9185" max="9185" width="8.875" style="1" customWidth="1"/>
    <col min="9186" max="9186" width="12.5" style="1" customWidth="1"/>
    <col min="9187" max="9210" width="8.875" style="1" customWidth="1"/>
    <col min="9211" max="9211" width="18.5" style="1" customWidth="1"/>
    <col min="9212" max="9437" width="8.875" style="1"/>
    <col min="9438" max="9438" width="8" style="1" customWidth="1"/>
    <col min="9439" max="9439" width="8.875" style="1" customWidth="1"/>
    <col min="9440" max="9440" width="11.375" style="1" customWidth="1"/>
    <col min="9441" max="9441" width="8.875" style="1" customWidth="1"/>
    <col min="9442" max="9442" width="12.5" style="1" customWidth="1"/>
    <col min="9443" max="9466" width="8.875" style="1" customWidth="1"/>
    <col min="9467" max="9467" width="18.5" style="1" customWidth="1"/>
    <col min="9468" max="9693" width="8.875" style="1"/>
    <col min="9694" max="9694" width="8" style="1" customWidth="1"/>
    <col min="9695" max="9695" width="8.875" style="1" customWidth="1"/>
    <col min="9696" max="9696" width="11.375" style="1" customWidth="1"/>
    <col min="9697" max="9697" width="8.875" style="1" customWidth="1"/>
    <col min="9698" max="9698" width="12.5" style="1" customWidth="1"/>
    <col min="9699" max="9722" width="8.875" style="1" customWidth="1"/>
    <col min="9723" max="9723" width="18.5" style="1" customWidth="1"/>
    <col min="9724" max="9949" width="8.875" style="1"/>
    <col min="9950" max="9950" width="8" style="1" customWidth="1"/>
    <col min="9951" max="9951" width="8.875" style="1" customWidth="1"/>
    <col min="9952" max="9952" width="11.375" style="1" customWidth="1"/>
    <col min="9953" max="9953" width="8.875" style="1" customWidth="1"/>
    <col min="9954" max="9954" width="12.5" style="1" customWidth="1"/>
    <col min="9955" max="9978" width="8.875" style="1" customWidth="1"/>
    <col min="9979" max="9979" width="18.5" style="1" customWidth="1"/>
    <col min="9980" max="10205" width="8.875" style="1"/>
    <col min="10206" max="10206" width="8" style="1" customWidth="1"/>
    <col min="10207" max="10207" width="8.875" style="1" customWidth="1"/>
    <col min="10208" max="10208" width="11.375" style="1" customWidth="1"/>
    <col min="10209" max="10209" width="8.875" style="1" customWidth="1"/>
    <col min="10210" max="10210" width="12.5" style="1" customWidth="1"/>
    <col min="10211" max="10234" width="8.875" style="1" customWidth="1"/>
    <col min="10235" max="10235" width="18.5" style="1" customWidth="1"/>
    <col min="10236" max="10461" width="8.875" style="1"/>
    <col min="10462" max="10462" width="8" style="1" customWidth="1"/>
    <col min="10463" max="10463" width="8.875" style="1" customWidth="1"/>
    <col min="10464" max="10464" width="11.375" style="1" customWidth="1"/>
    <col min="10465" max="10465" width="8.875" style="1" customWidth="1"/>
    <col min="10466" max="10466" width="12.5" style="1" customWidth="1"/>
    <col min="10467" max="10490" width="8.875" style="1" customWidth="1"/>
    <col min="10491" max="10491" width="18.5" style="1" customWidth="1"/>
    <col min="10492" max="10717" width="8.875" style="1"/>
    <col min="10718" max="10718" width="8" style="1" customWidth="1"/>
    <col min="10719" max="10719" width="8.875" style="1" customWidth="1"/>
    <col min="10720" max="10720" width="11.375" style="1" customWidth="1"/>
    <col min="10721" max="10721" width="8.875" style="1" customWidth="1"/>
    <col min="10722" max="10722" width="12.5" style="1" customWidth="1"/>
    <col min="10723" max="10746" width="8.875" style="1" customWidth="1"/>
    <col min="10747" max="10747" width="18.5" style="1" customWidth="1"/>
    <col min="10748" max="10973" width="8.875" style="1"/>
    <col min="10974" max="10974" width="8" style="1" customWidth="1"/>
    <col min="10975" max="10975" width="8.875" style="1" customWidth="1"/>
    <col min="10976" max="10976" width="11.375" style="1" customWidth="1"/>
    <col min="10977" max="10977" width="8.875" style="1" customWidth="1"/>
    <col min="10978" max="10978" width="12.5" style="1" customWidth="1"/>
    <col min="10979" max="11002" width="8.875" style="1" customWidth="1"/>
    <col min="11003" max="11003" width="18.5" style="1" customWidth="1"/>
    <col min="11004" max="11229" width="8.875" style="1"/>
    <col min="11230" max="11230" width="8" style="1" customWidth="1"/>
    <col min="11231" max="11231" width="8.875" style="1" customWidth="1"/>
    <col min="11232" max="11232" width="11.375" style="1" customWidth="1"/>
    <col min="11233" max="11233" width="8.875" style="1" customWidth="1"/>
    <col min="11234" max="11234" width="12.5" style="1" customWidth="1"/>
    <col min="11235" max="11258" width="8.875" style="1" customWidth="1"/>
    <col min="11259" max="11259" width="18.5" style="1" customWidth="1"/>
    <col min="11260" max="11485" width="8.875" style="1"/>
    <col min="11486" max="11486" width="8" style="1" customWidth="1"/>
    <col min="11487" max="11487" width="8.875" style="1" customWidth="1"/>
    <col min="11488" max="11488" width="11.375" style="1" customWidth="1"/>
    <col min="11489" max="11489" width="8.875" style="1" customWidth="1"/>
    <col min="11490" max="11490" width="12.5" style="1" customWidth="1"/>
    <col min="11491" max="11514" width="8.875" style="1" customWidth="1"/>
    <col min="11515" max="11515" width="18.5" style="1" customWidth="1"/>
    <col min="11516" max="11741" width="8.875" style="1"/>
    <col min="11742" max="11742" width="8" style="1" customWidth="1"/>
    <col min="11743" max="11743" width="8.875" style="1" customWidth="1"/>
    <col min="11744" max="11744" width="11.375" style="1" customWidth="1"/>
    <col min="11745" max="11745" width="8.875" style="1" customWidth="1"/>
    <col min="11746" max="11746" width="12.5" style="1" customWidth="1"/>
    <col min="11747" max="11770" width="8.875" style="1" customWidth="1"/>
    <col min="11771" max="11771" width="18.5" style="1" customWidth="1"/>
    <col min="11772" max="11997" width="8.875" style="1"/>
    <col min="11998" max="11998" width="8" style="1" customWidth="1"/>
    <col min="11999" max="11999" width="8.875" style="1" customWidth="1"/>
    <col min="12000" max="12000" width="11.375" style="1" customWidth="1"/>
    <col min="12001" max="12001" width="8.875" style="1" customWidth="1"/>
    <col min="12002" max="12002" width="12.5" style="1" customWidth="1"/>
    <col min="12003" max="12026" width="8.875" style="1" customWidth="1"/>
    <col min="12027" max="12027" width="18.5" style="1" customWidth="1"/>
    <col min="12028" max="12253" width="8.875" style="1"/>
    <col min="12254" max="12254" width="8" style="1" customWidth="1"/>
    <col min="12255" max="12255" width="8.875" style="1" customWidth="1"/>
    <col min="12256" max="12256" width="11.375" style="1" customWidth="1"/>
    <col min="12257" max="12257" width="8.875" style="1" customWidth="1"/>
    <col min="12258" max="12258" width="12.5" style="1" customWidth="1"/>
    <col min="12259" max="12282" width="8.875" style="1" customWidth="1"/>
    <col min="12283" max="12283" width="18.5" style="1" customWidth="1"/>
    <col min="12284" max="12509" width="8.875" style="1"/>
    <col min="12510" max="12510" width="8" style="1" customWidth="1"/>
    <col min="12511" max="12511" width="8.875" style="1" customWidth="1"/>
    <col min="12512" max="12512" width="11.375" style="1" customWidth="1"/>
    <col min="12513" max="12513" width="8.875" style="1" customWidth="1"/>
    <col min="12514" max="12514" width="12.5" style="1" customWidth="1"/>
    <col min="12515" max="12538" width="8.875" style="1" customWidth="1"/>
    <col min="12539" max="12539" width="18.5" style="1" customWidth="1"/>
    <col min="12540" max="12765" width="8.875" style="1"/>
    <col min="12766" max="12766" width="8" style="1" customWidth="1"/>
    <col min="12767" max="12767" width="8.875" style="1" customWidth="1"/>
    <col min="12768" max="12768" width="11.375" style="1" customWidth="1"/>
    <col min="12769" max="12769" width="8.875" style="1" customWidth="1"/>
    <col min="12770" max="12770" width="12.5" style="1" customWidth="1"/>
    <col min="12771" max="12794" width="8.875" style="1" customWidth="1"/>
    <col min="12795" max="12795" width="18.5" style="1" customWidth="1"/>
    <col min="12796" max="13021" width="8.875" style="1"/>
    <col min="13022" max="13022" width="8" style="1" customWidth="1"/>
    <col min="13023" max="13023" width="8.875" style="1" customWidth="1"/>
    <col min="13024" max="13024" width="11.375" style="1" customWidth="1"/>
    <col min="13025" max="13025" width="8.875" style="1" customWidth="1"/>
    <col min="13026" max="13026" width="12.5" style="1" customWidth="1"/>
    <col min="13027" max="13050" width="8.875" style="1" customWidth="1"/>
    <col min="13051" max="13051" width="18.5" style="1" customWidth="1"/>
    <col min="13052" max="13277" width="8.875" style="1"/>
    <col min="13278" max="13278" width="8" style="1" customWidth="1"/>
    <col min="13279" max="13279" width="8.875" style="1" customWidth="1"/>
    <col min="13280" max="13280" width="11.375" style="1" customWidth="1"/>
    <col min="13281" max="13281" width="8.875" style="1" customWidth="1"/>
    <col min="13282" max="13282" width="12.5" style="1" customWidth="1"/>
    <col min="13283" max="13306" width="8.875" style="1" customWidth="1"/>
    <col min="13307" max="13307" width="18.5" style="1" customWidth="1"/>
    <col min="13308" max="13533" width="8.875" style="1"/>
    <col min="13534" max="13534" width="8" style="1" customWidth="1"/>
    <col min="13535" max="13535" width="8.875" style="1" customWidth="1"/>
    <col min="13536" max="13536" width="11.375" style="1" customWidth="1"/>
    <col min="13537" max="13537" width="8.875" style="1" customWidth="1"/>
    <col min="13538" max="13538" width="12.5" style="1" customWidth="1"/>
    <col min="13539" max="13562" width="8.875" style="1" customWidth="1"/>
    <col min="13563" max="13563" width="18.5" style="1" customWidth="1"/>
    <col min="13564" max="13789" width="8.875" style="1"/>
    <col min="13790" max="13790" width="8" style="1" customWidth="1"/>
    <col min="13791" max="13791" width="8.875" style="1" customWidth="1"/>
    <col min="13792" max="13792" width="11.375" style="1" customWidth="1"/>
    <col min="13793" max="13793" width="8.875" style="1" customWidth="1"/>
    <col min="13794" max="13794" width="12.5" style="1" customWidth="1"/>
    <col min="13795" max="13818" width="8.875" style="1" customWidth="1"/>
    <col min="13819" max="13819" width="18.5" style="1" customWidth="1"/>
    <col min="13820" max="14045" width="8.875" style="1"/>
    <col min="14046" max="14046" width="8" style="1" customWidth="1"/>
    <col min="14047" max="14047" width="8.875" style="1" customWidth="1"/>
    <col min="14048" max="14048" width="11.375" style="1" customWidth="1"/>
    <col min="14049" max="14049" width="8.875" style="1" customWidth="1"/>
    <col min="14050" max="14050" width="12.5" style="1" customWidth="1"/>
    <col min="14051" max="14074" width="8.875" style="1" customWidth="1"/>
    <col min="14075" max="14075" width="18.5" style="1" customWidth="1"/>
    <col min="14076" max="14301" width="8.875" style="1"/>
    <col min="14302" max="14302" width="8" style="1" customWidth="1"/>
    <col min="14303" max="14303" width="8.875" style="1" customWidth="1"/>
    <col min="14304" max="14304" width="11.375" style="1" customWidth="1"/>
    <col min="14305" max="14305" width="8.875" style="1" customWidth="1"/>
    <col min="14306" max="14306" width="12.5" style="1" customWidth="1"/>
    <col min="14307" max="14330" width="8.875" style="1" customWidth="1"/>
    <col min="14331" max="14331" width="18.5" style="1" customWidth="1"/>
    <col min="14332" max="14557" width="8.875" style="1"/>
    <col min="14558" max="14558" width="8" style="1" customWidth="1"/>
    <col min="14559" max="14559" width="8.875" style="1" customWidth="1"/>
    <col min="14560" max="14560" width="11.375" style="1" customWidth="1"/>
    <col min="14561" max="14561" width="8.875" style="1" customWidth="1"/>
    <col min="14562" max="14562" width="12.5" style="1" customWidth="1"/>
    <col min="14563" max="14586" width="8.875" style="1" customWidth="1"/>
    <col min="14587" max="14587" width="18.5" style="1" customWidth="1"/>
    <col min="14588" max="14813" width="8.875" style="1"/>
    <col min="14814" max="14814" width="8" style="1" customWidth="1"/>
    <col min="14815" max="14815" width="8.875" style="1" customWidth="1"/>
    <col min="14816" max="14816" width="11.375" style="1" customWidth="1"/>
    <col min="14817" max="14817" width="8.875" style="1" customWidth="1"/>
    <col min="14818" max="14818" width="12.5" style="1" customWidth="1"/>
    <col min="14819" max="14842" width="8.875" style="1" customWidth="1"/>
    <col min="14843" max="14843" width="18.5" style="1" customWidth="1"/>
    <col min="14844" max="15069" width="8.875" style="1"/>
    <col min="15070" max="15070" width="8" style="1" customWidth="1"/>
    <col min="15071" max="15071" width="8.875" style="1" customWidth="1"/>
    <col min="15072" max="15072" width="11.375" style="1" customWidth="1"/>
    <col min="15073" max="15073" width="8.875" style="1" customWidth="1"/>
    <col min="15074" max="15074" width="12.5" style="1" customWidth="1"/>
    <col min="15075" max="15098" width="8.875" style="1" customWidth="1"/>
    <col min="15099" max="15099" width="18.5" style="1" customWidth="1"/>
    <col min="15100" max="15325" width="8.875" style="1"/>
    <col min="15326" max="15326" width="8" style="1" customWidth="1"/>
    <col min="15327" max="15327" width="8.875" style="1" customWidth="1"/>
    <col min="15328" max="15328" width="11.375" style="1" customWidth="1"/>
    <col min="15329" max="15329" width="8.875" style="1" customWidth="1"/>
    <col min="15330" max="15330" width="12.5" style="1" customWidth="1"/>
    <col min="15331" max="15354" width="8.875" style="1" customWidth="1"/>
    <col min="15355" max="15355" width="18.5" style="1" customWidth="1"/>
    <col min="15356" max="15581" width="8.875" style="1"/>
    <col min="15582" max="15582" width="8" style="1" customWidth="1"/>
    <col min="15583" max="15583" width="8.875" style="1" customWidth="1"/>
    <col min="15584" max="15584" width="11.375" style="1" customWidth="1"/>
    <col min="15585" max="15585" width="8.875" style="1" customWidth="1"/>
    <col min="15586" max="15586" width="12.5" style="1" customWidth="1"/>
    <col min="15587" max="15610" width="8.875" style="1" customWidth="1"/>
    <col min="15611" max="15611" width="18.5" style="1" customWidth="1"/>
    <col min="15612" max="15837" width="8.875" style="1"/>
    <col min="15838" max="15838" width="8" style="1" customWidth="1"/>
    <col min="15839" max="15839" width="8.875" style="1" customWidth="1"/>
    <col min="15840" max="15840" width="11.375" style="1" customWidth="1"/>
    <col min="15841" max="15841" width="8.875" style="1" customWidth="1"/>
    <col min="15842" max="15842" width="12.5" style="1" customWidth="1"/>
    <col min="15843" max="15866" width="8.875" style="1" customWidth="1"/>
    <col min="15867" max="15867" width="18.5" style="1" customWidth="1"/>
    <col min="15868" max="16093" width="8.875" style="1"/>
    <col min="16094" max="16094" width="8" style="1" customWidth="1"/>
    <col min="16095" max="16095" width="8.875" style="1" customWidth="1"/>
    <col min="16096" max="16096" width="11.375" style="1" customWidth="1"/>
    <col min="16097" max="16097" width="8.875" style="1" customWidth="1"/>
    <col min="16098" max="16098" width="12.5" style="1" customWidth="1"/>
    <col min="16099" max="16122" width="8.875" style="1" customWidth="1"/>
    <col min="16123" max="16123" width="18.5" style="1" customWidth="1"/>
    <col min="16124" max="16384" width="8.875" style="1"/>
  </cols>
  <sheetData>
    <row r="1" spans="1:19" ht="32.450000000000003" customHeight="1">
      <c r="A1" s="730" t="s">
        <v>427</v>
      </c>
      <c r="B1" s="730"/>
      <c r="C1" s="730"/>
      <c r="D1" s="730"/>
      <c r="E1" s="730"/>
      <c r="F1" s="730"/>
      <c r="G1" s="730"/>
      <c r="H1" s="730" t="s">
        <v>11</v>
      </c>
      <c r="I1" s="730"/>
      <c r="J1" s="730"/>
      <c r="K1" s="730"/>
      <c r="L1" s="730"/>
      <c r="M1" s="730"/>
      <c r="N1" s="730"/>
      <c r="O1" s="730"/>
      <c r="P1" s="730"/>
      <c r="Q1" s="730"/>
      <c r="R1" s="730"/>
    </row>
    <row r="2" spans="1:19" ht="5.85" customHeight="1">
      <c r="A2" s="274"/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</row>
    <row r="3" spans="1:19" s="129" customFormat="1" ht="22.5" customHeight="1">
      <c r="A3" s="140" t="s">
        <v>141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682" t="s">
        <v>142</v>
      </c>
      <c r="R3" s="682"/>
    </row>
    <row r="4" spans="1:19" ht="28.35" customHeight="1">
      <c r="A4" s="737" t="s">
        <v>143</v>
      </c>
      <c r="B4" s="808" t="s">
        <v>144</v>
      </c>
      <c r="C4" s="808"/>
      <c r="D4" s="808" t="s">
        <v>145</v>
      </c>
      <c r="E4" s="808"/>
      <c r="F4" s="152" t="s">
        <v>146</v>
      </c>
      <c r="G4" s="278" t="s">
        <v>147</v>
      </c>
      <c r="H4" s="279" t="s">
        <v>148</v>
      </c>
      <c r="I4" s="693" t="s">
        <v>149</v>
      </c>
      <c r="J4" s="737"/>
      <c r="K4" s="805" t="s">
        <v>150</v>
      </c>
      <c r="L4" s="806"/>
      <c r="M4" s="806"/>
      <c r="N4" s="806"/>
      <c r="O4" s="806"/>
      <c r="P4" s="806"/>
      <c r="Q4" s="807"/>
      <c r="R4" s="693" t="s">
        <v>59</v>
      </c>
    </row>
    <row r="5" spans="1:19" ht="17.100000000000001" customHeight="1">
      <c r="A5" s="738"/>
      <c r="B5" s="812" t="s">
        <v>151</v>
      </c>
      <c r="C5" s="809" t="s">
        <v>152</v>
      </c>
      <c r="D5" s="809" t="s">
        <v>151</v>
      </c>
      <c r="E5" s="809" t="s">
        <v>153</v>
      </c>
      <c r="F5" s="275" t="s">
        <v>154</v>
      </c>
      <c r="G5" s="282"/>
      <c r="H5" s="280"/>
      <c r="I5" s="741"/>
      <c r="J5" s="738"/>
      <c r="K5" s="764" t="s">
        <v>155</v>
      </c>
      <c r="L5" s="765"/>
      <c r="M5" s="728" t="s">
        <v>156</v>
      </c>
      <c r="N5" s="760"/>
      <c r="O5" s="728" t="s">
        <v>157</v>
      </c>
      <c r="P5" s="760"/>
      <c r="Q5" s="276" t="s">
        <v>158</v>
      </c>
      <c r="R5" s="741"/>
    </row>
    <row r="6" spans="1:19" ht="28.35" customHeight="1">
      <c r="A6" s="738"/>
      <c r="B6" s="813"/>
      <c r="C6" s="810"/>
      <c r="D6" s="810"/>
      <c r="E6" s="810"/>
      <c r="F6" s="815" t="s">
        <v>159</v>
      </c>
      <c r="G6" s="741" t="s">
        <v>499</v>
      </c>
      <c r="H6" s="738" t="s">
        <v>160</v>
      </c>
      <c r="I6" s="741"/>
      <c r="J6" s="738"/>
      <c r="K6" s="741"/>
      <c r="L6" s="738"/>
      <c r="M6" s="758"/>
      <c r="N6" s="759"/>
      <c r="O6" s="758"/>
      <c r="P6" s="759"/>
      <c r="Q6" s="153"/>
      <c r="R6" s="741"/>
    </row>
    <row r="7" spans="1:19" ht="28.35" customHeight="1">
      <c r="A7" s="739"/>
      <c r="B7" s="814"/>
      <c r="C7" s="811"/>
      <c r="D7" s="811"/>
      <c r="E7" s="811"/>
      <c r="F7" s="816"/>
      <c r="G7" s="749"/>
      <c r="H7" s="739"/>
      <c r="I7" s="749" t="s">
        <v>161</v>
      </c>
      <c r="J7" s="739"/>
      <c r="K7" s="749" t="s">
        <v>498</v>
      </c>
      <c r="L7" s="739"/>
      <c r="M7" s="802" t="s">
        <v>162</v>
      </c>
      <c r="N7" s="803"/>
      <c r="O7" s="802" t="s">
        <v>163</v>
      </c>
      <c r="P7" s="804"/>
      <c r="Q7" s="338" t="s">
        <v>164</v>
      </c>
      <c r="R7" s="749"/>
    </row>
    <row r="8" spans="1:19" s="3" customFormat="1" ht="19.7" customHeight="1">
      <c r="A8" s="288">
        <v>2014</v>
      </c>
      <c r="B8" s="339">
        <v>1849.11</v>
      </c>
      <c r="C8" s="120">
        <v>621550</v>
      </c>
      <c r="D8" s="531">
        <v>1849.11</v>
      </c>
      <c r="E8" s="120">
        <v>621550</v>
      </c>
      <c r="F8" s="534">
        <v>100</v>
      </c>
      <c r="G8" s="531">
        <v>976.2</v>
      </c>
      <c r="H8" s="531">
        <v>976.2</v>
      </c>
      <c r="I8" s="801">
        <v>100</v>
      </c>
      <c r="J8" s="801"/>
      <c r="K8" s="763">
        <v>976.2</v>
      </c>
      <c r="L8" s="763"/>
      <c r="M8" s="763">
        <v>249.8</v>
      </c>
      <c r="N8" s="763"/>
      <c r="O8" s="763">
        <v>179.3</v>
      </c>
      <c r="P8" s="763"/>
      <c r="Q8" s="533">
        <v>547.1</v>
      </c>
      <c r="R8" s="269">
        <v>2014</v>
      </c>
      <c r="S8" s="19"/>
    </row>
    <row r="9" spans="1:19" s="46" customFormat="1" ht="19.7" customHeight="1">
      <c r="A9" s="284">
        <v>2015</v>
      </c>
      <c r="B9" s="339">
        <v>1849.1</v>
      </c>
      <c r="C9" s="120">
        <v>641355</v>
      </c>
      <c r="D9" s="531">
        <v>1849.1</v>
      </c>
      <c r="E9" s="120">
        <v>641355</v>
      </c>
      <c r="F9" s="534">
        <v>100</v>
      </c>
      <c r="G9" s="531">
        <v>1162.3</v>
      </c>
      <c r="H9" s="531">
        <v>1162.3</v>
      </c>
      <c r="I9" s="801">
        <v>100</v>
      </c>
      <c r="J9" s="801"/>
      <c r="K9" s="763">
        <v>1162.3</v>
      </c>
      <c r="L9" s="763"/>
      <c r="M9" s="763">
        <v>278.60000000000002</v>
      </c>
      <c r="N9" s="763"/>
      <c r="O9" s="763">
        <v>226.5</v>
      </c>
      <c r="P9" s="763"/>
      <c r="Q9" s="533">
        <v>657.2</v>
      </c>
      <c r="R9" s="270">
        <v>2015</v>
      </c>
      <c r="S9" s="45"/>
    </row>
    <row r="10" spans="1:19" s="48" customFormat="1" ht="19.7" customHeight="1">
      <c r="A10" s="284">
        <v>2016</v>
      </c>
      <c r="B10" s="551">
        <v>1849.1</v>
      </c>
      <c r="C10" s="552">
        <v>661190</v>
      </c>
      <c r="D10" s="553">
        <v>1849.1</v>
      </c>
      <c r="E10" s="552">
        <v>661190</v>
      </c>
      <c r="F10" s="534">
        <v>100</v>
      </c>
      <c r="G10" s="553">
        <v>1305.3</v>
      </c>
      <c r="H10" s="553">
        <v>1305.3</v>
      </c>
      <c r="I10" s="801">
        <v>100</v>
      </c>
      <c r="J10" s="801"/>
      <c r="K10" s="762">
        <v>1305.3</v>
      </c>
      <c r="L10" s="762"/>
      <c r="M10" s="762">
        <v>303.39999999999998</v>
      </c>
      <c r="N10" s="762"/>
      <c r="O10" s="762">
        <v>304.60000000000002</v>
      </c>
      <c r="P10" s="762"/>
      <c r="Q10" s="554">
        <v>697.3</v>
      </c>
      <c r="R10" s="270">
        <v>2016</v>
      </c>
      <c r="S10" s="45"/>
    </row>
    <row r="11" spans="1:19" s="46" customFormat="1" ht="19.7" customHeight="1">
      <c r="A11" s="284">
        <v>2017</v>
      </c>
      <c r="B11" s="551">
        <v>1850</v>
      </c>
      <c r="C11" s="552">
        <v>678772</v>
      </c>
      <c r="D11" s="553">
        <v>1850</v>
      </c>
      <c r="E11" s="552">
        <v>678772</v>
      </c>
      <c r="F11" s="534">
        <v>100</v>
      </c>
      <c r="G11" s="553">
        <v>1312.1</v>
      </c>
      <c r="H11" s="553">
        <v>1312.1</v>
      </c>
      <c r="I11" s="801">
        <v>100</v>
      </c>
      <c r="J11" s="801"/>
      <c r="K11" s="762">
        <v>1312.1</v>
      </c>
      <c r="L11" s="762"/>
      <c r="M11" s="762">
        <v>244.7</v>
      </c>
      <c r="N11" s="762"/>
      <c r="O11" s="762">
        <v>319.39999999999998</v>
      </c>
      <c r="P11" s="762"/>
      <c r="Q11" s="554">
        <v>748</v>
      </c>
      <c r="R11" s="270">
        <v>2017</v>
      </c>
      <c r="S11" s="45"/>
    </row>
    <row r="12" spans="1:19" s="411" customFormat="1" ht="19.7" customHeight="1">
      <c r="A12" s="438">
        <v>2018</v>
      </c>
      <c r="B12" s="555">
        <f>SUM(B13:B14)</f>
        <v>1850</v>
      </c>
      <c r="C12" s="556">
        <f t="shared" ref="C12:H12" si="0">SUM(C13:C14)</f>
        <v>692032</v>
      </c>
      <c r="D12" s="557">
        <v>1850</v>
      </c>
      <c r="E12" s="556">
        <f t="shared" si="0"/>
        <v>692032</v>
      </c>
      <c r="F12" s="558">
        <f>E12/C12*100</f>
        <v>100</v>
      </c>
      <c r="G12" s="557">
        <f t="shared" si="0"/>
        <v>1311.5</v>
      </c>
      <c r="H12" s="557">
        <f t="shared" si="0"/>
        <v>1311.5</v>
      </c>
      <c r="I12" s="780">
        <f>H12/G12*100</f>
        <v>100</v>
      </c>
      <c r="J12" s="780"/>
      <c r="K12" s="779">
        <f>SUM(K13:L14)</f>
        <v>1311.5</v>
      </c>
      <c r="L12" s="779"/>
      <c r="M12" s="779">
        <f>SUM(M13:N14)</f>
        <v>209.7</v>
      </c>
      <c r="N12" s="779"/>
      <c r="O12" s="779">
        <f>SUM(O13:P14)</f>
        <v>332.2</v>
      </c>
      <c r="P12" s="779"/>
      <c r="Q12" s="559">
        <f>SUM(Q13:Q14)</f>
        <v>769.59999999999991</v>
      </c>
      <c r="R12" s="432">
        <v>2018</v>
      </c>
      <c r="S12" s="19"/>
    </row>
    <row r="13" spans="1:19" s="3" customFormat="1" ht="19.7" customHeight="1">
      <c r="A13" s="288" t="s">
        <v>44</v>
      </c>
      <c r="B13" s="551">
        <v>978.6</v>
      </c>
      <c r="C13" s="552">
        <v>501791</v>
      </c>
      <c r="D13" s="553">
        <v>978.6</v>
      </c>
      <c r="E13" s="552">
        <v>501791</v>
      </c>
      <c r="F13" s="534">
        <f>E13/C13*100</f>
        <v>100</v>
      </c>
      <c r="G13" s="553">
        <v>920.8</v>
      </c>
      <c r="H13" s="553">
        <v>920.8</v>
      </c>
      <c r="I13" s="801">
        <f>H13/G13*100</f>
        <v>100</v>
      </c>
      <c r="J13" s="801"/>
      <c r="K13" s="761">
        <f>SUM(M13:Q13,B26:C26)</f>
        <v>920.8</v>
      </c>
      <c r="L13" s="761"/>
      <c r="M13" s="761">
        <v>138.69999999999999</v>
      </c>
      <c r="N13" s="761"/>
      <c r="O13" s="761">
        <v>251.2</v>
      </c>
      <c r="P13" s="761"/>
      <c r="Q13" s="560">
        <v>530.9</v>
      </c>
      <c r="R13" s="266" t="s">
        <v>165</v>
      </c>
      <c r="S13" s="19"/>
    </row>
    <row r="14" spans="1:19" s="3" customFormat="1" ht="19.7" customHeight="1">
      <c r="A14" s="501" t="s">
        <v>46</v>
      </c>
      <c r="B14" s="561">
        <v>871.4</v>
      </c>
      <c r="C14" s="562">
        <v>190241</v>
      </c>
      <c r="D14" s="563">
        <v>871.47</v>
      </c>
      <c r="E14" s="562">
        <v>190241</v>
      </c>
      <c r="F14" s="564">
        <f>E14/C14*100</f>
        <v>100</v>
      </c>
      <c r="G14" s="563">
        <v>390.7</v>
      </c>
      <c r="H14" s="563">
        <v>390.7</v>
      </c>
      <c r="I14" s="775">
        <f>H14/G14*100</f>
        <v>100</v>
      </c>
      <c r="J14" s="775"/>
      <c r="K14" s="766">
        <f>SUM(M14:Q14,B27:C27)</f>
        <v>390.7</v>
      </c>
      <c r="L14" s="766"/>
      <c r="M14" s="766">
        <v>71</v>
      </c>
      <c r="N14" s="766"/>
      <c r="O14" s="766">
        <v>81</v>
      </c>
      <c r="P14" s="766"/>
      <c r="Q14" s="565">
        <v>238.7</v>
      </c>
      <c r="R14" s="502" t="s">
        <v>166</v>
      </c>
      <c r="S14" s="19"/>
    </row>
    <row r="15" spans="1:19" ht="22.5" customHeight="1">
      <c r="A15" s="149"/>
      <c r="B15" s="566"/>
      <c r="C15" s="566"/>
      <c r="D15" s="566"/>
      <c r="E15" s="566"/>
      <c r="F15" s="566"/>
      <c r="G15" s="566"/>
      <c r="H15" s="566"/>
      <c r="I15" s="778"/>
      <c r="J15" s="778"/>
      <c r="K15" s="778"/>
      <c r="L15" s="778"/>
      <c r="M15" s="777"/>
      <c r="N15" s="777"/>
      <c r="O15" s="777"/>
      <c r="P15" s="777"/>
      <c r="Q15" s="566"/>
      <c r="R15" s="150"/>
    </row>
    <row r="16" spans="1:19" ht="19.7" customHeight="1">
      <c r="A16" s="737" t="s">
        <v>143</v>
      </c>
      <c r="B16" s="797" t="s">
        <v>167</v>
      </c>
      <c r="C16" s="798"/>
      <c r="D16" s="798"/>
      <c r="E16" s="798"/>
      <c r="F16" s="798"/>
      <c r="G16" s="798"/>
      <c r="H16" s="798" t="s">
        <v>168</v>
      </c>
      <c r="I16" s="798"/>
      <c r="J16" s="798"/>
      <c r="K16" s="798"/>
      <c r="L16" s="798"/>
      <c r="M16" s="798"/>
      <c r="N16" s="798"/>
      <c r="O16" s="798"/>
      <c r="P16" s="798"/>
      <c r="Q16" s="798"/>
      <c r="R16" s="693" t="s">
        <v>59</v>
      </c>
    </row>
    <row r="17" spans="1:18" ht="19.7" customHeight="1">
      <c r="A17" s="738"/>
      <c r="B17" s="567" t="s">
        <v>169</v>
      </c>
      <c r="C17" s="567" t="s">
        <v>170</v>
      </c>
      <c r="D17" s="784" t="s">
        <v>482</v>
      </c>
      <c r="E17" s="784"/>
      <c r="F17" s="784"/>
      <c r="G17" s="784"/>
      <c r="H17" s="784" t="s">
        <v>171</v>
      </c>
      <c r="I17" s="784"/>
      <c r="J17" s="784"/>
      <c r="K17" s="784"/>
      <c r="L17" s="784"/>
      <c r="M17" s="784"/>
      <c r="N17" s="784"/>
      <c r="O17" s="784"/>
      <c r="P17" s="784"/>
      <c r="Q17" s="784"/>
      <c r="R17" s="741"/>
    </row>
    <row r="18" spans="1:18" ht="19.7" customHeight="1">
      <c r="A18" s="738"/>
      <c r="B18" s="568"/>
      <c r="C18" s="568"/>
      <c r="D18" s="785" t="s">
        <v>483</v>
      </c>
      <c r="E18" s="786"/>
      <c r="F18" s="786"/>
      <c r="G18" s="786"/>
      <c r="H18" s="756" t="s">
        <v>172</v>
      </c>
      <c r="I18" s="756"/>
      <c r="J18" s="756"/>
      <c r="K18" s="756"/>
      <c r="L18" s="756"/>
      <c r="M18" s="756"/>
      <c r="N18" s="756"/>
      <c r="O18" s="756"/>
      <c r="P18" s="756"/>
      <c r="Q18" s="757"/>
      <c r="R18" s="741"/>
    </row>
    <row r="19" spans="1:18" ht="14.1" customHeight="1">
      <c r="A19" s="738"/>
      <c r="B19" s="799" t="s">
        <v>177</v>
      </c>
      <c r="C19" s="568"/>
      <c r="D19" s="569" t="s">
        <v>173</v>
      </c>
      <c r="E19" s="569" t="s">
        <v>174</v>
      </c>
      <c r="F19" s="570" t="s">
        <v>175</v>
      </c>
      <c r="G19" s="571" t="s">
        <v>176</v>
      </c>
      <c r="H19" s="793" t="s">
        <v>173</v>
      </c>
      <c r="I19" s="788"/>
      <c r="J19" s="787" t="s">
        <v>174</v>
      </c>
      <c r="K19" s="788"/>
      <c r="L19" s="794" t="s">
        <v>175</v>
      </c>
      <c r="M19" s="795"/>
      <c r="N19" s="787" t="s">
        <v>176</v>
      </c>
      <c r="O19" s="788"/>
      <c r="P19" s="787" t="s">
        <v>169</v>
      </c>
      <c r="Q19" s="788"/>
      <c r="R19" s="741"/>
    </row>
    <row r="20" spans="1:18" ht="14.1" customHeight="1">
      <c r="A20" s="739"/>
      <c r="B20" s="800"/>
      <c r="C20" s="572" t="s">
        <v>178</v>
      </c>
      <c r="D20" s="573" t="s">
        <v>179</v>
      </c>
      <c r="E20" s="574" t="s">
        <v>180</v>
      </c>
      <c r="F20" s="574" t="s">
        <v>181</v>
      </c>
      <c r="G20" s="575" t="s">
        <v>182</v>
      </c>
      <c r="H20" s="791" t="s">
        <v>179</v>
      </c>
      <c r="I20" s="792"/>
      <c r="J20" s="789" t="s">
        <v>180</v>
      </c>
      <c r="K20" s="790"/>
      <c r="L20" s="789" t="s">
        <v>181</v>
      </c>
      <c r="M20" s="790"/>
      <c r="N20" s="796" t="s">
        <v>182</v>
      </c>
      <c r="O20" s="792"/>
      <c r="P20" s="789" t="s">
        <v>183</v>
      </c>
      <c r="Q20" s="790"/>
      <c r="R20" s="749"/>
    </row>
    <row r="21" spans="1:18" s="42" customFormat="1" ht="19.5" customHeight="1">
      <c r="A21" s="272">
        <v>2014</v>
      </c>
      <c r="B21" s="531">
        <v>0</v>
      </c>
      <c r="C21" s="531">
        <v>0</v>
      </c>
      <c r="D21" s="531">
        <v>976.2</v>
      </c>
      <c r="E21" s="531">
        <v>249.8</v>
      </c>
      <c r="F21" s="531">
        <v>179.3</v>
      </c>
      <c r="G21" s="531">
        <v>547.1</v>
      </c>
      <c r="H21" s="763">
        <v>246.7</v>
      </c>
      <c r="I21" s="763"/>
      <c r="J21" s="763">
        <v>112.5</v>
      </c>
      <c r="K21" s="763"/>
      <c r="L21" s="763">
        <v>10.1</v>
      </c>
      <c r="M21" s="763"/>
      <c r="N21" s="763">
        <v>124.1</v>
      </c>
      <c r="O21" s="763"/>
      <c r="P21" s="763">
        <v>0</v>
      </c>
      <c r="Q21" s="782"/>
      <c r="R21" s="288">
        <v>2014</v>
      </c>
    </row>
    <row r="22" spans="1:18" s="42" customFormat="1" ht="19.5" customHeight="1">
      <c r="A22" s="273">
        <v>2015</v>
      </c>
      <c r="B22" s="531">
        <v>34.799999999999997</v>
      </c>
      <c r="C22" s="531">
        <v>0</v>
      </c>
      <c r="D22" s="531">
        <v>1162.3000000000002</v>
      </c>
      <c r="E22" s="531">
        <v>278.60000000000002</v>
      </c>
      <c r="F22" s="531">
        <v>226.5</v>
      </c>
      <c r="G22" s="531">
        <v>657.2</v>
      </c>
      <c r="H22" s="763">
        <v>358</v>
      </c>
      <c r="I22" s="763"/>
      <c r="J22" s="763">
        <v>100</v>
      </c>
      <c r="K22" s="763"/>
      <c r="L22" s="763">
        <v>4.5999999999999996</v>
      </c>
      <c r="M22" s="763"/>
      <c r="N22" s="763">
        <v>218.6</v>
      </c>
      <c r="O22" s="763"/>
      <c r="P22" s="763">
        <v>34.822075917808213</v>
      </c>
      <c r="Q22" s="782"/>
      <c r="R22" s="284">
        <v>2015</v>
      </c>
    </row>
    <row r="23" spans="1:18" s="42" customFormat="1" ht="19.5" customHeight="1">
      <c r="A23" s="273">
        <v>2016</v>
      </c>
      <c r="B23" s="553">
        <v>56.6</v>
      </c>
      <c r="C23" s="553">
        <v>0</v>
      </c>
      <c r="D23" s="553">
        <v>1305.3</v>
      </c>
      <c r="E23" s="553">
        <v>303.39999999999998</v>
      </c>
      <c r="F23" s="553">
        <v>304.60000000000002</v>
      </c>
      <c r="G23" s="553">
        <v>697.3</v>
      </c>
      <c r="H23" s="762">
        <v>351.4</v>
      </c>
      <c r="I23" s="762"/>
      <c r="J23" s="762">
        <v>105.6</v>
      </c>
      <c r="K23" s="762"/>
      <c r="L23" s="762">
        <v>10.5</v>
      </c>
      <c r="M23" s="762"/>
      <c r="N23" s="762">
        <v>178.7</v>
      </c>
      <c r="O23" s="762"/>
      <c r="P23" s="762">
        <v>56.6</v>
      </c>
      <c r="Q23" s="781"/>
      <c r="R23" s="284">
        <v>2016</v>
      </c>
    </row>
    <row r="24" spans="1:18" s="42" customFormat="1" ht="19.5" customHeight="1">
      <c r="A24" s="273">
        <v>2017</v>
      </c>
      <c r="B24" s="553">
        <v>40.299999999999997</v>
      </c>
      <c r="C24" s="553">
        <v>0</v>
      </c>
      <c r="D24" s="553">
        <v>1312.1</v>
      </c>
      <c r="E24" s="553">
        <v>244.7</v>
      </c>
      <c r="F24" s="553">
        <v>319.39999999999998</v>
      </c>
      <c r="G24" s="553">
        <v>748</v>
      </c>
      <c r="H24" s="762">
        <v>387.4</v>
      </c>
      <c r="I24" s="762"/>
      <c r="J24" s="762">
        <v>119.8</v>
      </c>
      <c r="K24" s="762"/>
      <c r="L24" s="762">
        <v>10</v>
      </c>
      <c r="M24" s="762"/>
      <c r="N24" s="762">
        <v>217.3</v>
      </c>
      <c r="O24" s="762"/>
      <c r="P24" s="762">
        <v>40.299999999999997</v>
      </c>
      <c r="Q24" s="781"/>
      <c r="R24" s="284">
        <v>2017</v>
      </c>
    </row>
    <row r="25" spans="1:18" ht="19.5" customHeight="1">
      <c r="A25" s="433">
        <v>2018</v>
      </c>
      <c r="B25" s="557">
        <f t="shared" ref="B25:G25" si="1">SUM(B26:B27)</f>
        <v>0</v>
      </c>
      <c r="C25" s="557">
        <f t="shared" si="1"/>
        <v>0</v>
      </c>
      <c r="D25" s="557">
        <f t="shared" si="1"/>
        <v>1311.5</v>
      </c>
      <c r="E25" s="557">
        <f t="shared" si="1"/>
        <v>209.7</v>
      </c>
      <c r="F25" s="557">
        <f t="shared" si="1"/>
        <v>332.2</v>
      </c>
      <c r="G25" s="557">
        <f t="shared" si="1"/>
        <v>769.59999999999991</v>
      </c>
      <c r="H25" s="776">
        <f>SUM(H26:I27)</f>
        <v>438</v>
      </c>
      <c r="I25" s="776"/>
      <c r="J25" s="776">
        <f>SUM(J26:K27)</f>
        <v>154.19999999999999</v>
      </c>
      <c r="K25" s="776"/>
      <c r="L25" s="776">
        <f>SUM(L26:M27)</f>
        <v>3.3</v>
      </c>
      <c r="M25" s="776"/>
      <c r="N25" s="776">
        <f>SUM(N26:O27)</f>
        <v>280.5</v>
      </c>
      <c r="O25" s="776"/>
      <c r="P25" s="776">
        <f>SUM(P26:Q27)</f>
        <v>0</v>
      </c>
      <c r="Q25" s="783"/>
      <c r="R25" s="438">
        <v>2018</v>
      </c>
    </row>
    <row r="26" spans="1:18" ht="19.5" customHeight="1">
      <c r="A26" s="272" t="s">
        <v>44</v>
      </c>
      <c r="B26" s="576">
        <v>0</v>
      </c>
      <c r="C26" s="553">
        <v>0</v>
      </c>
      <c r="D26" s="553">
        <f>SUM(E26:G26)</f>
        <v>920.8</v>
      </c>
      <c r="E26" s="553">
        <v>138.69999999999999</v>
      </c>
      <c r="F26" s="553">
        <v>251.2</v>
      </c>
      <c r="G26" s="553">
        <v>530.9</v>
      </c>
      <c r="H26" s="768">
        <f>SUM(J26:Q26)</f>
        <v>245.6</v>
      </c>
      <c r="I26" s="768"/>
      <c r="J26" s="768">
        <v>50.6</v>
      </c>
      <c r="K26" s="768"/>
      <c r="L26" s="768">
        <v>3</v>
      </c>
      <c r="M26" s="768"/>
      <c r="N26" s="768">
        <v>192</v>
      </c>
      <c r="O26" s="768"/>
      <c r="P26" s="768">
        <v>0</v>
      </c>
      <c r="Q26" s="769"/>
      <c r="R26" s="119" t="s">
        <v>165</v>
      </c>
    </row>
    <row r="27" spans="1:18" ht="19.5" customHeight="1">
      <c r="A27" s="500" t="s">
        <v>46</v>
      </c>
      <c r="B27" s="577">
        <v>0</v>
      </c>
      <c r="C27" s="563">
        <v>0</v>
      </c>
      <c r="D27" s="563">
        <f>SUM(E27:G27)</f>
        <v>390.7</v>
      </c>
      <c r="E27" s="563">
        <v>71</v>
      </c>
      <c r="F27" s="563">
        <v>81</v>
      </c>
      <c r="G27" s="563">
        <v>238.7</v>
      </c>
      <c r="H27" s="773">
        <f>SUM(J27:Q27)</f>
        <v>192.39999999999998</v>
      </c>
      <c r="I27" s="773"/>
      <c r="J27" s="773">
        <v>103.6</v>
      </c>
      <c r="K27" s="773"/>
      <c r="L27" s="773">
        <v>0.3</v>
      </c>
      <c r="M27" s="773"/>
      <c r="N27" s="773">
        <v>88.5</v>
      </c>
      <c r="O27" s="773"/>
      <c r="P27" s="773">
        <v>0</v>
      </c>
      <c r="Q27" s="774"/>
      <c r="R27" s="385" t="s">
        <v>166</v>
      </c>
    </row>
    <row r="28" spans="1:18" s="42" customFormat="1" ht="5.85" customHeight="1">
      <c r="A28" s="151"/>
      <c r="B28" s="285"/>
      <c r="C28" s="286"/>
      <c r="D28" s="286"/>
      <c r="E28" s="286"/>
      <c r="F28" s="286"/>
      <c r="G28" s="286"/>
      <c r="H28" s="771"/>
      <c r="I28" s="771"/>
      <c r="J28" s="771"/>
      <c r="K28" s="771"/>
      <c r="L28" s="770"/>
      <c r="M28" s="770"/>
      <c r="N28" s="771"/>
      <c r="O28" s="771"/>
      <c r="P28" s="772"/>
      <c r="Q28" s="772"/>
      <c r="R28" s="286"/>
    </row>
    <row r="29" spans="1:18" s="138" customFormat="1" ht="14.1" customHeight="1">
      <c r="A29" s="755" t="s">
        <v>184</v>
      </c>
      <c r="B29" s="755"/>
      <c r="C29" s="755"/>
      <c r="D29" s="149"/>
      <c r="E29" s="330"/>
      <c r="F29" s="330"/>
      <c r="G29" s="330"/>
      <c r="H29" s="767"/>
      <c r="I29" s="767"/>
      <c r="J29" s="767"/>
      <c r="K29" s="767"/>
      <c r="L29" s="662" t="s">
        <v>49</v>
      </c>
      <c r="M29" s="662"/>
      <c r="N29" s="662"/>
      <c r="O29" s="662"/>
      <c r="P29" s="662"/>
      <c r="Q29" s="662"/>
      <c r="R29" s="662"/>
    </row>
    <row r="30" spans="1:18" s="138" customFormat="1" ht="14.1" customHeight="1">
      <c r="A30" s="755" t="s">
        <v>500</v>
      </c>
      <c r="B30" s="755"/>
      <c r="C30" s="755"/>
      <c r="D30" s="755"/>
      <c r="E30" s="335"/>
      <c r="F30" s="330"/>
      <c r="G30" s="330"/>
      <c r="H30" s="767"/>
      <c r="I30" s="767"/>
      <c r="J30" s="767"/>
      <c r="K30" s="767"/>
      <c r="L30" s="767"/>
      <c r="M30" s="767"/>
      <c r="N30" s="767"/>
      <c r="O30" s="767"/>
      <c r="P30" s="767"/>
      <c r="Q30" s="767"/>
      <c r="R30" s="330"/>
    </row>
    <row r="31" spans="1:18" s="138" customFormat="1" ht="14.1" customHeight="1">
      <c r="A31" s="755" t="s">
        <v>501</v>
      </c>
      <c r="B31" s="755"/>
      <c r="C31" s="755"/>
      <c r="D31" s="755"/>
      <c r="E31" s="335"/>
      <c r="F31" s="330"/>
      <c r="G31" s="330"/>
      <c r="H31" s="767"/>
      <c r="I31" s="767"/>
      <c r="J31" s="767"/>
      <c r="K31" s="767"/>
      <c r="L31" s="767"/>
      <c r="M31" s="767"/>
      <c r="N31" s="767"/>
      <c r="O31" s="767"/>
      <c r="P31" s="767"/>
      <c r="Q31" s="767"/>
      <c r="R31" s="330"/>
    </row>
    <row r="32" spans="1:18" s="138" customFormat="1" ht="14.1" customHeight="1">
      <c r="A32" s="755"/>
      <c r="B32" s="755"/>
      <c r="C32" s="755"/>
      <c r="D32" s="755"/>
      <c r="E32" s="755"/>
      <c r="F32" s="755"/>
      <c r="G32" s="330"/>
      <c r="H32" s="767"/>
      <c r="I32" s="767"/>
      <c r="J32" s="767"/>
      <c r="K32" s="767"/>
      <c r="L32" s="767"/>
      <c r="M32" s="767"/>
      <c r="N32" s="767"/>
      <c r="O32" s="767"/>
      <c r="P32" s="767"/>
      <c r="Q32" s="767"/>
      <c r="R32" s="330"/>
    </row>
    <row r="33" spans="1:18" ht="14.1" customHeight="1">
      <c r="A33" s="149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</row>
    <row r="34" spans="1:18">
      <c r="B34" s="21"/>
      <c r="C34" s="20"/>
      <c r="D34" s="21"/>
      <c r="F34" s="23"/>
    </row>
    <row r="35" spans="1:18"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</row>
  </sheetData>
  <mergeCells count="141">
    <mergeCell ref="K4:Q4"/>
    <mergeCell ref="I10:J10"/>
    <mergeCell ref="K10:L10"/>
    <mergeCell ref="M10:N10"/>
    <mergeCell ref="O10:P10"/>
    <mergeCell ref="I7:J7"/>
    <mergeCell ref="A4:A7"/>
    <mergeCell ref="R4:R7"/>
    <mergeCell ref="B4:C4"/>
    <mergeCell ref="D4:E4"/>
    <mergeCell ref="G6:G7"/>
    <mergeCell ref="H6:H7"/>
    <mergeCell ref="I4:J4"/>
    <mergeCell ref="E5:E7"/>
    <mergeCell ref="D5:D7"/>
    <mergeCell ref="C5:C7"/>
    <mergeCell ref="B5:B7"/>
    <mergeCell ref="F6:F7"/>
    <mergeCell ref="O11:P11"/>
    <mergeCell ref="O9:P9"/>
    <mergeCell ref="I6:J6"/>
    <mergeCell ref="I5:J5"/>
    <mergeCell ref="I8:J8"/>
    <mergeCell ref="I13:J13"/>
    <mergeCell ref="I11:J11"/>
    <mergeCell ref="K13:L13"/>
    <mergeCell ref="K11:L11"/>
    <mergeCell ref="K8:L8"/>
    <mergeCell ref="I9:J9"/>
    <mergeCell ref="K9:L9"/>
    <mergeCell ref="M7:N7"/>
    <mergeCell ref="O8:P8"/>
    <mergeCell ref="O7:P7"/>
    <mergeCell ref="H32:I32"/>
    <mergeCell ref="H31:I31"/>
    <mergeCell ref="H30:I30"/>
    <mergeCell ref="H29:I29"/>
    <mergeCell ref="H28:I28"/>
    <mergeCell ref="H27:I27"/>
    <mergeCell ref="H26:I26"/>
    <mergeCell ref="H24:I24"/>
    <mergeCell ref="H22:I22"/>
    <mergeCell ref="H23:I23"/>
    <mergeCell ref="A16:A20"/>
    <mergeCell ref="D17:G17"/>
    <mergeCell ref="D18:G18"/>
    <mergeCell ref="H17:Q17"/>
    <mergeCell ref="P19:Q19"/>
    <mergeCell ref="P20:Q20"/>
    <mergeCell ref="J20:K20"/>
    <mergeCell ref="J19:K19"/>
    <mergeCell ref="H20:I20"/>
    <mergeCell ref="H19:I19"/>
    <mergeCell ref="L20:M20"/>
    <mergeCell ref="L19:M19"/>
    <mergeCell ref="N20:O20"/>
    <mergeCell ref="N19:O19"/>
    <mergeCell ref="B16:G16"/>
    <mergeCell ref="H16:Q16"/>
    <mergeCell ref="B19:B20"/>
    <mergeCell ref="O15:P15"/>
    <mergeCell ref="O14:P14"/>
    <mergeCell ref="O13:P13"/>
    <mergeCell ref="I15:J15"/>
    <mergeCell ref="O12:P12"/>
    <mergeCell ref="M12:N12"/>
    <mergeCell ref="K12:L12"/>
    <mergeCell ref="I12:J12"/>
    <mergeCell ref="L26:M26"/>
    <mergeCell ref="L24:M24"/>
    <mergeCell ref="L22:M22"/>
    <mergeCell ref="P24:Q24"/>
    <mergeCell ref="P22:Q22"/>
    <mergeCell ref="P21:Q21"/>
    <mergeCell ref="N26:O26"/>
    <mergeCell ref="N24:O24"/>
    <mergeCell ref="N22:O22"/>
    <mergeCell ref="N21:O21"/>
    <mergeCell ref="N23:O23"/>
    <mergeCell ref="P23:Q23"/>
    <mergeCell ref="P25:Q25"/>
    <mergeCell ref="N25:O25"/>
    <mergeCell ref="K15:L15"/>
    <mergeCell ref="M15:N15"/>
    <mergeCell ref="J26:K26"/>
    <mergeCell ref="J24:K24"/>
    <mergeCell ref="J22:K22"/>
    <mergeCell ref="J21:K21"/>
    <mergeCell ref="I14:J14"/>
    <mergeCell ref="J23:K23"/>
    <mergeCell ref="L23:M23"/>
    <mergeCell ref="H21:I21"/>
    <mergeCell ref="L21:M21"/>
    <mergeCell ref="L25:M25"/>
    <mergeCell ref="J25:K25"/>
    <mergeCell ref="H25:I25"/>
    <mergeCell ref="M14:N14"/>
    <mergeCell ref="L32:M32"/>
    <mergeCell ref="L31:M31"/>
    <mergeCell ref="L30:M30"/>
    <mergeCell ref="L28:M28"/>
    <mergeCell ref="J28:K28"/>
    <mergeCell ref="P31:Q31"/>
    <mergeCell ref="P30:Q30"/>
    <mergeCell ref="P28:Q28"/>
    <mergeCell ref="P27:Q27"/>
    <mergeCell ref="J32:K32"/>
    <mergeCell ref="J31:K31"/>
    <mergeCell ref="J30:K30"/>
    <mergeCell ref="J29:K29"/>
    <mergeCell ref="L27:M27"/>
    <mergeCell ref="N32:O32"/>
    <mergeCell ref="N31:O31"/>
    <mergeCell ref="N30:O30"/>
    <mergeCell ref="N28:O28"/>
    <mergeCell ref="N27:O27"/>
    <mergeCell ref="J27:K27"/>
    <mergeCell ref="R16:R20"/>
    <mergeCell ref="A32:F32"/>
    <mergeCell ref="A31:D31"/>
    <mergeCell ref="A30:D30"/>
    <mergeCell ref="A29:C29"/>
    <mergeCell ref="L29:R29"/>
    <mergeCell ref="A1:G1"/>
    <mergeCell ref="Q3:R3"/>
    <mergeCell ref="H18:Q18"/>
    <mergeCell ref="H1:R1"/>
    <mergeCell ref="O6:P6"/>
    <mergeCell ref="O5:P5"/>
    <mergeCell ref="M5:N5"/>
    <mergeCell ref="M6:N6"/>
    <mergeCell ref="M13:N13"/>
    <mergeCell ref="M11:N11"/>
    <mergeCell ref="M9:N9"/>
    <mergeCell ref="M8:N8"/>
    <mergeCell ref="K5:L5"/>
    <mergeCell ref="K7:L7"/>
    <mergeCell ref="K6:L6"/>
    <mergeCell ref="K14:L14"/>
    <mergeCell ref="P32:Q32"/>
    <mergeCell ref="P26:Q26"/>
  </mergeCells>
  <phoneticPr fontId="3" type="noConversion"/>
  <pageMargins left="0.51181102362204722" right="0.51181102362204722" top="0.98425196850393704" bottom="0.59055118110236227" header="0.47244094488188981" footer="0.39370078740157483"/>
  <pageSetup paperSize="13" pageOrder="overThenDown" orientation="portrait" r:id="rId1"/>
  <headerFooter scaleWithDoc="0" alignWithMargins="0">
    <oddHeader>&amp;R&amp;"맑은 고딕,보통"&amp;10ⅩⅢ ENVIRONMENT</oddHeader>
    <oddFooter>&amp;C&amp;"맑은 고딕,보통"&amp;10&amp;P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7030A0"/>
  </sheetPr>
  <dimension ref="A1:U37"/>
  <sheetViews>
    <sheetView view="pageLayout" topLeftCell="A7" zoomScaleNormal="100" zoomScaleSheetLayoutView="100" workbookViewId="0">
      <selection sqref="A1:K1"/>
    </sheetView>
  </sheetViews>
  <sheetFormatPr defaultColWidth="8.875" defaultRowHeight="12.75"/>
  <cols>
    <col min="1" max="1" width="9.375" style="1" customWidth="1"/>
    <col min="2" max="2" width="10.375" style="1" customWidth="1"/>
    <col min="3" max="3" width="2.125" style="1" customWidth="1"/>
    <col min="4" max="4" width="8.375" style="1" customWidth="1"/>
    <col min="5" max="5" width="4.125" style="1" customWidth="1"/>
    <col min="6" max="7" width="6.25" style="1" customWidth="1"/>
    <col min="8" max="8" width="4.125" style="1" customWidth="1"/>
    <col min="9" max="9" width="8.375" style="1" customWidth="1"/>
    <col min="10" max="10" width="2.125" style="1" customWidth="1"/>
    <col min="11" max="11" width="10.375" style="1" customWidth="1"/>
    <col min="12" max="12" width="10.125" style="1" customWidth="1"/>
    <col min="13" max="13" width="11.5" style="1" customWidth="1"/>
    <col min="14" max="17" width="10.125" style="1" customWidth="1"/>
    <col min="18" max="18" width="9.375" style="1" customWidth="1"/>
    <col min="19" max="244" width="8.875" style="1"/>
    <col min="245" max="245" width="8" style="1" customWidth="1"/>
    <col min="246" max="246" width="8.875" style="1" customWidth="1"/>
    <col min="247" max="247" width="11.375" style="1" customWidth="1"/>
    <col min="248" max="248" width="8.875" style="1" customWidth="1"/>
    <col min="249" max="249" width="12.5" style="1" customWidth="1"/>
    <col min="250" max="273" width="8.875" style="1" customWidth="1"/>
    <col min="274" max="274" width="18.5" style="1" customWidth="1"/>
    <col min="275" max="500" width="8.875" style="1"/>
    <col min="501" max="501" width="8" style="1" customWidth="1"/>
    <col min="502" max="502" width="8.875" style="1" customWidth="1"/>
    <col min="503" max="503" width="11.375" style="1" customWidth="1"/>
    <col min="504" max="504" width="8.875" style="1" customWidth="1"/>
    <col min="505" max="505" width="12.5" style="1" customWidth="1"/>
    <col min="506" max="529" width="8.875" style="1" customWidth="1"/>
    <col min="530" max="530" width="18.5" style="1" customWidth="1"/>
    <col min="531" max="756" width="8.875" style="1"/>
    <col min="757" max="757" width="8" style="1" customWidth="1"/>
    <col min="758" max="758" width="8.875" style="1" customWidth="1"/>
    <col min="759" max="759" width="11.375" style="1" customWidth="1"/>
    <col min="760" max="760" width="8.875" style="1" customWidth="1"/>
    <col min="761" max="761" width="12.5" style="1" customWidth="1"/>
    <col min="762" max="785" width="8.875" style="1" customWidth="1"/>
    <col min="786" max="786" width="18.5" style="1" customWidth="1"/>
    <col min="787" max="1012" width="8.875" style="1"/>
    <col min="1013" max="1013" width="8" style="1" customWidth="1"/>
    <col min="1014" max="1014" width="8.875" style="1" customWidth="1"/>
    <col min="1015" max="1015" width="11.375" style="1" customWidth="1"/>
    <col min="1016" max="1016" width="8.875" style="1" customWidth="1"/>
    <col min="1017" max="1017" width="12.5" style="1" customWidth="1"/>
    <col min="1018" max="1041" width="8.875" style="1" customWidth="1"/>
    <col min="1042" max="1042" width="18.5" style="1" customWidth="1"/>
    <col min="1043" max="1268" width="8.875" style="1"/>
    <col min="1269" max="1269" width="8" style="1" customWidth="1"/>
    <col min="1270" max="1270" width="8.875" style="1" customWidth="1"/>
    <col min="1271" max="1271" width="11.375" style="1" customWidth="1"/>
    <col min="1272" max="1272" width="8.875" style="1" customWidth="1"/>
    <col min="1273" max="1273" width="12.5" style="1" customWidth="1"/>
    <col min="1274" max="1297" width="8.875" style="1" customWidth="1"/>
    <col min="1298" max="1298" width="18.5" style="1" customWidth="1"/>
    <col min="1299" max="1524" width="8.875" style="1"/>
    <col min="1525" max="1525" width="8" style="1" customWidth="1"/>
    <col min="1526" max="1526" width="8.875" style="1" customWidth="1"/>
    <col min="1527" max="1527" width="11.375" style="1" customWidth="1"/>
    <col min="1528" max="1528" width="8.875" style="1" customWidth="1"/>
    <col min="1529" max="1529" width="12.5" style="1" customWidth="1"/>
    <col min="1530" max="1553" width="8.875" style="1" customWidth="1"/>
    <col min="1554" max="1554" width="18.5" style="1" customWidth="1"/>
    <col min="1555" max="1780" width="8.875" style="1"/>
    <col min="1781" max="1781" width="8" style="1" customWidth="1"/>
    <col min="1782" max="1782" width="8.875" style="1" customWidth="1"/>
    <col min="1783" max="1783" width="11.375" style="1" customWidth="1"/>
    <col min="1784" max="1784" width="8.875" style="1" customWidth="1"/>
    <col min="1785" max="1785" width="12.5" style="1" customWidth="1"/>
    <col min="1786" max="1809" width="8.875" style="1" customWidth="1"/>
    <col min="1810" max="1810" width="18.5" style="1" customWidth="1"/>
    <col min="1811" max="2036" width="8.875" style="1"/>
    <col min="2037" max="2037" width="8" style="1" customWidth="1"/>
    <col min="2038" max="2038" width="8.875" style="1" customWidth="1"/>
    <col min="2039" max="2039" width="11.375" style="1" customWidth="1"/>
    <col min="2040" max="2040" width="8.875" style="1" customWidth="1"/>
    <col min="2041" max="2041" width="12.5" style="1" customWidth="1"/>
    <col min="2042" max="2065" width="8.875" style="1" customWidth="1"/>
    <col min="2066" max="2066" width="18.5" style="1" customWidth="1"/>
    <col min="2067" max="2292" width="8.875" style="1"/>
    <col min="2293" max="2293" width="8" style="1" customWidth="1"/>
    <col min="2294" max="2294" width="8.875" style="1" customWidth="1"/>
    <col min="2295" max="2295" width="11.375" style="1" customWidth="1"/>
    <col min="2296" max="2296" width="8.875" style="1" customWidth="1"/>
    <col min="2297" max="2297" width="12.5" style="1" customWidth="1"/>
    <col min="2298" max="2321" width="8.875" style="1" customWidth="1"/>
    <col min="2322" max="2322" width="18.5" style="1" customWidth="1"/>
    <col min="2323" max="2548" width="8.875" style="1"/>
    <col min="2549" max="2549" width="8" style="1" customWidth="1"/>
    <col min="2550" max="2550" width="8.875" style="1" customWidth="1"/>
    <col min="2551" max="2551" width="11.375" style="1" customWidth="1"/>
    <col min="2552" max="2552" width="8.875" style="1" customWidth="1"/>
    <col min="2553" max="2553" width="12.5" style="1" customWidth="1"/>
    <col min="2554" max="2577" width="8.875" style="1" customWidth="1"/>
    <col min="2578" max="2578" width="18.5" style="1" customWidth="1"/>
    <col min="2579" max="2804" width="8.875" style="1"/>
    <col min="2805" max="2805" width="8" style="1" customWidth="1"/>
    <col min="2806" max="2806" width="8.875" style="1" customWidth="1"/>
    <col min="2807" max="2807" width="11.375" style="1" customWidth="1"/>
    <col min="2808" max="2808" width="8.875" style="1" customWidth="1"/>
    <col min="2809" max="2809" width="12.5" style="1" customWidth="1"/>
    <col min="2810" max="2833" width="8.875" style="1" customWidth="1"/>
    <col min="2834" max="2834" width="18.5" style="1" customWidth="1"/>
    <col min="2835" max="3060" width="8.875" style="1"/>
    <col min="3061" max="3061" width="8" style="1" customWidth="1"/>
    <col min="3062" max="3062" width="8.875" style="1" customWidth="1"/>
    <col min="3063" max="3063" width="11.375" style="1" customWidth="1"/>
    <col min="3064" max="3064" width="8.875" style="1" customWidth="1"/>
    <col min="3065" max="3065" width="12.5" style="1" customWidth="1"/>
    <col min="3066" max="3089" width="8.875" style="1" customWidth="1"/>
    <col min="3090" max="3090" width="18.5" style="1" customWidth="1"/>
    <col min="3091" max="3316" width="8.875" style="1"/>
    <col min="3317" max="3317" width="8" style="1" customWidth="1"/>
    <col min="3318" max="3318" width="8.875" style="1" customWidth="1"/>
    <col min="3319" max="3319" width="11.375" style="1" customWidth="1"/>
    <col min="3320" max="3320" width="8.875" style="1" customWidth="1"/>
    <col min="3321" max="3321" width="12.5" style="1" customWidth="1"/>
    <col min="3322" max="3345" width="8.875" style="1" customWidth="1"/>
    <col min="3346" max="3346" width="18.5" style="1" customWidth="1"/>
    <col min="3347" max="3572" width="8.875" style="1"/>
    <col min="3573" max="3573" width="8" style="1" customWidth="1"/>
    <col min="3574" max="3574" width="8.875" style="1" customWidth="1"/>
    <col min="3575" max="3575" width="11.375" style="1" customWidth="1"/>
    <col min="3576" max="3576" width="8.875" style="1" customWidth="1"/>
    <col min="3577" max="3577" width="12.5" style="1" customWidth="1"/>
    <col min="3578" max="3601" width="8.875" style="1" customWidth="1"/>
    <col min="3602" max="3602" width="18.5" style="1" customWidth="1"/>
    <col min="3603" max="3828" width="8.875" style="1"/>
    <col min="3829" max="3829" width="8" style="1" customWidth="1"/>
    <col min="3830" max="3830" width="8.875" style="1" customWidth="1"/>
    <col min="3831" max="3831" width="11.375" style="1" customWidth="1"/>
    <col min="3832" max="3832" width="8.875" style="1" customWidth="1"/>
    <col min="3833" max="3833" width="12.5" style="1" customWidth="1"/>
    <col min="3834" max="3857" width="8.875" style="1" customWidth="1"/>
    <col min="3858" max="3858" width="18.5" style="1" customWidth="1"/>
    <col min="3859" max="4084" width="8.875" style="1"/>
    <col min="4085" max="4085" width="8" style="1" customWidth="1"/>
    <col min="4086" max="4086" width="8.875" style="1" customWidth="1"/>
    <col min="4087" max="4087" width="11.375" style="1" customWidth="1"/>
    <col min="4088" max="4088" width="8.875" style="1" customWidth="1"/>
    <col min="4089" max="4089" width="12.5" style="1" customWidth="1"/>
    <col min="4090" max="4113" width="8.875" style="1" customWidth="1"/>
    <col min="4114" max="4114" width="18.5" style="1" customWidth="1"/>
    <col min="4115" max="4340" width="8.875" style="1"/>
    <col min="4341" max="4341" width="8" style="1" customWidth="1"/>
    <col min="4342" max="4342" width="8.875" style="1" customWidth="1"/>
    <col min="4343" max="4343" width="11.375" style="1" customWidth="1"/>
    <col min="4344" max="4344" width="8.875" style="1" customWidth="1"/>
    <col min="4345" max="4345" width="12.5" style="1" customWidth="1"/>
    <col min="4346" max="4369" width="8.875" style="1" customWidth="1"/>
    <col min="4370" max="4370" width="18.5" style="1" customWidth="1"/>
    <col min="4371" max="4596" width="8.875" style="1"/>
    <col min="4597" max="4597" width="8" style="1" customWidth="1"/>
    <col min="4598" max="4598" width="8.875" style="1" customWidth="1"/>
    <col min="4599" max="4599" width="11.375" style="1" customWidth="1"/>
    <col min="4600" max="4600" width="8.875" style="1" customWidth="1"/>
    <col min="4601" max="4601" width="12.5" style="1" customWidth="1"/>
    <col min="4602" max="4625" width="8.875" style="1" customWidth="1"/>
    <col min="4626" max="4626" width="18.5" style="1" customWidth="1"/>
    <col min="4627" max="4852" width="8.875" style="1"/>
    <col min="4853" max="4853" width="8" style="1" customWidth="1"/>
    <col min="4854" max="4854" width="8.875" style="1" customWidth="1"/>
    <col min="4855" max="4855" width="11.375" style="1" customWidth="1"/>
    <col min="4856" max="4856" width="8.875" style="1" customWidth="1"/>
    <col min="4857" max="4857" width="12.5" style="1" customWidth="1"/>
    <col min="4858" max="4881" width="8.875" style="1" customWidth="1"/>
    <col min="4882" max="4882" width="18.5" style="1" customWidth="1"/>
    <col min="4883" max="5108" width="8.875" style="1"/>
    <col min="5109" max="5109" width="8" style="1" customWidth="1"/>
    <col min="5110" max="5110" width="8.875" style="1" customWidth="1"/>
    <col min="5111" max="5111" width="11.375" style="1" customWidth="1"/>
    <col min="5112" max="5112" width="8.875" style="1" customWidth="1"/>
    <col min="5113" max="5113" width="12.5" style="1" customWidth="1"/>
    <col min="5114" max="5137" width="8.875" style="1" customWidth="1"/>
    <col min="5138" max="5138" width="18.5" style="1" customWidth="1"/>
    <col min="5139" max="5364" width="8.875" style="1"/>
    <col min="5365" max="5365" width="8" style="1" customWidth="1"/>
    <col min="5366" max="5366" width="8.875" style="1" customWidth="1"/>
    <col min="5367" max="5367" width="11.375" style="1" customWidth="1"/>
    <col min="5368" max="5368" width="8.875" style="1" customWidth="1"/>
    <col min="5369" max="5369" width="12.5" style="1" customWidth="1"/>
    <col min="5370" max="5393" width="8.875" style="1" customWidth="1"/>
    <col min="5394" max="5394" width="18.5" style="1" customWidth="1"/>
    <col min="5395" max="5620" width="8.875" style="1"/>
    <col min="5621" max="5621" width="8" style="1" customWidth="1"/>
    <col min="5622" max="5622" width="8.875" style="1" customWidth="1"/>
    <col min="5623" max="5623" width="11.375" style="1" customWidth="1"/>
    <col min="5624" max="5624" width="8.875" style="1" customWidth="1"/>
    <col min="5625" max="5625" width="12.5" style="1" customWidth="1"/>
    <col min="5626" max="5649" width="8.875" style="1" customWidth="1"/>
    <col min="5650" max="5650" width="18.5" style="1" customWidth="1"/>
    <col min="5651" max="5876" width="8.875" style="1"/>
    <col min="5877" max="5877" width="8" style="1" customWidth="1"/>
    <col min="5878" max="5878" width="8.875" style="1" customWidth="1"/>
    <col min="5879" max="5879" width="11.375" style="1" customWidth="1"/>
    <col min="5880" max="5880" width="8.875" style="1" customWidth="1"/>
    <col min="5881" max="5881" width="12.5" style="1" customWidth="1"/>
    <col min="5882" max="5905" width="8.875" style="1" customWidth="1"/>
    <col min="5906" max="5906" width="18.5" style="1" customWidth="1"/>
    <col min="5907" max="6132" width="8.875" style="1"/>
    <col min="6133" max="6133" width="8" style="1" customWidth="1"/>
    <col min="6134" max="6134" width="8.875" style="1" customWidth="1"/>
    <col min="6135" max="6135" width="11.375" style="1" customWidth="1"/>
    <col min="6136" max="6136" width="8.875" style="1" customWidth="1"/>
    <col min="6137" max="6137" width="12.5" style="1" customWidth="1"/>
    <col min="6138" max="6161" width="8.875" style="1" customWidth="1"/>
    <col min="6162" max="6162" width="18.5" style="1" customWidth="1"/>
    <col min="6163" max="6388" width="8.875" style="1"/>
    <col min="6389" max="6389" width="8" style="1" customWidth="1"/>
    <col min="6390" max="6390" width="8.875" style="1" customWidth="1"/>
    <col min="6391" max="6391" width="11.375" style="1" customWidth="1"/>
    <col min="6392" max="6392" width="8.875" style="1" customWidth="1"/>
    <col min="6393" max="6393" width="12.5" style="1" customWidth="1"/>
    <col min="6394" max="6417" width="8.875" style="1" customWidth="1"/>
    <col min="6418" max="6418" width="18.5" style="1" customWidth="1"/>
    <col min="6419" max="6644" width="8.875" style="1"/>
    <col min="6645" max="6645" width="8" style="1" customWidth="1"/>
    <col min="6646" max="6646" width="8.875" style="1" customWidth="1"/>
    <col min="6647" max="6647" width="11.375" style="1" customWidth="1"/>
    <col min="6648" max="6648" width="8.875" style="1" customWidth="1"/>
    <col min="6649" max="6649" width="12.5" style="1" customWidth="1"/>
    <col min="6650" max="6673" width="8.875" style="1" customWidth="1"/>
    <col min="6674" max="6674" width="18.5" style="1" customWidth="1"/>
    <col min="6675" max="6900" width="8.875" style="1"/>
    <col min="6901" max="6901" width="8" style="1" customWidth="1"/>
    <col min="6902" max="6902" width="8.875" style="1" customWidth="1"/>
    <col min="6903" max="6903" width="11.375" style="1" customWidth="1"/>
    <col min="6904" max="6904" width="8.875" style="1" customWidth="1"/>
    <col min="6905" max="6905" width="12.5" style="1" customWidth="1"/>
    <col min="6906" max="6929" width="8.875" style="1" customWidth="1"/>
    <col min="6930" max="6930" width="18.5" style="1" customWidth="1"/>
    <col min="6931" max="7156" width="8.875" style="1"/>
    <col min="7157" max="7157" width="8" style="1" customWidth="1"/>
    <col min="7158" max="7158" width="8.875" style="1" customWidth="1"/>
    <col min="7159" max="7159" width="11.375" style="1" customWidth="1"/>
    <col min="7160" max="7160" width="8.875" style="1" customWidth="1"/>
    <col min="7161" max="7161" width="12.5" style="1" customWidth="1"/>
    <col min="7162" max="7185" width="8.875" style="1" customWidth="1"/>
    <col min="7186" max="7186" width="18.5" style="1" customWidth="1"/>
    <col min="7187" max="7412" width="8.875" style="1"/>
    <col min="7413" max="7413" width="8" style="1" customWidth="1"/>
    <col min="7414" max="7414" width="8.875" style="1" customWidth="1"/>
    <col min="7415" max="7415" width="11.375" style="1" customWidth="1"/>
    <col min="7416" max="7416" width="8.875" style="1" customWidth="1"/>
    <col min="7417" max="7417" width="12.5" style="1" customWidth="1"/>
    <col min="7418" max="7441" width="8.875" style="1" customWidth="1"/>
    <col min="7442" max="7442" width="18.5" style="1" customWidth="1"/>
    <col min="7443" max="7668" width="8.875" style="1"/>
    <col min="7669" max="7669" width="8" style="1" customWidth="1"/>
    <col min="7670" max="7670" width="8.875" style="1" customWidth="1"/>
    <col min="7671" max="7671" width="11.375" style="1" customWidth="1"/>
    <col min="7672" max="7672" width="8.875" style="1" customWidth="1"/>
    <col min="7673" max="7673" width="12.5" style="1" customWidth="1"/>
    <col min="7674" max="7697" width="8.875" style="1" customWidth="1"/>
    <col min="7698" max="7698" width="18.5" style="1" customWidth="1"/>
    <col min="7699" max="7924" width="8.875" style="1"/>
    <col min="7925" max="7925" width="8" style="1" customWidth="1"/>
    <col min="7926" max="7926" width="8.875" style="1" customWidth="1"/>
    <col min="7927" max="7927" width="11.375" style="1" customWidth="1"/>
    <col min="7928" max="7928" width="8.875" style="1" customWidth="1"/>
    <col min="7929" max="7929" width="12.5" style="1" customWidth="1"/>
    <col min="7930" max="7953" width="8.875" style="1" customWidth="1"/>
    <col min="7954" max="7954" width="18.5" style="1" customWidth="1"/>
    <col min="7955" max="8180" width="8.875" style="1"/>
    <col min="8181" max="8181" width="8" style="1" customWidth="1"/>
    <col min="8182" max="8182" width="8.875" style="1" customWidth="1"/>
    <col min="8183" max="8183" width="11.375" style="1" customWidth="1"/>
    <col min="8184" max="8184" width="8.875" style="1" customWidth="1"/>
    <col min="8185" max="8185" width="12.5" style="1" customWidth="1"/>
    <col min="8186" max="8209" width="8.875" style="1" customWidth="1"/>
    <col min="8210" max="8210" width="18.5" style="1" customWidth="1"/>
    <col min="8211" max="8436" width="8.875" style="1"/>
    <col min="8437" max="8437" width="8" style="1" customWidth="1"/>
    <col min="8438" max="8438" width="8.875" style="1" customWidth="1"/>
    <col min="8439" max="8439" width="11.375" style="1" customWidth="1"/>
    <col min="8440" max="8440" width="8.875" style="1" customWidth="1"/>
    <col min="8441" max="8441" width="12.5" style="1" customWidth="1"/>
    <col min="8442" max="8465" width="8.875" style="1" customWidth="1"/>
    <col min="8466" max="8466" width="18.5" style="1" customWidth="1"/>
    <col min="8467" max="8692" width="8.875" style="1"/>
    <col min="8693" max="8693" width="8" style="1" customWidth="1"/>
    <col min="8694" max="8694" width="8.875" style="1" customWidth="1"/>
    <col min="8695" max="8695" width="11.375" style="1" customWidth="1"/>
    <col min="8696" max="8696" width="8.875" style="1" customWidth="1"/>
    <col min="8697" max="8697" width="12.5" style="1" customWidth="1"/>
    <col min="8698" max="8721" width="8.875" style="1" customWidth="1"/>
    <col min="8722" max="8722" width="18.5" style="1" customWidth="1"/>
    <col min="8723" max="8948" width="8.875" style="1"/>
    <col min="8949" max="8949" width="8" style="1" customWidth="1"/>
    <col min="8950" max="8950" width="8.875" style="1" customWidth="1"/>
    <col min="8951" max="8951" width="11.375" style="1" customWidth="1"/>
    <col min="8952" max="8952" width="8.875" style="1" customWidth="1"/>
    <col min="8953" max="8953" width="12.5" style="1" customWidth="1"/>
    <col min="8954" max="8977" width="8.875" style="1" customWidth="1"/>
    <col min="8978" max="8978" width="18.5" style="1" customWidth="1"/>
    <col min="8979" max="9204" width="8.875" style="1"/>
    <col min="9205" max="9205" width="8" style="1" customWidth="1"/>
    <col min="9206" max="9206" width="8.875" style="1" customWidth="1"/>
    <col min="9207" max="9207" width="11.375" style="1" customWidth="1"/>
    <col min="9208" max="9208" width="8.875" style="1" customWidth="1"/>
    <col min="9209" max="9209" width="12.5" style="1" customWidth="1"/>
    <col min="9210" max="9233" width="8.875" style="1" customWidth="1"/>
    <col min="9234" max="9234" width="18.5" style="1" customWidth="1"/>
    <col min="9235" max="9460" width="8.875" style="1"/>
    <col min="9461" max="9461" width="8" style="1" customWidth="1"/>
    <col min="9462" max="9462" width="8.875" style="1" customWidth="1"/>
    <col min="9463" max="9463" width="11.375" style="1" customWidth="1"/>
    <col min="9464" max="9464" width="8.875" style="1" customWidth="1"/>
    <col min="9465" max="9465" width="12.5" style="1" customWidth="1"/>
    <col min="9466" max="9489" width="8.875" style="1" customWidth="1"/>
    <col min="9490" max="9490" width="18.5" style="1" customWidth="1"/>
    <col min="9491" max="9716" width="8.875" style="1"/>
    <col min="9717" max="9717" width="8" style="1" customWidth="1"/>
    <col min="9718" max="9718" width="8.875" style="1" customWidth="1"/>
    <col min="9719" max="9719" width="11.375" style="1" customWidth="1"/>
    <col min="9720" max="9720" width="8.875" style="1" customWidth="1"/>
    <col min="9721" max="9721" width="12.5" style="1" customWidth="1"/>
    <col min="9722" max="9745" width="8.875" style="1" customWidth="1"/>
    <col min="9746" max="9746" width="18.5" style="1" customWidth="1"/>
    <col min="9747" max="9972" width="8.875" style="1"/>
    <col min="9973" max="9973" width="8" style="1" customWidth="1"/>
    <col min="9974" max="9974" width="8.875" style="1" customWidth="1"/>
    <col min="9975" max="9975" width="11.375" style="1" customWidth="1"/>
    <col min="9976" max="9976" width="8.875" style="1" customWidth="1"/>
    <col min="9977" max="9977" width="12.5" style="1" customWidth="1"/>
    <col min="9978" max="10001" width="8.875" style="1" customWidth="1"/>
    <col min="10002" max="10002" width="18.5" style="1" customWidth="1"/>
    <col min="10003" max="10228" width="8.875" style="1"/>
    <col min="10229" max="10229" width="8" style="1" customWidth="1"/>
    <col min="10230" max="10230" width="8.875" style="1" customWidth="1"/>
    <col min="10231" max="10231" width="11.375" style="1" customWidth="1"/>
    <col min="10232" max="10232" width="8.875" style="1" customWidth="1"/>
    <col min="10233" max="10233" width="12.5" style="1" customWidth="1"/>
    <col min="10234" max="10257" width="8.875" style="1" customWidth="1"/>
    <col min="10258" max="10258" width="18.5" style="1" customWidth="1"/>
    <col min="10259" max="10484" width="8.875" style="1"/>
    <col min="10485" max="10485" width="8" style="1" customWidth="1"/>
    <col min="10486" max="10486" width="8.875" style="1" customWidth="1"/>
    <col min="10487" max="10487" width="11.375" style="1" customWidth="1"/>
    <col min="10488" max="10488" width="8.875" style="1" customWidth="1"/>
    <col min="10489" max="10489" width="12.5" style="1" customWidth="1"/>
    <col min="10490" max="10513" width="8.875" style="1" customWidth="1"/>
    <col min="10514" max="10514" width="18.5" style="1" customWidth="1"/>
    <col min="10515" max="10740" width="8.875" style="1"/>
    <col min="10741" max="10741" width="8" style="1" customWidth="1"/>
    <col min="10742" max="10742" width="8.875" style="1" customWidth="1"/>
    <col min="10743" max="10743" width="11.375" style="1" customWidth="1"/>
    <col min="10744" max="10744" width="8.875" style="1" customWidth="1"/>
    <col min="10745" max="10745" width="12.5" style="1" customWidth="1"/>
    <col min="10746" max="10769" width="8.875" style="1" customWidth="1"/>
    <col min="10770" max="10770" width="18.5" style="1" customWidth="1"/>
    <col min="10771" max="10996" width="8.875" style="1"/>
    <col min="10997" max="10997" width="8" style="1" customWidth="1"/>
    <col min="10998" max="10998" width="8.875" style="1" customWidth="1"/>
    <col min="10999" max="10999" width="11.375" style="1" customWidth="1"/>
    <col min="11000" max="11000" width="8.875" style="1" customWidth="1"/>
    <col min="11001" max="11001" width="12.5" style="1" customWidth="1"/>
    <col min="11002" max="11025" width="8.875" style="1" customWidth="1"/>
    <col min="11026" max="11026" width="18.5" style="1" customWidth="1"/>
    <col min="11027" max="11252" width="8.875" style="1"/>
    <col min="11253" max="11253" width="8" style="1" customWidth="1"/>
    <col min="11254" max="11254" width="8.875" style="1" customWidth="1"/>
    <col min="11255" max="11255" width="11.375" style="1" customWidth="1"/>
    <col min="11256" max="11256" width="8.875" style="1" customWidth="1"/>
    <col min="11257" max="11257" width="12.5" style="1" customWidth="1"/>
    <col min="11258" max="11281" width="8.875" style="1" customWidth="1"/>
    <col min="11282" max="11282" width="18.5" style="1" customWidth="1"/>
    <col min="11283" max="11508" width="8.875" style="1"/>
    <col min="11509" max="11509" width="8" style="1" customWidth="1"/>
    <col min="11510" max="11510" width="8.875" style="1" customWidth="1"/>
    <col min="11511" max="11511" width="11.375" style="1" customWidth="1"/>
    <col min="11512" max="11512" width="8.875" style="1" customWidth="1"/>
    <col min="11513" max="11513" width="12.5" style="1" customWidth="1"/>
    <col min="11514" max="11537" width="8.875" style="1" customWidth="1"/>
    <col min="11538" max="11538" width="18.5" style="1" customWidth="1"/>
    <col min="11539" max="11764" width="8.875" style="1"/>
    <col min="11765" max="11765" width="8" style="1" customWidth="1"/>
    <col min="11766" max="11766" width="8.875" style="1" customWidth="1"/>
    <col min="11767" max="11767" width="11.375" style="1" customWidth="1"/>
    <col min="11768" max="11768" width="8.875" style="1" customWidth="1"/>
    <col min="11769" max="11769" width="12.5" style="1" customWidth="1"/>
    <col min="11770" max="11793" width="8.875" style="1" customWidth="1"/>
    <col min="11794" max="11794" width="18.5" style="1" customWidth="1"/>
    <col min="11795" max="12020" width="8.875" style="1"/>
    <col min="12021" max="12021" width="8" style="1" customWidth="1"/>
    <col min="12022" max="12022" width="8.875" style="1" customWidth="1"/>
    <col min="12023" max="12023" width="11.375" style="1" customWidth="1"/>
    <col min="12024" max="12024" width="8.875" style="1" customWidth="1"/>
    <col min="12025" max="12025" width="12.5" style="1" customWidth="1"/>
    <col min="12026" max="12049" width="8.875" style="1" customWidth="1"/>
    <col min="12050" max="12050" width="18.5" style="1" customWidth="1"/>
    <col min="12051" max="12276" width="8.875" style="1"/>
    <col min="12277" max="12277" width="8" style="1" customWidth="1"/>
    <col min="12278" max="12278" width="8.875" style="1" customWidth="1"/>
    <col min="12279" max="12279" width="11.375" style="1" customWidth="1"/>
    <col min="12280" max="12280" width="8.875" style="1" customWidth="1"/>
    <col min="12281" max="12281" width="12.5" style="1" customWidth="1"/>
    <col min="12282" max="12305" width="8.875" style="1" customWidth="1"/>
    <col min="12306" max="12306" width="18.5" style="1" customWidth="1"/>
    <col min="12307" max="12532" width="8.875" style="1"/>
    <col min="12533" max="12533" width="8" style="1" customWidth="1"/>
    <col min="12534" max="12534" width="8.875" style="1" customWidth="1"/>
    <col min="12535" max="12535" width="11.375" style="1" customWidth="1"/>
    <col min="12536" max="12536" width="8.875" style="1" customWidth="1"/>
    <col min="12537" max="12537" width="12.5" style="1" customWidth="1"/>
    <col min="12538" max="12561" width="8.875" style="1" customWidth="1"/>
    <col min="12562" max="12562" width="18.5" style="1" customWidth="1"/>
    <col min="12563" max="12788" width="8.875" style="1"/>
    <col min="12789" max="12789" width="8" style="1" customWidth="1"/>
    <col min="12790" max="12790" width="8.875" style="1" customWidth="1"/>
    <col min="12791" max="12791" width="11.375" style="1" customWidth="1"/>
    <col min="12792" max="12792" width="8.875" style="1" customWidth="1"/>
    <col min="12793" max="12793" width="12.5" style="1" customWidth="1"/>
    <col min="12794" max="12817" width="8.875" style="1" customWidth="1"/>
    <col min="12818" max="12818" width="18.5" style="1" customWidth="1"/>
    <col min="12819" max="13044" width="8.875" style="1"/>
    <col min="13045" max="13045" width="8" style="1" customWidth="1"/>
    <col min="13046" max="13046" width="8.875" style="1" customWidth="1"/>
    <col min="13047" max="13047" width="11.375" style="1" customWidth="1"/>
    <col min="13048" max="13048" width="8.875" style="1" customWidth="1"/>
    <col min="13049" max="13049" width="12.5" style="1" customWidth="1"/>
    <col min="13050" max="13073" width="8.875" style="1" customWidth="1"/>
    <col min="13074" max="13074" width="18.5" style="1" customWidth="1"/>
    <col min="13075" max="13300" width="8.875" style="1"/>
    <col min="13301" max="13301" width="8" style="1" customWidth="1"/>
    <col min="13302" max="13302" width="8.875" style="1" customWidth="1"/>
    <col min="13303" max="13303" width="11.375" style="1" customWidth="1"/>
    <col min="13304" max="13304" width="8.875" style="1" customWidth="1"/>
    <col min="13305" max="13305" width="12.5" style="1" customWidth="1"/>
    <col min="13306" max="13329" width="8.875" style="1" customWidth="1"/>
    <col min="13330" max="13330" width="18.5" style="1" customWidth="1"/>
    <col min="13331" max="13556" width="8.875" style="1"/>
    <col min="13557" max="13557" width="8" style="1" customWidth="1"/>
    <col min="13558" max="13558" width="8.875" style="1" customWidth="1"/>
    <col min="13559" max="13559" width="11.375" style="1" customWidth="1"/>
    <col min="13560" max="13560" width="8.875" style="1" customWidth="1"/>
    <col min="13561" max="13561" width="12.5" style="1" customWidth="1"/>
    <col min="13562" max="13585" width="8.875" style="1" customWidth="1"/>
    <col min="13586" max="13586" width="18.5" style="1" customWidth="1"/>
    <col min="13587" max="13812" width="8.875" style="1"/>
    <col min="13813" max="13813" width="8" style="1" customWidth="1"/>
    <col min="13814" max="13814" width="8.875" style="1" customWidth="1"/>
    <col min="13815" max="13815" width="11.375" style="1" customWidth="1"/>
    <col min="13816" max="13816" width="8.875" style="1" customWidth="1"/>
    <col min="13817" max="13817" width="12.5" style="1" customWidth="1"/>
    <col min="13818" max="13841" width="8.875" style="1" customWidth="1"/>
    <col min="13842" max="13842" width="18.5" style="1" customWidth="1"/>
    <col min="13843" max="14068" width="8.875" style="1"/>
    <col min="14069" max="14069" width="8" style="1" customWidth="1"/>
    <col min="14070" max="14070" width="8.875" style="1" customWidth="1"/>
    <col min="14071" max="14071" width="11.375" style="1" customWidth="1"/>
    <col min="14072" max="14072" width="8.875" style="1" customWidth="1"/>
    <col min="14073" max="14073" width="12.5" style="1" customWidth="1"/>
    <col min="14074" max="14097" width="8.875" style="1" customWidth="1"/>
    <col min="14098" max="14098" width="18.5" style="1" customWidth="1"/>
    <col min="14099" max="14324" width="8.875" style="1"/>
    <col min="14325" max="14325" width="8" style="1" customWidth="1"/>
    <col min="14326" max="14326" width="8.875" style="1" customWidth="1"/>
    <col min="14327" max="14327" width="11.375" style="1" customWidth="1"/>
    <col min="14328" max="14328" width="8.875" style="1" customWidth="1"/>
    <col min="14329" max="14329" width="12.5" style="1" customWidth="1"/>
    <col min="14330" max="14353" width="8.875" style="1" customWidth="1"/>
    <col min="14354" max="14354" width="18.5" style="1" customWidth="1"/>
    <col min="14355" max="14580" width="8.875" style="1"/>
    <col min="14581" max="14581" width="8" style="1" customWidth="1"/>
    <col min="14582" max="14582" width="8.875" style="1" customWidth="1"/>
    <col min="14583" max="14583" width="11.375" style="1" customWidth="1"/>
    <col min="14584" max="14584" width="8.875" style="1" customWidth="1"/>
    <col min="14585" max="14585" width="12.5" style="1" customWidth="1"/>
    <col min="14586" max="14609" width="8.875" style="1" customWidth="1"/>
    <col min="14610" max="14610" width="18.5" style="1" customWidth="1"/>
    <col min="14611" max="14836" width="8.875" style="1"/>
    <col min="14837" max="14837" width="8" style="1" customWidth="1"/>
    <col min="14838" max="14838" width="8.875" style="1" customWidth="1"/>
    <col min="14839" max="14839" width="11.375" style="1" customWidth="1"/>
    <col min="14840" max="14840" width="8.875" style="1" customWidth="1"/>
    <col min="14841" max="14841" width="12.5" style="1" customWidth="1"/>
    <col min="14842" max="14865" width="8.875" style="1" customWidth="1"/>
    <col min="14866" max="14866" width="18.5" style="1" customWidth="1"/>
    <col min="14867" max="15092" width="8.875" style="1"/>
    <col min="15093" max="15093" width="8" style="1" customWidth="1"/>
    <col min="15094" max="15094" width="8.875" style="1" customWidth="1"/>
    <col min="15095" max="15095" width="11.375" style="1" customWidth="1"/>
    <col min="15096" max="15096" width="8.875" style="1" customWidth="1"/>
    <col min="15097" max="15097" width="12.5" style="1" customWidth="1"/>
    <col min="15098" max="15121" width="8.875" style="1" customWidth="1"/>
    <col min="15122" max="15122" width="18.5" style="1" customWidth="1"/>
    <col min="15123" max="15348" width="8.875" style="1"/>
    <col min="15349" max="15349" width="8" style="1" customWidth="1"/>
    <col min="15350" max="15350" width="8.875" style="1" customWidth="1"/>
    <col min="15351" max="15351" width="11.375" style="1" customWidth="1"/>
    <col min="15352" max="15352" width="8.875" style="1" customWidth="1"/>
    <col min="15353" max="15353" width="12.5" style="1" customWidth="1"/>
    <col min="15354" max="15377" width="8.875" style="1" customWidth="1"/>
    <col min="15378" max="15378" width="18.5" style="1" customWidth="1"/>
    <col min="15379" max="15604" width="8.875" style="1"/>
    <col min="15605" max="15605" width="8" style="1" customWidth="1"/>
    <col min="15606" max="15606" width="8.875" style="1" customWidth="1"/>
    <col min="15607" max="15607" width="11.375" style="1" customWidth="1"/>
    <col min="15608" max="15608" width="8.875" style="1" customWidth="1"/>
    <col min="15609" max="15609" width="12.5" style="1" customWidth="1"/>
    <col min="15610" max="15633" width="8.875" style="1" customWidth="1"/>
    <col min="15634" max="15634" width="18.5" style="1" customWidth="1"/>
    <col min="15635" max="15860" width="8.875" style="1"/>
    <col min="15861" max="15861" width="8" style="1" customWidth="1"/>
    <col min="15862" max="15862" width="8.875" style="1" customWidth="1"/>
    <col min="15863" max="15863" width="11.375" style="1" customWidth="1"/>
    <col min="15864" max="15864" width="8.875" style="1" customWidth="1"/>
    <col min="15865" max="15865" width="12.5" style="1" customWidth="1"/>
    <col min="15866" max="15889" width="8.875" style="1" customWidth="1"/>
    <col min="15890" max="15890" width="18.5" style="1" customWidth="1"/>
    <col min="15891" max="16116" width="8.875" style="1"/>
    <col min="16117" max="16117" width="8" style="1" customWidth="1"/>
    <col min="16118" max="16118" width="8.875" style="1" customWidth="1"/>
    <col min="16119" max="16119" width="11.375" style="1" customWidth="1"/>
    <col min="16120" max="16120" width="8.875" style="1" customWidth="1"/>
    <col min="16121" max="16121" width="12.5" style="1" customWidth="1"/>
    <col min="16122" max="16145" width="8.875" style="1" customWidth="1"/>
    <col min="16146" max="16146" width="18.5" style="1" customWidth="1"/>
    <col min="16147" max="16384" width="8.875" style="1"/>
  </cols>
  <sheetData>
    <row r="1" spans="1:18" ht="32.450000000000003" customHeight="1">
      <c r="A1" s="730" t="s">
        <v>185</v>
      </c>
      <c r="B1" s="730"/>
      <c r="C1" s="730"/>
      <c r="D1" s="730"/>
      <c r="E1" s="730"/>
      <c r="F1" s="730"/>
      <c r="G1" s="730"/>
      <c r="H1" s="730"/>
      <c r="I1" s="730"/>
      <c r="J1" s="730"/>
      <c r="K1" s="730"/>
      <c r="L1" s="730" t="s">
        <v>186</v>
      </c>
      <c r="M1" s="730"/>
      <c r="N1" s="730"/>
      <c r="O1" s="730"/>
      <c r="P1" s="730"/>
      <c r="Q1" s="730"/>
      <c r="R1" s="730"/>
    </row>
    <row r="2" spans="1:18" ht="5.85" customHeight="1">
      <c r="A2" s="274"/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</row>
    <row r="3" spans="1:18" s="129" customFormat="1" ht="22.5" customHeight="1">
      <c r="A3" s="140" t="s">
        <v>141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853"/>
      <c r="P3" s="853"/>
      <c r="Q3" s="853" t="s">
        <v>142</v>
      </c>
      <c r="R3" s="853"/>
    </row>
    <row r="4" spans="1:18" ht="19.7" customHeight="1">
      <c r="A4" s="737" t="s">
        <v>23</v>
      </c>
      <c r="B4" s="693" t="s">
        <v>187</v>
      </c>
      <c r="C4" s="849"/>
      <c r="D4" s="849"/>
      <c r="E4" s="849"/>
      <c r="F4" s="849"/>
      <c r="G4" s="849"/>
      <c r="H4" s="849"/>
      <c r="I4" s="849"/>
      <c r="J4" s="849"/>
      <c r="K4" s="849"/>
      <c r="L4" s="849" t="s">
        <v>168</v>
      </c>
      <c r="M4" s="849"/>
      <c r="N4" s="849"/>
      <c r="O4" s="849"/>
      <c r="P4" s="849"/>
      <c r="Q4" s="737"/>
      <c r="R4" s="693" t="s">
        <v>59</v>
      </c>
    </row>
    <row r="5" spans="1:18" ht="19.7" customHeight="1">
      <c r="A5" s="738"/>
      <c r="B5" s="754" t="s">
        <v>188</v>
      </c>
      <c r="C5" s="850"/>
      <c r="D5" s="850"/>
      <c r="E5" s="850"/>
      <c r="F5" s="850"/>
      <c r="G5" s="850"/>
      <c r="H5" s="850"/>
      <c r="I5" s="850"/>
      <c r="J5" s="850"/>
      <c r="K5" s="850"/>
      <c r="L5" s="850" t="s">
        <v>503</v>
      </c>
      <c r="M5" s="850"/>
      <c r="N5" s="850"/>
      <c r="O5" s="850"/>
      <c r="P5" s="850"/>
      <c r="Q5" s="734"/>
      <c r="R5" s="741"/>
    </row>
    <row r="6" spans="1:18" ht="19.7" customHeight="1">
      <c r="A6" s="738"/>
      <c r="B6" s="742" t="s">
        <v>189</v>
      </c>
      <c r="C6" s="848"/>
      <c r="D6" s="677"/>
      <c r="E6" s="677"/>
      <c r="F6" s="677"/>
      <c r="G6" s="677"/>
      <c r="H6" s="677"/>
      <c r="I6" s="677"/>
      <c r="J6" s="677"/>
      <c r="K6" s="677"/>
      <c r="L6" s="851" t="s">
        <v>190</v>
      </c>
      <c r="M6" s="740"/>
      <c r="N6" s="740"/>
      <c r="O6" s="740"/>
      <c r="P6" s="740"/>
      <c r="Q6" s="740"/>
      <c r="R6" s="741"/>
    </row>
    <row r="7" spans="1:18" ht="15.6" customHeight="1">
      <c r="A7" s="738"/>
      <c r="B7" s="764" t="s">
        <v>173</v>
      </c>
      <c r="C7" s="765"/>
      <c r="D7" s="764" t="s">
        <v>174</v>
      </c>
      <c r="E7" s="765"/>
      <c r="F7" s="839" t="s">
        <v>175</v>
      </c>
      <c r="G7" s="840"/>
      <c r="H7" s="764" t="s">
        <v>176</v>
      </c>
      <c r="I7" s="765"/>
      <c r="J7" s="764" t="s">
        <v>169</v>
      </c>
      <c r="K7" s="854"/>
      <c r="L7" s="280" t="s">
        <v>191</v>
      </c>
      <c r="M7" s="277" t="s">
        <v>192</v>
      </c>
      <c r="N7" s="277" t="s">
        <v>174</v>
      </c>
      <c r="O7" s="275" t="s">
        <v>175</v>
      </c>
      <c r="P7" s="277" t="s">
        <v>176</v>
      </c>
      <c r="Q7" s="277" t="s">
        <v>193</v>
      </c>
      <c r="R7" s="741"/>
    </row>
    <row r="8" spans="1:18" ht="15.6" customHeight="1">
      <c r="A8" s="739"/>
      <c r="B8" s="841" t="s">
        <v>179</v>
      </c>
      <c r="C8" s="803"/>
      <c r="D8" s="749" t="s">
        <v>180</v>
      </c>
      <c r="E8" s="739"/>
      <c r="F8" s="749" t="s">
        <v>181</v>
      </c>
      <c r="G8" s="739"/>
      <c r="H8" s="841" t="s">
        <v>182</v>
      </c>
      <c r="I8" s="803"/>
      <c r="J8" s="749" t="s">
        <v>183</v>
      </c>
      <c r="K8" s="855"/>
      <c r="L8" s="281" t="s">
        <v>194</v>
      </c>
      <c r="M8" s="154" t="s">
        <v>179</v>
      </c>
      <c r="N8" s="283" t="s">
        <v>180</v>
      </c>
      <c r="O8" s="283" t="s">
        <v>181</v>
      </c>
      <c r="P8" s="154" t="s">
        <v>182</v>
      </c>
      <c r="Q8" s="154" t="s">
        <v>195</v>
      </c>
      <c r="R8" s="749"/>
    </row>
    <row r="9" spans="1:18" ht="18.600000000000001" customHeight="1">
      <c r="A9" s="272">
        <v>2013</v>
      </c>
      <c r="B9" s="856">
        <v>2603.9</v>
      </c>
      <c r="C9" s="857"/>
      <c r="D9" s="763">
        <v>1.1000000000000001</v>
      </c>
      <c r="E9" s="763"/>
      <c r="F9" s="763">
        <v>0.505</v>
      </c>
      <c r="G9" s="763"/>
      <c r="H9" s="763">
        <v>2602.3000000000002</v>
      </c>
      <c r="I9" s="763"/>
      <c r="J9" s="763">
        <v>0</v>
      </c>
      <c r="K9" s="763"/>
      <c r="L9" s="531">
        <v>36.6</v>
      </c>
      <c r="M9" s="531">
        <v>7795.1</v>
      </c>
      <c r="N9" s="531">
        <v>2342.1</v>
      </c>
      <c r="O9" s="531">
        <v>620.80000000000007</v>
      </c>
      <c r="P9" s="531">
        <v>4567.6000000000004</v>
      </c>
      <c r="Q9" s="531">
        <v>301.2</v>
      </c>
      <c r="R9" s="269">
        <v>2013</v>
      </c>
    </row>
    <row r="10" spans="1:18" ht="18.600000000000001" customHeight="1">
      <c r="A10" s="272">
        <v>2014</v>
      </c>
      <c r="B10" s="856">
        <v>2646.8</v>
      </c>
      <c r="C10" s="857"/>
      <c r="D10" s="763">
        <v>0.3</v>
      </c>
      <c r="E10" s="763"/>
      <c r="F10" s="763">
        <v>3.3</v>
      </c>
      <c r="G10" s="763"/>
      <c r="H10" s="763">
        <v>2643.2</v>
      </c>
      <c r="I10" s="763"/>
      <c r="J10" s="763">
        <v>0</v>
      </c>
      <c r="K10" s="763"/>
      <c r="L10" s="531">
        <v>26.6</v>
      </c>
      <c r="M10" s="531">
        <v>8043.8</v>
      </c>
      <c r="N10" s="531">
        <v>2682</v>
      </c>
      <c r="O10" s="531">
        <v>632.1</v>
      </c>
      <c r="P10" s="531">
        <v>4465.8999999999996</v>
      </c>
      <c r="Q10" s="531">
        <v>290.39999999999998</v>
      </c>
      <c r="R10" s="269">
        <v>2014</v>
      </c>
    </row>
    <row r="11" spans="1:18" s="42" customFormat="1" ht="18.600000000000001" customHeight="1">
      <c r="A11" s="273">
        <v>2015</v>
      </c>
      <c r="B11" s="856">
        <v>2610.1999999999998</v>
      </c>
      <c r="C11" s="857"/>
      <c r="D11" s="763">
        <v>3.2</v>
      </c>
      <c r="E11" s="763"/>
      <c r="F11" s="763">
        <v>0.2</v>
      </c>
      <c r="G11" s="763"/>
      <c r="H11" s="763">
        <v>2606.8000000000002</v>
      </c>
      <c r="I11" s="763"/>
      <c r="J11" s="763">
        <v>0</v>
      </c>
      <c r="K11" s="763"/>
      <c r="L11" s="531">
        <v>50.8</v>
      </c>
      <c r="M11" s="531">
        <v>9161.2999999999993</v>
      </c>
      <c r="N11" s="531">
        <v>2790.5</v>
      </c>
      <c r="O11" s="531">
        <v>759.4</v>
      </c>
      <c r="P11" s="531">
        <v>5258.3</v>
      </c>
      <c r="Q11" s="531">
        <v>403.9</v>
      </c>
      <c r="R11" s="270">
        <v>2015</v>
      </c>
    </row>
    <row r="12" spans="1:18" s="47" customFormat="1" ht="18.600000000000001" customHeight="1">
      <c r="A12" s="273">
        <v>2016</v>
      </c>
      <c r="B12" s="837">
        <v>3447.8</v>
      </c>
      <c r="C12" s="836"/>
      <c r="D12" s="762">
        <v>36.4</v>
      </c>
      <c r="E12" s="762"/>
      <c r="F12" s="762">
        <v>0.7</v>
      </c>
      <c r="G12" s="762"/>
      <c r="H12" s="762">
        <v>3410.7</v>
      </c>
      <c r="I12" s="762"/>
      <c r="J12" s="762">
        <v>0</v>
      </c>
      <c r="K12" s="762"/>
      <c r="L12" s="553">
        <v>47.4</v>
      </c>
      <c r="M12" s="553">
        <v>8541.4</v>
      </c>
      <c r="N12" s="553">
        <v>2440.8000000000002</v>
      </c>
      <c r="O12" s="553">
        <v>666.7</v>
      </c>
      <c r="P12" s="553">
        <v>5125.1000000000004</v>
      </c>
      <c r="Q12" s="553">
        <v>356.2</v>
      </c>
      <c r="R12" s="270">
        <v>2016</v>
      </c>
    </row>
    <row r="13" spans="1:18" ht="18.600000000000001" customHeight="1">
      <c r="A13" s="272">
        <v>2017</v>
      </c>
      <c r="B13" s="837">
        <v>3250</v>
      </c>
      <c r="C13" s="836"/>
      <c r="D13" s="836">
        <v>6.9</v>
      </c>
      <c r="E13" s="836"/>
      <c r="F13" s="836">
        <v>3.2</v>
      </c>
      <c r="G13" s="836"/>
      <c r="H13" s="836">
        <v>3239.9</v>
      </c>
      <c r="I13" s="836"/>
      <c r="J13" s="762">
        <v>0</v>
      </c>
      <c r="K13" s="762"/>
      <c r="L13" s="553">
        <v>46.7</v>
      </c>
      <c r="M13" s="553">
        <v>9335.2999999999993</v>
      </c>
      <c r="N13" s="553">
        <v>2891.7</v>
      </c>
      <c r="O13" s="553">
        <v>841.2</v>
      </c>
      <c r="P13" s="553">
        <v>5163.8</v>
      </c>
      <c r="Q13" s="553">
        <v>485.3</v>
      </c>
      <c r="R13" s="269">
        <v>2017</v>
      </c>
    </row>
    <row r="14" spans="1:18" s="2" customFormat="1" ht="18.600000000000001" customHeight="1">
      <c r="A14" s="433">
        <v>2018</v>
      </c>
      <c r="B14" s="838">
        <f>SUM(B15:C16)</f>
        <v>3064.7</v>
      </c>
      <c r="C14" s="838"/>
      <c r="D14" s="852">
        <f>SUM(D15:E16)</f>
        <v>6.5</v>
      </c>
      <c r="E14" s="852"/>
      <c r="F14" s="852">
        <f>SUM(F15:G16)</f>
        <v>3.3</v>
      </c>
      <c r="G14" s="852"/>
      <c r="H14" s="852">
        <f>SUM(H15:I16)</f>
        <v>3054.8999999999996</v>
      </c>
      <c r="I14" s="852"/>
      <c r="J14" s="852">
        <f>SUM(J15:K16)</f>
        <v>0</v>
      </c>
      <c r="K14" s="852"/>
      <c r="L14" s="557">
        <f t="shared" ref="L14:Q14" si="0">SUM(L15:L16)</f>
        <v>62.3</v>
      </c>
      <c r="M14" s="557">
        <f t="shared" si="0"/>
        <v>9173.4</v>
      </c>
      <c r="N14" s="557">
        <f t="shared" si="0"/>
        <v>2679.4</v>
      </c>
      <c r="O14" s="557">
        <f t="shared" si="0"/>
        <v>692.30000000000007</v>
      </c>
      <c r="P14" s="557">
        <f t="shared" si="0"/>
        <v>5371.4</v>
      </c>
      <c r="Q14" s="557">
        <f t="shared" si="0"/>
        <v>492.59999999999997</v>
      </c>
      <c r="R14" s="432">
        <v>2018</v>
      </c>
    </row>
    <row r="15" spans="1:18" ht="18.600000000000001" customHeight="1">
      <c r="A15" s="272" t="s">
        <v>44</v>
      </c>
      <c r="B15" s="836">
        <f>SUM(D15:K15)</f>
        <v>2164.1999999999998</v>
      </c>
      <c r="C15" s="836"/>
      <c r="D15" s="762">
        <v>4.0999999999999996</v>
      </c>
      <c r="E15" s="762"/>
      <c r="F15" s="762">
        <v>2.5</v>
      </c>
      <c r="G15" s="762"/>
      <c r="H15" s="762">
        <v>2157.6</v>
      </c>
      <c r="I15" s="762"/>
      <c r="J15" s="762">
        <v>0</v>
      </c>
      <c r="K15" s="762"/>
      <c r="L15" s="553">
        <v>46.8</v>
      </c>
      <c r="M15" s="578">
        <v>8020.8</v>
      </c>
      <c r="N15" s="578">
        <v>1776.8</v>
      </c>
      <c r="O15" s="579">
        <v>684.2</v>
      </c>
      <c r="P15" s="553">
        <v>5148.2</v>
      </c>
      <c r="Q15" s="580">
        <v>458.4</v>
      </c>
      <c r="R15" s="266" t="s">
        <v>165</v>
      </c>
    </row>
    <row r="16" spans="1:18" ht="18.600000000000001" customHeight="1">
      <c r="A16" s="500" t="s">
        <v>46</v>
      </c>
      <c r="B16" s="833">
        <f>SUM(D16:K16)</f>
        <v>900.5</v>
      </c>
      <c r="C16" s="834"/>
      <c r="D16" s="766">
        <v>2.4</v>
      </c>
      <c r="E16" s="766"/>
      <c r="F16" s="766">
        <v>0.8</v>
      </c>
      <c r="G16" s="766"/>
      <c r="H16" s="766">
        <v>897.3</v>
      </c>
      <c r="I16" s="766"/>
      <c r="J16" s="766">
        <v>0</v>
      </c>
      <c r="K16" s="766"/>
      <c r="L16" s="581">
        <v>15.5</v>
      </c>
      <c r="M16" s="563">
        <v>1152.5999999999999</v>
      </c>
      <c r="N16" s="563">
        <v>902.6</v>
      </c>
      <c r="O16" s="563">
        <v>8.1</v>
      </c>
      <c r="P16" s="563">
        <v>223.2</v>
      </c>
      <c r="Q16" s="563">
        <v>34.200000000000003</v>
      </c>
      <c r="R16" s="502" t="s">
        <v>166</v>
      </c>
    </row>
    <row r="17" spans="1:21" s="42" customFormat="1" ht="22.5" customHeight="1">
      <c r="A17" s="149"/>
      <c r="B17" s="357"/>
      <c r="C17" s="357"/>
      <c r="D17" s="357"/>
      <c r="E17" s="357"/>
      <c r="F17" s="289"/>
      <c r="G17" s="289"/>
      <c r="H17" s="289"/>
      <c r="I17" s="289"/>
      <c r="J17" s="289"/>
      <c r="K17" s="289"/>
      <c r="L17" s="271"/>
      <c r="M17" s="535"/>
      <c r="N17" s="535"/>
      <c r="O17" s="535"/>
      <c r="P17" s="535"/>
      <c r="Q17" s="535"/>
      <c r="R17" s="286"/>
      <c r="U17" s="1"/>
    </row>
    <row r="18" spans="1:21" s="42" customFormat="1" ht="19.7" customHeight="1">
      <c r="A18" s="737" t="s">
        <v>23</v>
      </c>
      <c r="B18" s="847" t="s">
        <v>196</v>
      </c>
      <c r="C18" s="847"/>
      <c r="D18" s="847"/>
      <c r="E18" s="847"/>
      <c r="F18" s="847"/>
      <c r="G18" s="847"/>
      <c r="H18" s="847"/>
      <c r="I18" s="743" t="s">
        <v>197</v>
      </c>
      <c r="J18" s="744"/>
      <c r="K18" s="744"/>
      <c r="L18" s="744" t="s">
        <v>198</v>
      </c>
      <c r="M18" s="745"/>
      <c r="N18" s="846" t="s">
        <v>199</v>
      </c>
      <c r="O18" s="846"/>
      <c r="P18" s="846"/>
      <c r="Q18" s="846"/>
      <c r="R18" s="693" t="s">
        <v>59</v>
      </c>
    </row>
    <row r="19" spans="1:21" s="42" customFormat="1" ht="19.7" customHeight="1">
      <c r="A19" s="738"/>
      <c r="B19" s="296" t="s">
        <v>200</v>
      </c>
      <c r="C19" s="830" t="s">
        <v>201</v>
      </c>
      <c r="D19" s="831"/>
      <c r="E19" s="831"/>
      <c r="F19" s="831"/>
      <c r="G19" s="831"/>
      <c r="H19" s="832"/>
      <c r="I19" s="827" t="s">
        <v>200</v>
      </c>
      <c r="J19" s="828"/>
      <c r="K19" s="503" t="s">
        <v>484</v>
      </c>
      <c r="L19" s="786" t="s">
        <v>202</v>
      </c>
      <c r="M19" s="842"/>
      <c r="N19" s="297" t="s">
        <v>200</v>
      </c>
      <c r="O19" s="843" t="s">
        <v>201</v>
      </c>
      <c r="P19" s="844"/>
      <c r="Q19" s="845"/>
      <c r="R19" s="741"/>
    </row>
    <row r="20" spans="1:21" s="42" customFormat="1" ht="14.1" customHeight="1">
      <c r="A20" s="738"/>
      <c r="B20" s="582"/>
      <c r="C20" s="830" t="s">
        <v>203</v>
      </c>
      <c r="D20" s="832"/>
      <c r="E20" s="787" t="s">
        <v>204</v>
      </c>
      <c r="F20" s="788"/>
      <c r="G20" s="787" t="s">
        <v>205</v>
      </c>
      <c r="H20" s="788"/>
      <c r="I20" s="825"/>
      <c r="J20" s="826"/>
      <c r="K20" s="583" t="s">
        <v>485</v>
      </c>
      <c r="L20" s="537" t="s">
        <v>204</v>
      </c>
      <c r="M20" s="583" t="s">
        <v>205</v>
      </c>
      <c r="N20" s="582"/>
      <c r="O20" s="583" t="s">
        <v>203</v>
      </c>
      <c r="P20" s="583" t="s">
        <v>204</v>
      </c>
      <c r="Q20" s="536" t="s">
        <v>205</v>
      </c>
      <c r="R20" s="741"/>
    </row>
    <row r="21" spans="1:21" s="42" customFormat="1" ht="28.35" customHeight="1">
      <c r="A21" s="739"/>
      <c r="B21" s="584" t="s">
        <v>206</v>
      </c>
      <c r="C21" s="789" t="s">
        <v>207</v>
      </c>
      <c r="D21" s="790"/>
      <c r="E21" s="789" t="s">
        <v>208</v>
      </c>
      <c r="F21" s="790"/>
      <c r="G21" s="789" t="s">
        <v>209</v>
      </c>
      <c r="H21" s="790"/>
      <c r="I21" s="824" t="s">
        <v>206</v>
      </c>
      <c r="J21" s="792"/>
      <c r="K21" s="585" t="s">
        <v>207</v>
      </c>
      <c r="L21" s="584" t="s">
        <v>208</v>
      </c>
      <c r="M21" s="585" t="s">
        <v>209</v>
      </c>
      <c r="N21" s="584" t="s">
        <v>206</v>
      </c>
      <c r="O21" s="585" t="s">
        <v>207</v>
      </c>
      <c r="P21" s="585" t="s">
        <v>208</v>
      </c>
      <c r="Q21" s="586" t="s">
        <v>209</v>
      </c>
      <c r="R21" s="749"/>
    </row>
    <row r="22" spans="1:21" s="42" customFormat="1" ht="18.600000000000001" customHeight="1">
      <c r="A22" s="272">
        <v>2013</v>
      </c>
      <c r="B22" s="538">
        <v>382</v>
      </c>
      <c r="C22" s="835">
        <v>155</v>
      </c>
      <c r="D22" s="835"/>
      <c r="E22" s="829">
        <v>0</v>
      </c>
      <c r="F22" s="829"/>
      <c r="G22" s="829">
        <v>0</v>
      </c>
      <c r="H22" s="829"/>
      <c r="I22" s="829">
        <v>0</v>
      </c>
      <c r="J22" s="829"/>
      <c r="K22" s="535">
        <v>0</v>
      </c>
      <c r="L22" s="535">
        <v>0</v>
      </c>
      <c r="M22" s="535">
        <v>0</v>
      </c>
      <c r="N22" s="535">
        <v>0</v>
      </c>
      <c r="O22" s="535">
        <v>0</v>
      </c>
      <c r="P22" s="535">
        <v>0</v>
      </c>
      <c r="Q22" s="535">
        <v>0</v>
      </c>
      <c r="R22" s="269">
        <v>2013</v>
      </c>
    </row>
    <row r="23" spans="1:21" s="42" customFormat="1" ht="18.600000000000001" customHeight="1">
      <c r="A23" s="272">
        <v>2014</v>
      </c>
      <c r="B23" s="538">
        <v>390</v>
      </c>
      <c r="C23" s="835">
        <v>169</v>
      </c>
      <c r="D23" s="835"/>
      <c r="E23" s="829">
        <v>0</v>
      </c>
      <c r="F23" s="829"/>
      <c r="G23" s="835">
        <v>7</v>
      </c>
      <c r="H23" s="835"/>
      <c r="I23" s="829">
        <v>0</v>
      </c>
      <c r="J23" s="829"/>
      <c r="K23" s="535">
        <v>0</v>
      </c>
      <c r="L23" s="535">
        <v>0</v>
      </c>
      <c r="M23" s="535">
        <v>0</v>
      </c>
      <c r="N23" s="535">
        <v>0</v>
      </c>
      <c r="O23" s="535">
        <v>0</v>
      </c>
      <c r="P23" s="535">
        <v>0</v>
      </c>
      <c r="Q23" s="535">
        <v>0</v>
      </c>
      <c r="R23" s="269">
        <v>2014</v>
      </c>
    </row>
    <row r="24" spans="1:21" s="42" customFormat="1" ht="18.600000000000001" customHeight="1">
      <c r="A24" s="273">
        <v>2015</v>
      </c>
      <c r="B24" s="538">
        <v>404</v>
      </c>
      <c r="C24" s="835">
        <v>176</v>
      </c>
      <c r="D24" s="835"/>
      <c r="E24" s="829">
        <v>0</v>
      </c>
      <c r="F24" s="829"/>
      <c r="G24" s="835">
        <v>8</v>
      </c>
      <c r="H24" s="835"/>
      <c r="I24" s="829">
        <v>0</v>
      </c>
      <c r="J24" s="829"/>
      <c r="K24" s="535">
        <v>0</v>
      </c>
      <c r="L24" s="535">
        <v>0</v>
      </c>
      <c r="M24" s="535">
        <v>0</v>
      </c>
      <c r="N24" s="535">
        <v>0</v>
      </c>
      <c r="O24" s="535">
        <v>0</v>
      </c>
      <c r="P24" s="535">
        <v>0</v>
      </c>
      <c r="Q24" s="535">
        <v>0</v>
      </c>
      <c r="R24" s="270">
        <v>2015</v>
      </c>
    </row>
    <row r="25" spans="1:21" s="42" customFormat="1" ht="18.600000000000001" customHeight="1">
      <c r="A25" s="273">
        <v>2016</v>
      </c>
      <c r="B25" s="587">
        <v>415</v>
      </c>
      <c r="C25" s="821">
        <v>192</v>
      </c>
      <c r="D25" s="821"/>
      <c r="E25" s="817">
        <v>0</v>
      </c>
      <c r="F25" s="817"/>
      <c r="G25" s="817">
        <v>0</v>
      </c>
      <c r="H25" s="817"/>
      <c r="I25" s="817">
        <v>0</v>
      </c>
      <c r="J25" s="817"/>
      <c r="K25" s="588">
        <v>0</v>
      </c>
      <c r="L25" s="588">
        <v>0</v>
      </c>
      <c r="M25" s="588">
        <v>0</v>
      </c>
      <c r="N25" s="588">
        <v>0</v>
      </c>
      <c r="O25" s="588">
        <v>0</v>
      </c>
      <c r="P25" s="588">
        <v>0</v>
      </c>
      <c r="Q25" s="588">
        <v>0</v>
      </c>
      <c r="R25" s="270">
        <v>2016</v>
      </c>
    </row>
    <row r="26" spans="1:21" ht="18.600000000000001" customHeight="1">
      <c r="A26" s="272">
        <v>2017</v>
      </c>
      <c r="B26" s="587">
        <v>415</v>
      </c>
      <c r="C26" s="821">
        <v>205</v>
      </c>
      <c r="D26" s="821"/>
      <c r="E26" s="819">
        <v>0</v>
      </c>
      <c r="F26" s="819"/>
      <c r="G26" s="817">
        <v>0</v>
      </c>
      <c r="H26" s="817"/>
      <c r="I26" s="817">
        <v>0</v>
      </c>
      <c r="J26" s="817"/>
      <c r="K26" s="588">
        <v>0</v>
      </c>
      <c r="L26" s="588">
        <v>0</v>
      </c>
      <c r="M26" s="588">
        <v>0</v>
      </c>
      <c r="N26" s="588">
        <v>0</v>
      </c>
      <c r="O26" s="588">
        <v>0</v>
      </c>
      <c r="P26" s="588">
        <v>0</v>
      </c>
      <c r="Q26" s="589">
        <v>0</v>
      </c>
      <c r="R26" s="269">
        <v>2017</v>
      </c>
    </row>
    <row r="27" spans="1:21" ht="18.600000000000001" customHeight="1">
      <c r="A27" s="433">
        <v>2018</v>
      </c>
      <c r="B27" s="590">
        <f>SUM(B28:B29)</f>
        <v>470</v>
      </c>
      <c r="C27" s="823">
        <f>SUM(C28:D29)</f>
        <v>256</v>
      </c>
      <c r="D27" s="823"/>
      <c r="E27" s="819">
        <f>SUM(E28:F29)</f>
        <v>0</v>
      </c>
      <c r="F27" s="819"/>
      <c r="G27" s="817">
        <f>SUM(G28:H29)</f>
        <v>0</v>
      </c>
      <c r="H27" s="817"/>
      <c r="I27" s="817">
        <f>SUM(I28:J29)</f>
        <v>0</v>
      </c>
      <c r="J27" s="817"/>
      <c r="K27" s="588">
        <f t="shared" ref="K27:Q27" si="1">SUM(K28:K29)</f>
        <v>0</v>
      </c>
      <c r="L27" s="588">
        <f t="shared" si="1"/>
        <v>0</v>
      </c>
      <c r="M27" s="588">
        <f t="shared" si="1"/>
        <v>0</v>
      </c>
      <c r="N27" s="588">
        <f t="shared" si="1"/>
        <v>0</v>
      </c>
      <c r="O27" s="588">
        <f t="shared" si="1"/>
        <v>0</v>
      </c>
      <c r="P27" s="588">
        <f t="shared" si="1"/>
        <v>0</v>
      </c>
      <c r="Q27" s="589">
        <f t="shared" si="1"/>
        <v>0</v>
      </c>
      <c r="R27" s="432">
        <v>2018</v>
      </c>
    </row>
    <row r="28" spans="1:21" ht="18.600000000000001" customHeight="1">
      <c r="A28" s="272" t="s">
        <v>44</v>
      </c>
      <c r="B28" s="587">
        <v>318</v>
      </c>
      <c r="C28" s="821">
        <v>179</v>
      </c>
      <c r="D28" s="821"/>
      <c r="E28" s="819">
        <v>0</v>
      </c>
      <c r="F28" s="819"/>
      <c r="G28" s="817">
        <v>0</v>
      </c>
      <c r="H28" s="817"/>
      <c r="I28" s="817">
        <v>0</v>
      </c>
      <c r="J28" s="817"/>
      <c r="K28" s="588">
        <v>0</v>
      </c>
      <c r="L28" s="588">
        <v>0</v>
      </c>
      <c r="M28" s="588">
        <v>0</v>
      </c>
      <c r="N28" s="588">
        <v>0</v>
      </c>
      <c r="O28" s="588">
        <v>0</v>
      </c>
      <c r="P28" s="588">
        <v>0</v>
      </c>
      <c r="Q28" s="589">
        <v>0</v>
      </c>
      <c r="R28" s="266" t="s">
        <v>165</v>
      </c>
    </row>
    <row r="29" spans="1:21" ht="18.600000000000001" customHeight="1">
      <c r="A29" s="500" t="s">
        <v>46</v>
      </c>
      <c r="B29" s="591">
        <v>152</v>
      </c>
      <c r="C29" s="820">
        <v>77</v>
      </c>
      <c r="D29" s="820"/>
      <c r="E29" s="818">
        <v>0</v>
      </c>
      <c r="F29" s="818"/>
      <c r="G29" s="822">
        <v>0</v>
      </c>
      <c r="H29" s="822"/>
      <c r="I29" s="822">
        <v>0</v>
      </c>
      <c r="J29" s="822"/>
      <c r="K29" s="592">
        <v>0</v>
      </c>
      <c r="L29" s="592">
        <v>0</v>
      </c>
      <c r="M29" s="592">
        <v>0</v>
      </c>
      <c r="N29" s="592">
        <v>0</v>
      </c>
      <c r="O29" s="592">
        <v>0</v>
      </c>
      <c r="P29" s="592">
        <v>0</v>
      </c>
      <c r="Q29" s="593">
        <v>0</v>
      </c>
      <c r="R29" s="502" t="s">
        <v>166</v>
      </c>
    </row>
    <row r="30" spans="1:21" s="42" customFormat="1" ht="5.8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285"/>
      <c r="M30" s="286"/>
      <c r="N30" s="286"/>
      <c r="O30" s="286"/>
      <c r="P30" s="286"/>
      <c r="Q30" s="286"/>
      <c r="R30" s="286"/>
    </row>
    <row r="31" spans="1:21" s="138" customFormat="1" ht="12.75" customHeight="1">
      <c r="A31" s="755" t="s">
        <v>184</v>
      </c>
      <c r="B31" s="755"/>
      <c r="C31" s="755"/>
      <c r="D31" s="755"/>
      <c r="E31" s="767"/>
      <c r="F31" s="767"/>
      <c r="G31" s="767"/>
      <c r="H31" s="767"/>
      <c r="I31" s="767"/>
      <c r="J31" s="767"/>
      <c r="K31" s="330"/>
      <c r="L31" s="662" t="s">
        <v>49</v>
      </c>
      <c r="M31" s="662"/>
      <c r="N31" s="662"/>
      <c r="O31" s="662"/>
      <c r="P31" s="662"/>
      <c r="Q31" s="662"/>
      <c r="R31" s="662"/>
    </row>
    <row r="32" spans="1:21" s="138" customFormat="1">
      <c r="A32" s="755"/>
      <c r="B32" s="755"/>
      <c r="C32" s="755"/>
      <c r="D32" s="755"/>
      <c r="E32" s="755"/>
      <c r="F32" s="755"/>
      <c r="G32" s="767"/>
      <c r="H32" s="767"/>
      <c r="I32" s="767"/>
      <c r="J32" s="767"/>
      <c r="K32" s="330"/>
      <c r="L32" s="767"/>
      <c r="M32" s="767"/>
      <c r="N32" s="767"/>
      <c r="O32" s="767"/>
      <c r="P32" s="767"/>
      <c r="Q32" s="767"/>
      <c r="R32" s="330"/>
    </row>
    <row r="33" spans="1:18" s="138" customFormat="1">
      <c r="A33" s="755"/>
      <c r="B33" s="755"/>
      <c r="C33" s="755"/>
      <c r="D33" s="755"/>
      <c r="E33" s="755"/>
      <c r="F33" s="755"/>
      <c r="G33" s="767"/>
      <c r="H33" s="767"/>
      <c r="I33" s="767"/>
      <c r="J33" s="767"/>
      <c r="K33" s="330"/>
      <c r="L33" s="767"/>
      <c r="M33" s="767"/>
      <c r="N33" s="767"/>
      <c r="O33" s="767"/>
      <c r="P33" s="767"/>
      <c r="Q33" s="767"/>
      <c r="R33" s="330"/>
    </row>
    <row r="34" spans="1:18" s="138" customFormat="1">
      <c r="A34" s="755"/>
      <c r="B34" s="755"/>
      <c r="C34" s="755"/>
      <c r="D34" s="755"/>
      <c r="E34" s="755"/>
      <c r="F34" s="755"/>
      <c r="G34" s="755"/>
      <c r="H34" s="755"/>
      <c r="I34" s="755"/>
      <c r="J34" s="755"/>
      <c r="K34" s="330"/>
      <c r="L34" s="767"/>
      <c r="M34" s="767"/>
      <c r="N34" s="767"/>
      <c r="O34" s="767"/>
      <c r="P34" s="767"/>
      <c r="Q34" s="767"/>
      <c r="R34" s="330"/>
    </row>
    <row r="35" spans="1:18">
      <c r="L35" s="21"/>
      <c r="M35" s="21"/>
      <c r="N35" s="21"/>
      <c r="O35" s="21"/>
      <c r="P35" s="21"/>
      <c r="Q35" s="21"/>
      <c r="R35" s="21"/>
    </row>
    <row r="36" spans="1:18">
      <c r="L36" s="21"/>
      <c r="M36" s="20"/>
      <c r="N36" s="21"/>
      <c r="P36" s="23"/>
    </row>
    <row r="37" spans="1:18">
      <c r="L37" s="22"/>
      <c r="M37" s="22"/>
      <c r="N37" s="22"/>
      <c r="O37" s="22"/>
      <c r="P37" s="22"/>
      <c r="Q37" s="22"/>
      <c r="R37" s="22"/>
    </row>
  </sheetData>
  <mergeCells count="133">
    <mergeCell ref="J12:K12"/>
    <mergeCell ref="J14:K14"/>
    <mergeCell ref="H14:I14"/>
    <mergeCell ref="O3:P3"/>
    <mergeCell ref="Q3:R3"/>
    <mergeCell ref="J7:K7"/>
    <mergeCell ref="L1:R1"/>
    <mergeCell ref="A1:K1"/>
    <mergeCell ref="R4:R8"/>
    <mergeCell ref="B12:C12"/>
    <mergeCell ref="D12:E12"/>
    <mergeCell ref="J11:K11"/>
    <mergeCell ref="J10:K10"/>
    <mergeCell ref="J9:K9"/>
    <mergeCell ref="J8:K8"/>
    <mergeCell ref="H11:I11"/>
    <mergeCell ref="H10:I10"/>
    <mergeCell ref="L4:Q4"/>
    <mergeCell ref="L5:Q5"/>
    <mergeCell ref="B8:C8"/>
    <mergeCell ref="B7:C7"/>
    <mergeCell ref="B11:C11"/>
    <mergeCell ref="B10:C10"/>
    <mergeCell ref="B9:C9"/>
    <mergeCell ref="A18:A21"/>
    <mergeCell ref="L19:M19"/>
    <mergeCell ref="O19:Q19"/>
    <mergeCell ref="N18:Q18"/>
    <mergeCell ref="B18:H18"/>
    <mergeCell ref="C21:D21"/>
    <mergeCell ref="C20:D20"/>
    <mergeCell ref="E21:F21"/>
    <mergeCell ref="B6:K6"/>
    <mergeCell ref="A4:A8"/>
    <mergeCell ref="B4:K4"/>
    <mergeCell ref="B5:K5"/>
    <mergeCell ref="L6:Q6"/>
    <mergeCell ref="F9:G9"/>
    <mergeCell ref="D16:E16"/>
    <mergeCell ref="D15:E15"/>
    <mergeCell ref="F14:G14"/>
    <mergeCell ref="D14:E14"/>
    <mergeCell ref="G20:H20"/>
    <mergeCell ref="H15:I15"/>
    <mergeCell ref="H9:I9"/>
    <mergeCell ref="J13:K13"/>
    <mergeCell ref="F12:G12"/>
    <mergeCell ref="H12:I12"/>
    <mergeCell ref="D11:E11"/>
    <mergeCell ref="D10:E10"/>
    <mergeCell ref="F8:G8"/>
    <mergeCell ref="F7:G7"/>
    <mergeCell ref="D8:E8"/>
    <mergeCell ref="D7:E7"/>
    <mergeCell ref="H8:I8"/>
    <mergeCell ref="H7:I7"/>
    <mergeCell ref="D9:E9"/>
    <mergeCell ref="F11:G11"/>
    <mergeCell ref="F10:G10"/>
    <mergeCell ref="H13:I13"/>
    <mergeCell ref="E23:F23"/>
    <mergeCell ref="E22:F22"/>
    <mergeCell ref="F16:G16"/>
    <mergeCell ref="F15:G15"/>
    <mergeCell ref="F13:G13"/>
    <mergeCell ref="I25:J25"/>
    <mergeCell ref="H16:I16"/>
    <mergeCell ref="C26:D26"/>
    <mergeCell ref="C24:D24"/>
    <mergeCell ref="C23:D23"/>
    <mergeCell ref="C22:D22"/>
    <mergeCell ref="B13:C13"/>
    <mergeCell ref="C25:D25"/>
    <mergeCell ref="B14:C14"/>
    <mergeCell ref="D13:E13"/>
    <mergeCell ref="E20:F20"/>
    <mergeCell ref="B15:C15"/>
    <mergeCell ref="J15:K15"/>
    <mergeCell ref="N32:O32"/>
    <mergeCell ref="P32:Q32"/>
    <mergeCell ref="I29:J29"/>
    <mergeCell ref="I28:J28"/>
    <mergeCell ref="P33:Q33"/>
    <mergeCell ref="R18:R21"/>
    <mergeCell ref="L18:M18"/>
    <mergeCell ref="E24:F24"/>
    <mergeCell ref="G26:H26"/>
    <mergeCell ref="G24:H24"/>
    <mergeCell ref="G23:H23"/>
    <mergeCell ref="G22:H22"/>
    <mergeCell ref="G21:H21"/>
    <mergeCell ref="E26:F26"/>
    <mergeCell ref="I27:J27"/>
    <mergeCell ref="G27:H27"/>
    <mergeCell ref="E27:F27"/>
    <mergeCell ref="G25:H25"/>
    <mergeCell ref="C27:D27"/>
    <mergeCell ref="I21:J21"/>
    <mergeCell ref="I20:J20"/>
    <mergeCell ref="I19:J19"/>
    <mergeCell ref="J16:K16"/>
    <mergeCell ref="I26:J26"/>
    <mergeCell ref="I24:J24"/>
    <mergeCell ref="I23:J23"/>
    <mergeCell ref="I22:J22"/>
    <mergeCell ref="I18:K18"/>
    <mergeCell ref="E25:F25"/>
    <mergeCell ref="C19:H19"/>
    <mergeCell ref="B16:C16"/>
    <mergeCell ref="L34:M34"/>
    <mergeCell ref="N34:O34"/>
    <mergeCell ref="P34:Q34"/>
    <mergeCell ref="A33:F33"/>
    <mergeCell ref="I33:J33"/>
    <mergeCell ref="G33:H33"/>
    <mergeCell ref="A34:J34"/>
    <mergeCell ref="A32:F32"/>
    <mergeCell ref="G28:H28"/>
    <mergeCell ref="E29:F29"/>
    <mergeCell ref="E28:F28"/>
    <mergeCell ref="C29:D29"/>
    <mergeCell ref="A31:D31"/>
    <mergeCell ref="E31:F31"/>
    <mergeCell ref="I32:J32"/>
    <mergeCell ref="I31:J31"/>
    <mergeCell ref="G32:H32"/>
    <mergeCell ref="G31:H31"/>
    <mergeCell ref="L33:M33"/>
    <mergeCell ref="N33:O33"/>
    <mergeCell ref="C28:D28"/>
    <mergeCell ref="G29:H29"/>
    <mergeCell ref="L31:R31"/>
    <mergeCell ref="L32:M32"/>
  </mergeCells>
  <phoneticPr fontId="3" type="noConversion"/>
  <pageMargins left="0.51181102362204722" right="0.51181102362204722" top="0.98425196850393704" bottom="0.59055118110236227" header="0.47244094488188981" footer="0.39370078740157483"/>
  <pageSetup paperSize="13" pageOrder="overThenDown" orientation="portrait" r:id="rId1"/>
  <headerFooter scaleWithDoc="0" alignWithMargins="0">
    <oddHeader>&amp;R&amp;"맑은 고딕,보통"&amp;10ⅩⅢ ENVIRONMENT</oddHeader>
    <oddFooter>&amp;C&amp;"맑은 고딕,보통"&amp;10&amp;P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7030A0"/>
  </sheetPr>
  <dimension ref="A1:O17"/>
  <sheetViews>
    <sheetView showZeros="0" view="pageLayout" zoomScaleNormal="100" zoomScaleSheetLayoutView="100" workbookViewId="0">
      <selection sqref="A1:D1"/>
    </sheetView>
  </sheetViews>
  <sheetFormatPr defaultColWidth="17.25" defaultRowHeight="12.75"/>
  <cols>
    <col min="1" max="1" width="11.5" style="1" customWidth="1"/>
    <col min="2" max="4" width="20.125" style="1" customWidth="1"/>
    <col min="5" max="6" width="30" style="1" customWidth="1"/>
    <col min="7" max="7" width="11.5" style="1" customWidth="1"/>
    <col min="8" max="8" width="8.75" style="1" bestFit="1" customWidth="1"/>
    <col min="9" max="15" width="6.625" style="1" customWidth="1"/>
    <col min="16" max="257" width="17.25" style="1"/>
    <col min="258" max="258" width="13.25" style="1" customWidth="1"/>
    <col min="259" max="259" width="13.125" style="1" customWidth="1"/>
    <col min="260" max="263" width="17.25" style="1"/>
    <col min="264" max="271" width="6.625" style="1" customWidth="1"/>
    <col min="272" max="513" width="17.25" style="1"/>
    <col min="514" max="514" width="13.25" style="1" customWidth="1"/>
    <col min="515" max="515" width="13.125" style="1" customWidth="1"/>
    <col min="516" max="519" width="17.25" style="1"/>
    <col min="520" max="527" width="6.625" style="1" customWidth="1"/>
    <col min="528" max="769" width="17.25" style="1"/>
    <col min="770" max="770" width="13.25" style="1" customWidth="1"/>
    <col min="771" max="771" width="13.125" style="1" customWidth="1"/>
    <col min="772" max="775" width="17.25" style="1"/>
    <col min="776" max="783" width="6.625" style="1" customWidth="1"/>
    <col min="784" max="1025" width="17.25" style="1"/>
    <col min="1026" max="1026" width="13.25" style="1" customWidth="1"/>
    <col min="1027" max="1027" width="13.125" style="1" customWidth="1"/>
    <col min="1028" max="1031" width="17.25" style="1"/>
    <col min="1032" max="1039" width="6.625" style="1" customWidth="1"/>
    <col min="1040" max="1281" width="17.25" style="1"/>
    <col min="1282" max="1282" width="13.25" style="1" customWidth="1"/>
    <col min="1283" max="1283" width="13.125" style="1" customWidth="1"/>
    <col min="1284" max="1287" width="17.25" style="1"/>
    <col min="1288" max="1295" width="6.625" style="1" customWidth="1"/>
    <col min="1296" max="1537" width="17.25" style="1"/>
    <col min="1538" max="1538" width="13.25" style="1" customWidth="1"/>
    <col min="1539" max="1539" width="13.125" style="1" customWidth="1"/>
    <col min="1540" max="1543" width="17.25" style="1"/>
    <col min="1544" max="1551" width="6.625" style="1" customWidth="1"/>
    <col min="1552" max="1793" width="17.25" style="1"/>
    <col min="1794" max="1794" width="13.25" style="1" customWidth="1"/>
    <col min="1795" max="1795" width="13.125" style="1" customWidth="1"/>
    <col min="1796" max="1799" width="17.25" style="1"/>
    <col min="1800" max="1807" width="6.625" style="1" customWidth="1"/>
    <col min="1808" max="2049" width="17.25" style="1"/>
    <col min="2050" max="2050" width="13.25" style="1" customWidth="1"/>
    <col min="2051" max="2051" width="13.125" style="1" customWidth="1"/>
    <col min="2052" max="2055" width="17.25" style="1"/>
    <col min="2056" max="2063" width="6.625" style="1" customWidth="1"/>
    <col min="2064" max="2305" width="17.25" style="1"/>
    <col min="2306" max="2306" width="13.25" style="1" customWidth="1"/>
    <col min="2307" max="2307" width="13.125" style="1" customWidth="1"/>
    <col min="2308" max="2311" width="17.25" style="1"/>
    <col min="2312" max="2319" width="6.625" style="1" customWidth="1"/>
    <col min="2320" max="2561" width="17.25" style="1"/>
    <col min="2562" max="2562" width="13.25" style="1" customWidth="1"/>
    <col min="2563" max="2563" width="13.125" style="1" customWidth="1"/>
    <col min="2564" max="2567" width="17.25" style="1"/>
    <col min="2568" max="2575" width="6.625" style="1" customWidth="1"/>
    <col min="2576" max="2817" width="17.25" style="1"/>
    <col min="2818" max="2818" width="13.25" style="1" customWidth="1"/>
    <col min="2819" max="2819" width="13.125" style="1" customWidth="1"/>
    <col min="2820" max="2823" width="17.25" style="1"/>
    <col min="2824" max="2831" width="6.625" style="1" customWidth="1"/>
    <col min="2832" max="3073" width="17.25" style="1"/>
    <col min="3074" max="3074" width="13.25" style="1" customWidth="1"/>
    <col min="3075" max="3075" width="13.125" style="1" customWidth="1"/>
    <col min="3076" max="3079" width="17.25" style="1"/>
    <col min="3080" max="3087" width="6.625" style="1" customWidth="1"/>
    <col min="3088" max="3329" width="17.25" style="1"/>
    <col min="3330" max="3330" width="13.25" style="1" customWidth="1"/>
    <col min="3331" max="3331" width="13.125" style="1" customWidth="1"/>
    <col min="3332" max="3335" width="17.25" style="1"/>
    <col min="3336" max="3343" width="6.625" style="1" customWidth="1"/>
    <col min="3344" max="3585" width="17.25" style="1"/>
    <col min="3586" max="3586" width="13.25" style="1" customWidth="1"/>
    <col min="3587" max="3587" width="13.125" style="1" customWidth="1"/>
    <col min="3588" max="3591" width="17.25" style="1"/>
    <col min="3592" max="3599" width="6.625" style="1" customWidth="1"/>
    <col min="3600" max="3841" width="17.25" style="1"/>
    <col min="3842" max="3842" width="13.25" style="1" customWidth="1"/>
    <col min="3843" max="3843" width="13.125" style="1" customWidth="1"/>
    <col min="3844" max="3847" width="17.25" style="1"/>
    <col min="3848" max="3855" width="6.625" style="1" customWidth="1"/>
    <col min="3856" max="4097" width="17.25" style="1"/>
    <col min="4098" max="4098" width="13.25" style="1" customWidth="1"/>
    <col min="4099" max="4099" width="13.125" style="1" customWidth="1"/>
    <col min="4100" max="4103" width="17.25" style="1"/>
    <col min="4104" max="4111" width="6.625" style="1" customWidth="1"/>
    <col min="4112" max="4353" width="17.25" style="1"/>
    <col min="4354" max="4354" width="13.25" style="1" customWidth="1"/>
    <col min="4355" max="4355" width="13.125" style="1" customWidth="1"/>
    <col min="4356" max="4359" width="17.25" style="1"/>
    <col min="4360" max="4367" width="6.625" style="1" customWidth="1"/>
    <col min="4368" max="4609" width="17.25" style="1"/>
    <col min="4610" max="4610" width="13.25" style="1" customWidth="1"/>
    <col min="4611" max="4611" width="13.125" style="1" customWidth="1"/>
    <col min="4612" max="4615" width="17.25" style="1"/>
    <col min="4616" max="4623" width="6.625" style="1" customWidth="1"/>
    <col min="4624" max="4865" width="17.25" style="1"/>
    <col min="4866" max="4866" width="13.25" style="1" customWidth="1"/>
    <col min="4867" max="4867" width="13.125" style="1" customWidth="1"/>
    <col min="4868" max="4871" width="17.25" style="1"/>
    <col min="4872" max="4879" width="6.625" style="1" customWidth="1"/>
    <col min="4880" max="5121" width="17.25" style="1"/>
    <col min="5122" max="5122" width="13.25" style="1" customWidth="1"/>
    <col min="5123" max="5123" width="13.125" style="1" customWidth="1"/>
    <col min="5124" max="5127" width="17.25" style="1"/>
    <col min="5128" max="5135" width="6.625" style="1" customWidth="1"/>
    <col min="5136" max="5377" width="17.25" style="1"/>
    <col min="5378" max="5378" width="13.25" style="1" customWidth="1"/>
    <col min="5379" max="5379" width="13.125" style="1" customWidth="1"/>
    <col min="5380" max="5383" width="17.25" style="1"/>
    <col min="5384" max="5391" width="6.625" style="1" customWidth="1"/>
    <col min="5392" max="5633" width="17.25" style="1"/>
    <col min="5634" max="5634" width="13.25" style="1" customWidth="1"/>
    <col min="5635" max="5635" width="13.125" style="1" customWidth="1"/>
    <col min="5636" max="5639" width="17.25" style="1"/>
    <col min="5640" max="5647" width="6.625" style="1" customWidth="1"/>
    <col min="5648" max="5889" width="17.25" style="1"/>
    <col min="5890" max="5890" width="13.25" style="1" customWidth="1"/>
    <col min="5891" max="5891" width="13.125" style="1" customWidth="1"/>
    <col min="5892" max="5895" width="17.25" style="1"/>
    <col min="5896" max="5903" width="6.625" style="1" customWidth="1"/>
    <col min="5904" max="6145" width="17.25" style="1"/>
    <col min="6146" max="6146" width="13.25" style="1" customWidth="1"/>
    <col min="6147" max="6147" width="13.125" style="1" customWidth="1"/>
    <col min="6148" max="6151" width="17.25" style="1"/>
    <col min="6152" max="6159" width="6.625" style="1" customWidth="1"/>
    <col min="6160" max="6401" width="17.25" style="1"/>
    <col min="6402" max="6402" width="13.25" style="1" customWidth="1"/>
    <col min="6403" max="6403" width="13.125" style="1" customWidth="1"/>
    <col min="6404" max="6407" width="17.25" style="1"/>
    <col min="6408" max="6415" width="6.625" style="1" customWidth="1"/>
    <col min="6416" max="6657" width="17.25" style="1"/>
    <col min="6658" max="6658" width="13.25" style="1" customWidth="1"/>
    <col min="6659" max="6659" width="13.125" style="1" customWidth="1"/>
    <col min="6660" max="6663" width="17.25" style="1"/>
    <col min="6664" max="6671" width="6.625" style="1" customWidth="1"/>
    <col min="6672" max="6913" width="17.25" style="1"/>
    <col min="6914" max="6914" width="13.25" style="1" customWidth="1"/>
    <col min="6915" max="6915" width="13.125" style="1" customWidth="1"/>
    <col min="6916" max="6919" width="17.25" style="1"/>
    <col min="6920" max="6927" width="6.625" style="1" customWidth="1"/>
    <col min="6928" max="7169" width="17.25" style="1"/>
    <col min="7170" max="7170" width="13.25" style="1" customWidth="1"/>
    <col min="7171" max="7171" width="13.125" style="1" customWidth="1"/>
    <col min="7172" max="7175" width="17.25" style="1"/>
    <col min="7176" max="7183" width="6.625" style="1" customWidth="1"/>
    <col min="7184" max="7425" width="17.25" style="1"/>
    <col min="7426" max="7426" width="13.25" style="1" customWidth="1"/>
    <col min="7427" max="7427" width="13.125" style="1" customWidth="1"/>
    <col min="7428" max="7431" width="17.25" style="1"/>
    <col min="7432" max="7439" width="6.625" style="1" customWidth="1"/>
    <col min="7440" max="7681" width="17.25" style="1"/>
    <col min="7682" max="7682" width="13.25" style="1" customWidth="1"/>
    <col min="7683" max="7683" width="13.125" style="1" customWidth="1"/>
    <col min="7684" max="7687" width="17.25" style="1"/>
    <col min="7688" max="7695" width="6.625" style="1" customWidth="1"/>
    <col min="7696" max="7937" width="17.25" style="1"/>
    <col min="7938" max="7938" width="13.25" style="1" customWidth="1"/>
    <col min="7939" max="7939" width="13.125" style="1" customWidth="1"/>
    <col min="7940" max="7943" width="17.25" style="1"/>
    <col min="7944" max="7951" width="6.625" style="1" customWidth="1"/>
    <col min="7952" max="8193" width="17.25" style="1"/>
    <col min="8194" max="8194" width="13.25" style="1" customWidth="1"/>
    <col min="8195" max="8195" width="13.125" style="1" customWidth="1"/>
    <col min="8196" max="8199" width="17.25" style="1"/>
    <col min="8200" max="8207" width="6.625" style="1" customWidth="1"/>
    <col min="8208" max="8449" width="17.25" style="1"/>
    <col min="8450" max="8450" width="13.25" style="1" customWidth="1"/>
    <col min="8451" max="8451" width="13.125" style="1" customWidth="1"/>
    <col min="8452" max="8455" width="17.25" style="1"/>
    <col min="8456" max="8463" width="6.625" style="1" customWidth="1"/>
    <col min="8464" max="8705" width="17.25" style="1"/>
    <col min="8706" max="8706" width="13.25" style="1" customWidth="1"/>
    <col min="8707" max="8707" width="13.125" style="1" customWidth="1"/>
    <col min="8708" max="8711" width="17.25" style="1"/>
    <col min="8712" max="8719" width="6.625" style="1" customWidth="1"/>
    <col min="8720" max="8961" width="17.25" style="1"/>
    <col min="8962" max="8962" width="13.25" style="1" customWidth="1"/>
    <col min="8963" max="8963" width="13.125" style="1" customWidth="1"/>
    <col min="8964" max="8967" width="17.25" style="1"/>
    <col min="8968" max="8975" width="6.625" style="1" customWidth="1"/>
    <col min="8976" max="9217" width="17.25" style="1"/>
    <col min="9218" max="9218" width="13.25" style="1" customWidth="1"/>
    <col min="9219" max="9219" width="13.125" style="1" customWidth="1"/>
    <col min="9220" max="9223" width="17.25" style="1"/>
    <col min="9224" max="9231" width="6.625" style="1" customWidth="1"/>
    <col min="9232" max="9473" width="17.25" style="1"/>
    <col min="9474" max="9474" width="13.25" style="1" customWidth="1"/>
    <col min="9475" max="9475" width="13.125" style="1" customWidth="1"/>
    <col min="9476" max="9479" width="17.25" style="1"/>
    <col min="9480" max="9487" width="6.625" style="1" customWidth="1"/>
    <col min="9488" max="9729" width="17.25" style="1"/>
    <col min="9730" max="9730" width="13.25" style="1" customWidth="1"/>
    <col min="9731" max="9731" width="13.125" style="1" customWidth="1"/>
    <col min="9732" max="9735" width="17.25" style="1"/>
    <col min="9736" max="9743" width="6.625" style="1" customWidth="1"/>
    <col min="9744" max="9985" width="17.25" style="1"/>
    <col min="9986" max="9986" width="13.25" style="1" customWidth="1"/>
    <col min="9987" max="9987" width="13.125" style="1" customWidth="1"/>
    <col min="9988" max="9991" width="17.25" style="1"/>
    <col min="9992" max="9999" width="6.625" style="1" customWidth="1"/>
    <col min="10000" max="10241" width="17.25" style="1"/>
    <col min="10242" max="10242" width="13.25" style="1" customWidth="1"/>
    <col min="10243" max="10243" width="13.125" style="1" customWidth="1"/>
    <col min="10244" max="10247" width="17.25" style="1"/>
    <col min="10248" max="10255" width="6.625" style="1" customWidth="1"/>
    <col min="10256" max="10497" width="17.25" style="1"/>
    <col min="10498" max="10498" width="13.25" style="1" customWidth="1"/>
    <col min="10499" max="10499" width="13.125" style="1" customWidth="1"/>
    <col min="10500" max="10503" width="17.25" style="1"/>
    <col min="10504" max="10511" width="6.625" style="1" customWidth="1"/>
    <col min="10512" max="10753" width="17.25" style="1"/>
    <col min="10754" max="10754" width="13.25" style="1" customWidth="1"/>
    <col min="10755" max="10755" width="13.125" style="1" customWidth="1"/>
    <col min="10756" max="10759" width="17.25" style="1"/>
    <col min="10760" max="10767" width="6.625" style="1" customWidth="1"/>
    <col min="10768" max="11009" width="17.25" style="1"/>
    <col min="11010" max="11010" width="13.25" style="1" customWidth="1"/>
    <col min="11011" max="11011" width="13.125" style="1" customWidth="1"/>
    <col min="11012" max="11015" width="17.25" style="1"/>
    <col min="11016" max="11023" width="6.625" style="1" customWidth="1"/>
    <col min="11024" max="11265" width="17.25" style="1"/>
    <col min="11266" max="11266" width="13.25" style="1" customWidth="1"/>
    <col min="11267" max="11267" width="13.125" style="1" customWidth="1"/>
    <col min="11268" max="11271" width="17.25" style="1"/>
    <col min="11272" max="11279" width="6.625" style="1" customWidth="1"/>
    <col min="11280" max="11521" width="17.25" style="1"/>
    <col min="11522" max="11522" width="13.25" style="1" customWidth="1"/>
    <col min="11523" max="11523" width="13.125" style="1" customWidth="1"/>
    <col min="11524" max="11527" width="17.25" style="1"/>
    <col min="11528" max="11535" width="6.625" style="1" customWidth="1"/>
    <col min="11536" max="11777" width="17.25" style="1"/>
    <col min="11778" max="11778" width="13.25" style="1" customWidth="1"/>
    <col min="11779" max="11779" width="13.125" style="1" customWidth="1"/>
    <col min="11780" max="11783" width="17.25" style="1"/>
    <col min="11784" max="11791" width="6.625" style="1" customWidth="1"/>
    <col min="11792" max="12033" width="17.25" style="1"/>
    <col min="12034" max="12034" width="13.25" style="1" customWidth="1"/>
    <col min="12035" max="12035" width="13.125" style="1" customWidth="1"/>
    <col min="12036" max="12039" width="17.25" style="1"/>
    <col min="12040" max="12047" width="6.625" style="1" customWidth="1"/>
    <col min="12048" max="12289" width="17.25" style="1"/>
    <col min="12290" max="12290" width="13.25" style="1" customWidth="1"/>
    <col min="12291" max="12291" width="13.125" style="1" customWidth="1"/>
    <col min="12292" max="12295" width="17.25" style="1"/>
    <col min="12296" max="12303" width="6.625" style="1" customWidth="1"/>
    <col min="12304" max="12545" width="17.25" style="1"/>
    <col min="12546" max="12546" width="13.25" style="1" customWidth="1"/>
    <col min="12547" max="12547" width="13.125" style="1" customWidth="1"/>
    <col min="12548" max="12551" width="17.25" style="1"/>
    <col min="12552" max="12559" width="6.625" style="1" customWidth="1"/>
    <col min="12560" max="12801" width="17.25" style="1"/>
    <col min="12802" max="12802" width="13.25" style="1" customWidth="1"/>
    <col min="12803" max="12803" width="13.125" style="1" customWidth="1"/>
    <col min="12804" max="12807" width="17.25" style="1"/>
    <col min="12808" max="12815" width="6.625" style="1" customWidth="1"/>
    <col min="12816" max="13057" width="17.25" style="1"/>
    <col min="13058" max="13058" width="13.25" style="1" customWidth="1"/>
    <col min="13059" max="13059" width="13.125" style="1" customWidth="1"/>
    <col min="13060" max="13063" width="17.25" style="1"/>
    <col min="13064" max="13071" width="6.625" style="1" customWidth="1"/>
    <col min="13072" max="13313" width="17.25" style="1"/>
    <col min="13314" max="13314" width="13.25" style="1" customWidth="1"/>
    <col min="13315" max="13315" width="13.125" style="1" customWidth="1"/>
    <col min="13316" max="13319" width="17.25" style="1"/>
    <col min="13320" max="13327" width="6.625" style="1" customWidth="1"/>
    <col min="13328" max="13569" width="17.25" style="1"/>
    <col min="13570" max="13570" width="13.25" style="1" customWidth="1"/>
    <col min="13571" max="13571" width="13.125" style="1" customWidth="1"/>
    <col min="13572" max="13575" width="17.25" style="1"/>
    <col min="13576" max="13583" width="6.625" style="1" customWidth="1"/>
    <col min="13584" max="13825" width="17.25" style="1"/>
    <col min="13826" max="13826" width="13.25" style="1" customWidth="1"/>
    <col min="13827" max="13827" width="13.125" style="1" customWidth="1"/>
    <col min="13828" max="13831" width="17.25" style="1"/>
    <col min="13832" max="13839" width="6.625" style="1" customWidth="1"/>
    <col min="13840" max="14081" width="17.25" style="1"/>
    <col min="14082" max="14082" width="13.25" style="1" customWidth="1"/>
    <col min="14083" max="14083" width="13.125" style="1" customWidth="1"/>
    <col min="14084" max="14087" width="17.25" style="1"/>
    <col min="14088" max="14095" width="6.625" style="1" customWidth="1"/>
    <col min="14096" max="14337" width="17.25" style="1"/>
    <col min="14338" max="14338" width="13.25" style="1" customWidth="1"/>
    <col min="14339" max="14339" width="13.125" style="1" customWidth="1"/>
    <col min="14340" max="14343" width="17.25" style="1"/>
    <col min="14344" max="14351" width="6.625" style="1" customWidth="1"/>
    <col min="14352" max="14593" width="17.25" style="1"/>
    <col min="14594" max="14594" width="13.25" style="1" customWidth="1"/>
    <col min="14595" max="14595" width="13.125" style="1" customWidth="1"/>
    <col min="14596" max="14599" width="17.25" style="1"/>
    <col min="14600" max="14607" width="6.625" style="1" customWidth="1"/>
    <col min="14608" max="14849" width="17.25" style="1"/>
    <col min="14850" max="14850" width="13.25" style="1" customWidth="1"/>
    <col min="14851" max="14851" width="13.125" style="1" customWidth="1"/>
    <col min="14852" max="14855" width="17.25" style="1"/>
    <col min="14856" max="14863" width="6.625" style="1" customWidth="1"/>
    <col min="14864" max="15105" width="17.25" style="1"/>
    <col min="15106" max="15106" width="13.25" style="1" customWidth="1"/>
    <col min="15107" max="15107" width="13.125" style="1" customWidth="1"/>
    <col min="15108" max="15111" width="17.25" style="1"/>
    <col min="15112" max="15119" width="6.625" style="1" customWidth="1"/>
    <col min="15120" max="15361" width="17.25" style="1"/>
    <col min="15362" max="15362" width="13.25" style="1" customWidth="1"/>
    <col min="15363" max="15363" width="13.125" style="1" customWidth="1"/>
    <col min="15364" max="15367" width="17.25" style="1"/>
    <col min="15368" max="15375" width="6.625" style="1" customWidth="1"/>
    <col min="15376" max="15617" width="17.25" style="1"/>
    <col min="15618" max="15618" width="13.25" style="1" customWidth="1"/>
    <col min="15619" max="15619" width="13.125" style="1" customWidth="1"/>
    <col min="15620" max="15623" width="17.25" style="1"/>
    <col min="15624" max="15631" width="6.625" style="1" customWidth="1"/>
    <col min="15632" max="15873" width="17.25" style="1"/>
    <col min="15874" max="15874" width="13.25" style="1" customWidth="1"/>
    <col min="15875" max="15875" width="13.125" style="1" customWidth="1"/>
    <col min="15876" max="15879" width="17.25" style="1"/>
    <col min="15880" max="15887" width="6.625" style="1" customWidth="1"/>
    <col min="15888" max="16129" width="17.25" style="1"/>
    <col min="16130" max="16130" width="13.25" style="1" customWidth="1"/>
    <col min="16131" max="16131" width="13.125" style="1" customWidth="1"/>
    <col min="16132" max="16135" width="17.25" style="1"/>
    <col min="16136" max="16143" width="6.625" style="1" customWidth="1"/>
    <col min="16144" max="16384" width="17.25" style="1"/>
  </cols>
  <sheetData>
    <row r="1" spans="1:15" ht="32.450000000000003" customHeight="1">
      <c r="A1" s="730" t="s">
        <v>504</v>
      </c>
      <c r="B1" s="730"/>
      <c r="C1" s="730"/>
      <c r="D1" s="730"/>
      <c r="E1" s="730" t="s">
        <v>13</v>
      </c>
      <c r="F1" s="730"/>
      <c r="G1" s="730"/>
      <c r="H1" s="60"/>
      <c r="I1" s="60"/>
      <c r="J1" s="60"/>
      <c r="K1" s="60"/>
      <c r="L1" s="60"/>
      <c r="M1" s="60"/>
      <c r="N1" s="60"/>
      <c r="O1" s="60"/>
    </row>
    <row r="2" spans="1:15" ht="5.85" customHeight="1">
      <c r="A2" s="204"/>
      <c r="B2" s="204"/>
      <c r="C2" s="204"/>
      <c r="D2" s="204"/>
      <c r="E2" s="204"/>
      <c r="F2" s="204"/>
      <c r="G2" s="204"/>
      <c r="H2" s="60"/>
      <c r="I2" s="60"/>
      <c r="J2" s="60"/>
      <c r="K2" s="60"/>
      <c r="L2" s="60"/>
      <c r="M2" s="60"/>
      <c r="N2" s="60"/>
      <c r="O2" s="60"/>
    </row>
    <row r="3" spans="1:15" s="129" customFormat="1" ht="22.5" customHeight="1">
      <c r="A3" s="140" t="s">
        <v>210</v>
      </c>
      <c r="B3" s="140"/>
      <c r="C3" s="140"/>
      <c r="D3" s="140"/>
      <c r="E3" s="140"/>
      <c r="F3" s="140"/>
      <c r="G3" s="236" t="s">
        <v>211</v>
      </c>
      <c r="H3" s="128"/>
      <c r="I3" s="128"/>
      <c r="J3" s="128"/>
      <c r="K3" s="128"/>
      <c r="L3" s="128"/>
      <c r="M3" s="128"/>
      <c r="N3" s="128"/>
      <c r="O3" s="128"/>
    </row>
    <row r="4" spans="1:15" s="3" customFormat="1" ht="21.2" customHeight="1">
      <c r="A4" s="859" t="s">
        <v>212</v>
      </c>
      <c r="B4" s="207" t="s">
        <v>213</v>
      </c>
      <c r="C4" s="207" t="s">
        <v>214</v>
      </c>
      <c r="D4" s="208" t="s">
        <v>215</v>
      </c>
      <c r="E4" s="157" t="s">
        <v>216</v>
      </c>
      <c r="F4" s="207" t="s">
        <v>217</v>
      </c>
      <c r="G4" s="860" t="s">
        <v>218</v>
      </c>
      <c r="H4" s="71"/>
      <c r="I4" s="71"/>
      <c r="J4" s="71"/>
      <c r="K4" s="71"/>
      <c r="L4" s="71"/>
      <c r="M4" s="71"/>
      <c r="N4" s="71"/>
      <c r="O4" s="71"/>
    </row>
    <row r="5" spans="1:15" s="3" customFormat="1" ht="21.2" customHeight="1">
      <c r="A5" s="804"/>
      <c r="B5" s="154" t="s">
        <v>219</v>
      </c>
      <c r="C5" s="154" t="s">
        <v>220</v>
      </c>
      <c r="D5" s="435" t="s">
        <v>221</v>
      </c>
      <c r="E5" s="434" t="s">
        <v>222</v>
      </c>
      <c r="F5" s="436" t="s">
        <v>223</v>
      </c>
      <c r="G5" s="802"/>
      <c r="H5" s="71"/>
      <c r="I5" s="71"/>
      <c r="J5" s="71"/>
      <c r="K5" s="71"/>
      <c r="L5" s="71"/>
      <c r="M5" s="71"/>
      <c r="N5" s="71"/>
      <c r="O5" s="71"/>
    </row>
    <row r="6" spans="1:15" s="3" customFormat="1" ht="50.45" customHeight="1">
      <c r="A6" s="119">
        <v>2012</v>
      </c>
      <c r="B6" s="232">
        <v>10</v>
      </c>
      <c r="C6" s="594">
        <v>316484</v>
      </c>
      <c r="D6" s="594">
        <v>2675544</v>
      </c>
      <c r="E6" s="595">
        <v>2184780</v>
      </c>
      <c r="F6" s="596">
        <v>490764</v>
      </c>
      <c r="G6" s="119">
        <v>2012</v>
      </c>
      <c r="H6" s="72"/>
      <c r="I6" s="71"/>
      <c r="J6" s="71"/>
      <c r="K6" s="71"/>
      <c r="L6" s="71"/>
      <c r="M6" s="71"/>
      <c r="N6" s="71"/>
      <c r="O6" s="71"/>
    </row>
    <row r="7" spans="1:15" s="3" customFormat="1" ht="50.45" customHeight="1">
      <c r="A7" s="119">
        <v>2013</v>
      </c>
      <c r="B7" s="232">
        <v>10</v>
      </c>
      <c r="C7" s="594">
        <v>316484</v>
      </c>
      <c r="D7" s="594">
        <v>2915824</v>
      </c>
      <c r="E7" s="595">
        <v>2305049</v>
      </c>
      <c r="F7" s="596">
        <v>610775</v>
      </c>
      <c r="G7" s="119">
        <v>2013</v>
      </c>
      <c r="H7" s="72"/>
      <c r="I7" s="71"/>
      <c r="J7" s="71"/>
      <c r="K7" s="71"/>
      <c r="L7" s="71"/>
      <c r="M7" s="71"/>
      <c r="N7" s="71"/>
      <c r="O7" s="71"/>
    </row>
    <row r="8" spans="1:15" s="46" customFormat="1" ht="50.45" customHeight="1">
      <c r="A8" s="206">
        <v>2014</v>
      </c>
      <c r="B8" s="232">
        <v>10</v>
      </c>
      <c r="C8" s="235">
        <v>317209</v>
      </c>
      <c r="D8" s="235">
        <v>2942009</v>
      </c>
      <c r="E8" s="233">
        <v>2516124</v>
      </c>
      <c r="F8" s="234">
        <v>425885</v>
      </c>
      <c r="G8" s="206">
        <v>2014</v>
      </c>
      <c r="H8" s="73"/>
      <c r="I8" s="74"/>
      <c r="J8" s="74"/>
      <c r="K8" s="74"/>
      <c r="L8" s="75"/>
      <c r="M8" s="75"/>
      <c r="N8" s="75"/>
      <c r="O8" s="75"/>
    </row>
    <row r="9" spans="1:15" s="42" customFormat="1" ht="50.45" customHeight="1">
      <c r="A9" s="206">
        <v>2015</v>
      </c>
      <c r="B9" s="232">
        <v>10</v>
      </c>
      <c r="C9" s="235">
        <v>321592</v>
      </c>
      <c r="D9" s="235">
        <v>2966594</v>
      </c>
      <c r="E9" s="233">
        <v>2674877</v>
      </c>
      <c r="F9" s="234">
        <v>291717</v>
      </c>
      <c r="G9" s="206">
        <v>2015</v>
      </c>
      <c r="H9" s="73"/>
      <c r="I9" s="74"/>
      <c r="J9" s="74"/>
      <c r="K9" s="74"/>
      <c r="L9" s="70"/>
      <c r="M9" s="70"/>
      <c r="N9" s="70"/>
      <c r="O9" s="70"/>
    </row>
    <row r="10" spans="1:15" s="42" customFormat="1" ht="50.45" customHeight="1">
      <c r="A10" s="287">
        <v>2016</v>
      </c>
      <c r="B10" s="597">
        <v>10</v>
      </c>
      <c r="C10" s="598">
        <v>320648</v>
      </c>
      <c r="D10" s="598">
        <v>3431942</v>
      </c>
      <c r="E10" s="599">
        <v>2975230</v>
      </c>
      <c r="F10" s="600">
        <v>456712</v>
      </c>
      <c r="G10" s="287">
        <v>2016</v>
      </c>
      <c r="H10" s="73"/>
      <c r="I10" s="74"/>
      <c r="J10" s="74"/>
      <c r="K10" s="74"/>
      <c r="L10" s="70"/>
      <c r="M10" s="70"/>
      <c r="N10" s="70"/>
      <c r="O10" s="70"/>
    </row>
    <row r="11" spans="1:15" s="42" customFormat="1" ht="50.45" customHeight="1">
      <c r="A11" s="287">
        <v>2017</v>
      </c>
      <c r="B11" s="597">
        <v>9</v>
      </c>
      <c r="C11" s="598">
        <v>314058</v>
      </c>
      <c r="D11" s="598">
        <v>3410812</v>
      </c>
      <c r="E11" s="599">
        <v>3189660</v>
      </c>
      <c r="F11" s="600">
        <v>221152</v>
      </c>
      <c r="G11" s="287">
        <v>2017</v>
      </c>
      <c r="H11" s="73"/>
      <c r="I11" s="74"/>
      <c r="J11" s="1"/>
      <c r="K11" s="74"/>
      <c r="L11" s="70"/>
      <c r="M11" s="70"/>
      <c r="N11" s="70"/>
      <c r="O11" s="70"/>
    </row>
    <row r="12" spans="1:15" ht="50.45" customHeight="1">
      <c r="A12" s="437">
        <v>2018</v>
      </c>
      <c r="B12" s="601">
        <f>SUM(B13:B14)</f>
        <v>9</v>
      </c>
      <c r="C12" s="602">
        <f>SUM(C13:C14)</f>
        <v>314058</v>
      </c>
      <c r="D12" s="602">
        <f>SUM(D13:D14)</f>
        <v>3410812</v>
      </c>
      <c r="E12" s="603">
        <f>SUM(E13:E14)</f>
        <v>3354934</v>
      </c>
      <c r="F12" s="604">
        <f>SUM(F13:F14)</f>
        <v>55878</v>
      </c>
      <c r="G12" s="437">
        <v>2018</v>
      </c>
      <c r="H12" s="72"/>
      <c r="I12" s="504"/>
      <c r="J12" s="504"/>
      <c r="K12" s="504"/>
      <c r="L12" s="60"/>
      <c r="M12" s="60"/>
      <c r="N12" s="60"/>
      <c r="O12" s="60"/>
    </row>
    <row r="13" spans="1:15" ht="50.45" customHeight="1">
      <c r="A13" s="119" t="s">
        <v>44</v>
      </c>
      <c r="B13" s="597">
        <v>5</v>
      </c>
      <c r="C13" s="594">
        <v>234956</v>
      </c>
      <c r="D13" s="594">
        <v>2484874</v>
      </c>
      <c r="E13" s="595">
        <v>2483598</v>
      </c>
      <c r="F13" s="596">
        <v>1276</v>
      </c>
      <c r="G13" s="119" t="s">
        <v>45</v>
      </c>
      <c r="H13" s="72"/>
      <c r="I13" s="60"/>
      <c r="J13" s="60"/>
      <c r="K13" s="60"/>
      <c r="L13" s="60"/>
      <c r="M13" s="60"/>
      <c r="N13" s="60"/>
      <c r="O13" s="60"/>
    </row>
    <row r="14" spans="1:15" ht="50.45" customHeight="1">
      <c r="A14" s="385" t="s">
        <v>46</v>
      </c>
      <c r="B14" s="605">
        <v>4</v>
      </c>
      <c r="C14" s="606">
        <v>79102</v>
      </c>
      <c r="D14" s="606">
        <v>925938</v>
      </c>
      <c r="E14" s="607">
        <v>871336</v>
      </c>
      <c r="F14" s="608">
        <v>54602</v>
      </c>
      <c r="G14" s="385" t="s">
        <v>47</v>
      </c>
      <c r="H14" s="505"/>
      <c r="I14" s="59"/>
      <c r="J14" s="59" t="s">
        <v>224</v>
      </c>
      <c r="K14" s="60"/>
      <c r="L14" s="60"/>
      <c r="M14" s="60"/>
      <c r="N14" s="60"/>
      <c r="O14" s="60"/>
    </row>
    <row r="15" spans="1:15" s="42" customFormat="1" ht="5.85" customHeight="1">
      <c r="A15" s="158"/>
      <c r="B15" s="159"/>
      <c r="C15" s="160"/>
      <c r="D15" s="160"/>
      <c r="E15" s="160"/>
      <c r="F15" s="160"/>
      <c r="G15" s="158"/>
      <c r="H15" s="156"/>
      <c r="I15" s="69"/>
      <c r="J15" s="69"/>
      <c r="K15" s="70"/>
      <c r="L15" s="70"/>
      <c r="M15" s="70"/>
      <c r="N15" s="70"/>
      <c r="O15" s="70"/>
    </row>
    <row r="16" spans="1:15" s="138" customFormat="1" ht="14.1" customHeight="1">
      <c r="A16" s="755" t="s">
        <v>225</v>
      </c>
      <c r="B16" s="755"/>
      <c r="C16" s="145"/>
      <c r="D16" s="145"/>
      <c r="E16" s="148"/>
      <c r="F16" s="662" t="s">
        <v>49</v>
      </c>
      <c r="G16" s="662"/>
      <c r="H16" s="145"/>
      <c r="I16" s="145"/>
      <c r="J16" s="145"/>
      <c r="K16" s="155"/>
      <c r="L16" s="155"/>
      <c r="M16" s="155"/>
      <c r="N16" s="155"/>
      <c r="O16" s="155"/>
    </row>
    <row r="17" spans="1:15" s="107" customFormat="1" ht="14.1" customHeight="1">
      <c r="A17" s="669"/>
      <c r="B17" s="858"/>
      <c r="C17" s="858"/>
      <c r="D17" s="858"/>
      <c r="E17" s="130"/>
      <c r="F17" s="237"/>
      <c r="G17" s="130"/>
      <c r="H17" s="105"/>
      <c r="I17" s="105"/>
      <c r="J17" s="105"/>
      <c r="K17" s="105"/>
      <c r="L17" s="105"/>
      <c r="M17" s="105"/>
      <c r="N17" s="105"/>
      <c r="O17" s="105"/>
    </row>
  </sheetData>
  <mergeCells count="7">
    <mergeCell ref="E1:G1"/>
    <mergeCell ref="A1:D1"/>
    <mergeCell ref="A17:D17"/>
    <mergeCell ref="A4:A5"/>
    <mergeCell ref="G4:G5"/>
    <mergeCell ref="A16:B16"/>
    <mergeCell ref="F16:G16"/>
  </mergeCells>
  <phoneticPr fontId="3" type="noConversion"/>
  <pageMargins left="0.51181102362204722" right="0.51181102362204722" top="0.98425196850393704" bottom="0.59055118110236227" header="0.47244094488188981" footer="0.39370078740157483"/>
  <pageSetup paperSize="13" pageOrder="overThenDown" orientation="portrait" r:id="rId1"/>
  <headerFooter scaleWithDoc="0" alignWithMargins="0">
    <oddHeader>&amp;R&amp;"맑은 고딕,보통"&amp;10ⅩⅢ ENVIRONMENT</oddHeader>
    <oddFooter>&amp;C&amp;"맑은 고딕,보통"&amp;10&amp;P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13</vt:i4>
      </vt:variant>
    </vt:vector>
  </HeadingPairs>
  <TitlesOfParts>
    <vt:vector size="27" baseType="lpstr">
      <vt:lpstr>목차</vt:lpstr>
      <vt:lpstr>1.환경오염물질 배출사업장</vt:lpstr>
      <vt:lpstr>2.환경오염배출 사업장 단속 및 행정조치</vt:lpstr>
      <vt:lpstr>3.배출부과금 부과 및 징수현황</vt:lpstr>
      <vt:lpstr>4.보건환경검사실적</vt:lpstr>
      <vt:lpstr>5.대기오염</vt:lpstr>
      <vt:lpstr>6.쓰레기수거(1)</vt:lpstr>
      <vt:lpstr>6.쓰레기수거 (2)</vt:lpstr>
      <vt:lpstr>7.생활폐기물매립지 </vt:lpstr>
      <vt:lpstr>8.폐기물 재활용률</vt:lpstr>
      <vt:lpstr>9.공공하수처리시설(1)</vt:lpstr>
      <vt:lpstr>9.공공하수처리시설(2)</vt:lpstr>
      <vt:lpstr>10.시설녹지현황</vt:lpstr>
      <vt:lpstr>11.전기자동차 보급현황</vt:lpstr>
      <vt:lpstr>'1.환경오염물질 배출사업장'!Print_Area</vt:lpstr>
      <vt:lpstr>'10.시설녹지현황'!Print_Area</vt:lpstr>
      <vt:lpstr>'11.전기자동차 보급현황'!Print_Area</vt:lpstr>
      <vt:lpstr>'2.환경오염배출 사업장 단속 및 행정조치'!Print_Area</vt:lpstr>
      <vt:lpstr>'3.배출부과금 부과 및 징수현황'!Print_Area</vt:lpstr>
      <vt:lpstr>'4.보건환경검사실적'!Print_Area</vt:lpstr>
      <vt:lpstr>'6.쓰레기수거 (2)'!Print_Area</vt:lpstr>
      <vt:lpstr>'6.쓰레기수거(1)'!Print_Area</vt:lpstr>
      <vt:lpstr>'7.생활폐기물매립지 '!Print_Area</vt:lpstr>
      <vt:lpstr>'8.폐기물 재활용률'!Print_Area</vt:lpstr>
      <vt:lpstr>'9.공공하수처리시설(1)'!Print_Area</vt:lpstr>
      <vt:lpstr>'9.공공하수처리시설(2)'!Print_Area</vt:lpstr>
      <vt:lpstr>목차!Print_Area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ICT01_05</cp:lastModifiedBy>
  <cp:lastPrinted>2019-12-22T05:42:50Z</cp:lastPrinted>
  <dcterms:created xsi:type="dcterms:W3CDTF">2019-08-26T06:49:27Z</dcterms:created>
  <dcterms:modified xsi:type="dcterms:W3CDTF">2020-01-20T01:03:23Z</dcterms:modified>
</cp:coreProperties>
</file>