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81ddaca2e466ec/ドキュメント/GitHub/unity2DGame/01_スケジュール/"/>
    </mc:Choice>
  </mc:AlternateContent>
  <xr:revisionPtr revIDLastSave="47" documentId="8_{032906F6-58B9-4152-867B-D7949D658AE2}" xr6:coauthVersionLast="47" xr6:coauthVersionMax="47" xr10:uidLastSave="{7258C766-3B21-403C-AA12-30E37FE511C5}"/>
  <bookViews>
    <workbookView xWindow="-108" yWindow="-108" windowWidth="23256" windowHeight="12576" xr2:uid="{8B43C839-2184-46EC-A5A1-A99CBE90FBE3}"/>
  </bookViews>
  <sheets>
    <sheet name="WBS" sheetId="3" r:id="rId1"/>
    <sheet name="Sheet1" sheetId="1" state="hidden" r:id="rId2"/>
  </sheets>
  <definedNames>
    <definedName name="_xlnm._FilterDatabase" localSheetId="0" hidden="1">WBS!$A$1:$O$28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K2" i="1" s="1"/>
  <c r="G7" i="1"/>
  <c r="G6" i="1"/>
  <c r="G5" i="1"/>
  <c r="G4" i="1"/>
  <c r="L2" i="1" l="1"/>
</calcChain>
</file>

<file path=xl/sharedStrings.xml><?xml version="1.0" encoding="utf-8"?>
<sst xmlns="http://schemas.openxmlformats.org/spreadsheetml/2006/main" count="195" uniqueCount="99">
  <si>
    <t>タイトル作成</t>
  </si>
  <si>
    <t>キャラクター作成</t>
  </si>
  <si>
    <t>アニメーション作成</t>
  </si>
  <si>
    <t>アニメーション制御</t>
  </si>
  <si>
    <t>ステージ作成</t>
  </si>
  <si>
    <t>移動処理</t>
  </si>
  <si>
    <t>接地判定処理</t>
  </si>
  <si>
    <t>ジャンプ処理</t>
  </si>
  <si>
    <t>加減速処理</t>
  </si>
  <si>
    <t>カメラ移動</t>
  </si>
  <si>
    <t>敵・当たり判定処理</t>
  </si>
  <si>
    <t>敵・踏みつける処理</t>
  </si>
  <si>
    <t>敵・移動処理</t>
  </si>
  <si>
    <t>シーン切り替え処理</t>
  </si>
  <si>
    <t>ゲームマネージャー</t>
  </si>
  <si>
    <t>画面に表示するUI作成</t>
  </si>
  <si>
    <t>ステージ管理</t>
  </si>
  <si>
    <t>ゲームオーバー</t>
  </si>
  <si>
    <t>BGM・SE設定</t>
  </si>
  <si>
    <t>動く床</t>
  </si>
  <si>
    <t>落ちる床</t>
  </si>
  <si>
    <t>グラフィック差し替え</t>
  </si>
  <si>
    <t>背景設定</t>
  </si>
  <si>
    <t>分</t>
    <rPh sb="0" eb="1">
      <t>フン</t>
    </rPh>
    <phoneticPr fontId="1"/>
  </si>
  <si>
    <t>重み</t>
    <rPh sb="0" eb="1">
      <t>オモ</t>
    </rPh>
    <phoneticPr fontId="1"/>
  </si>
  <si>
    <t>時間</t>
    <rPh sb="0" eb="2">
      <t>ジカン</t>
    </rPh>
    <phoneticPr fontId="1"/>
  </si>
  <si>
    <t>キャラクター作成</t>
    <rPh sb="6" eb="8">
      <t>サクセイ</t>
    </rPh>
    <phoneticPr fontId="1"/>
  </si>
  <si>
    <t>移動処理</t>
    <rPh sb="0" eb="4">
      <t>イドウショリ</t>
    </rPh>
    <phoneticPr fontId="1"/>
  </si>
  <si>
    <t>接地判定処理</t>
    <rPh sb="4" eb="6">
      <t>ショリ</t>
    </rPh>
    <phoneticPr fontId="1"/>
  </si>
  <si>
    <t>ジャンプ処理</t>
    <rPh sb="4" eb="6">
      <t>ショリ</t>
    </rPh>
    <phoneticPr fontId="1"/>
  </si>
  <si>
    <t>加減速処理</t>
    <rPh sb="0" eb="3">
      <t>カゲンソク</t>
    </rPh>
    <rPh sb="3" eb="5">
      <t>ショリ</t>
    </rPh>
    <phoneticPr fontId="1"/>
  </si>
  <si>
    <t>敵・当たり判定処理</t>
    <rPh sb="7" eb="9">
      <t>ショリ</t>
    </rPh>
    <phoneticPr fontId="1"/>
  </si>
  <si>
    <t>敵・踏みつける処理</t>
    <rPh sb="2" eb="3">
      <t>フ</t>
    </rPh>
    <rPh sb="7" eb="9">
      <t>ショリ</t>
    </rPh>
    <phoneticPr fontId="1"/>
  </si>
  <si>
    <t>敵・移動処理</t>
    <rPh sb="4" eb="6">
      <t>ショリ</t>
    </rPh>
    <phoneticPr fontId="1"/>
  </si>
  <si>
    <t>シーン切り替え処理</t>
    <rPh sb="7" eb="9">
      <t>ショリ</t>
    </rPh>
    <phoneticPr fontId="1"/>
  </si>
  <si>
    <t>画面に表示するUI作成</t>
    <phoneticPr fontId="1"/>
  </si>
  <si>
    <t>BGM・SE設定</t>
    <rPh sb="6" eb="8">
      <t>セッテイ</t>
    </rPh>
    <phoneticPr fontId="1"/>
  </si>
  <si>
    <t>動く床</t>
    <phoneticPr fontId="1"/>
  </si>
  <si>
    <t>落ちる床</t>
    <phoneticPr fontId="1"/>
  </si>
  <si>
    <t>背景設定</t>
    <rPh sb="0" eb="2">
      <t>ハイケイ</t>
    </rPh>
    <rPh sb="2" eb="4">
      <t>セッテイ</t>
    </rPh>
    <phoneticPr fontId="1"/>
  </si>
  <si>
    <t>担当</t>
    <rPh sb="0" eb="2">
      <t>タントウ</t>
    </rPh>
    <phoneticPr fontId="1"/>
  </si>
  <si>
    <t>中村</t>
    <rPh sb="0" eb="2">
      <t>ナカムラ</t>
    </rPh>
    <phoneticPr fontId="1"/>
  </si>
  <si>
    <t>西川</t>
    <rPh sb="0" eb="2">
      <t>ニシカワ</t>
    </rPh>
    <phoneticPr fontId="1"/>
  </si>
  <si>
    <t>合計</t>
    <rPh sb="0" eb="2">
      <t>ゴウケイ</t>
    </rPh>
    <phoneticPr fontId="1"/>
  </si>
  <si>
    <t>Title</t>
  </si>
  <si>
    <t>Player</t>
  </si>
  <si>
    <t>GroundCheck</t>
  </si>
  <si>
    <t>EnemyCollisionCheck</t>
  </si>
  <si>
    <t>FadeImage</t>
  </si>
  <si>
    <t>GManager</t>
  </si>
  <si>
    <t>Score</t>
  </si>
  <si>
    <t>Enemy_Zako1</t>
  </si>
  <si>
    <t>ScoreItem</t>
  </si>
  <si>
    <t>StageNum</t>
  </si>
  <si>
    <t>Heart</t>
  </si>
  <si>
    <t>StageCtrl</t>
  </si>
  <si>
    <t>MoveObject</t>
  </si>
  <si>
    <t>ObjectCollision</t>
  </si>
  <si>
    <t>FallDownFloor</t>
  </si>
  <si>
    <t xml:space="preserve">PlayerTriggerCheck </t>
  </si>
  <si>
    <t>Title</t>
    <phoneticPr fontId="1"/>
  </si>
  <si>
    <t>Player</t>
    <phoneticPr fontId="1"/>
  </si>
  <si>
    <t>GroundCheck</t>
    <phoneticPr fontId="1"/>
  </si>
  <si>
    <t xml:space="preserve">Player </t>
    <phoneticPr fontId="1"/>
  </si>
  <si>
    <t>ObjectCollision </t>
    <phoneticPr fontId="1"/>
  </si>
  <si>
    <t>Enemy_Zako1 </t>
    <phoneticPr fontId="1"/>
  </si>
  <si>
    <t>EnemyCollisionCheck</t>
    <phoneticPr fontId="1"/>
  </si>
  <si>
    <t>FadeImage</t>
    <phoneticPr fontId="1"/>
  </si>
  <si>
    <t>GManager</t>
    <phoneticPr fontId="1"/>
  </si>
  <si>
    <t>Score</t>
    <phoneticPr fontId="1"/>
  </si>
  <si>
    <t>Enemy_Zako1</t>
    <phoneticPr fontId="1"/>
  </si>
  <si>
    <t xml:space="preserve">PlayerTriggerCheck </t>
    <phoneticPr fontId="1"/>
  </si>
  <si>
    <t>ScoreItem</t>
    <phoneticPr fontId="1"/>
  </si>
  <si>
    <t>StageNum</t>
    <phoneticPr fontId="1"/>
  </si>
  <si>
    <t>Heart</t>
    <phoneticPr fontId="1"/>
  </si>
  <si>
    <t>StageCtrl</t>
    <phoneticPr fontId="1"/>
  </si>
  <si>
    <t xml:space="preserve">StageCtrl </t>
    <phoneticPr fontId="1"/>
  </si>
  <si>
    <t xml:space="preserve">Title </t>
    <phoneticPr fontId="1"/>
  </si>
  <si>
    <t>MoveObject</t>
    <phoneticPr fontId="1"/>
  </si>
  <si>
    <t>ObjectCollision</t>
    <phoneticPr fontId="1"/>
  </si>
  <si>
    <t>FallDownFloor</t>
    <phoneticPr fontId="1"/>
  </si>
  <si>
    <t>●</t>
    <phoneticPr fontId="1"/>
  </si>
  <si>
    <t>No</t>
    <phoneticPr fontId="1"/>
  </si>
  <si>
    <t>タスク</t>
    <phoneticPr fontId="1"/>
  </si>
  <si>
    <t>開始予定日</t>
    <rPh sb="0" eb="4">
      <t>カイシヨテイ</t>
    </rPh>
    <rPh sb="4" eb="5">
      <t>ビ</t>
    </rPh>
    <phoneticPr fontId="1"/>
  </si>
  <si>
    <t>終了予定日</t>
    <rPh sb="0" eb="5">
      <t>シュウリョウヨテイビ</t>
    </rPh>
    <phoneticPr fontId="1"/>
  </si>
  <si>
    <t>ルール設定</t>
    <rPh sb="3" eb="5">
      <t>セッテイ</t>
    </rPh>
    <phoneticPr fontId="1"/>
  </si>
  <si>
    <t>中村・西川</t>
    <rPh sb="0" eb="2">
      <t>ナカムラ</t>
    </rPh>
    <rPh sb="3" eb="5">
      <t>ニシカワ</t>
    </rPh>
    <phoneticPr fontId="1"/>
  </si>
  <si>
    <t>プログラム整理</t>
    <rPh sb="5" eb="7">
      <t>セイリ</t>
    </rPh>
    <phoneticPr fontId="1"/>
  </si>
  <si>
    <t>テスト</t>
    <phoneticPr fontId="1"/>
  </si>
  <si>
    <t>障害対応</t>
    <rPh sb="0" eb="4">
      <t>ショウガイタイオウ</t>
    </rPh>
    <phoneticPr fontId="1"/>
  </si>
  <si>
    <t>実開始日</t>
    <rPh sb="0" eb="4">
      <t>ジツカイシビ</t>
    </rPh>
    <phoneticPr fontId="1"/>
  </si>
  <si>
    <t>実終了日</t>
    <rPh sb="0" eb="4">
      <t>ジツシュウリョウビ</t>
    </rPh>
    <phoneticPr fontId="1"/>
  </si>
  <si>
    <t>備考</t>
    <rPh sb="0" eb="2">
      <t>ビコウ</t>
    </rPh>
    <phoneticPr fontId="1"/>
  </si>
  <si>
    <t>グラフィック差替え</t>
    <phoneticPr fontId="1"/>
  </si>
  <si>
    <t>No.5とNo.6の後に予定変更</t>
    <rPh sb="10" eb="11">
      <t>アト</t>
    </rPh>
    <rPh sb="12" eb="16">
      <t>ヨテイヘンコウ</t>
    </rPh>
    <phoneticPr fontId="1"/>
  </si>
  <si>
    <t>ラフに時間がかかってしまったため遅延。</t>
    <rPh sb="3" eb="5">
      <t>ジカン</t>
    </rPh>
    <rPh sb="16" eb="18">
      <t>チエン</t>
    </rPh>
    <phoneticPr fontId="1"/>
  </si>
  <si>
    <t>No.4が完了していないため遅延</t>
    <rPh sb="5" eb="7">
      <t>カンリョウ</t>
    </rPh>
    <rPh sb="14" eb="16">
      <t>チエン</t>
    </rPh>
    <phoneticPr fontId="1"/>
  </si>
  <si>
    <t>No.7が完了していないため遅延</t>
    <rPh sb="5" eb="7">
      <t>カンリョウ</t>
    </rPh>
    <rPh sb="14" eb="16">
      <t>チエン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</si>
</sst>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56" fontId="0" fillId="0" borderId="4" xfId="0" applyNumberFormat="1" applyBorder="1">
      <alignment vertical="center"/>
    </xf>
    <xf numFmtId="0" fontId="0" fillId="3" borderId="4" xfId="0" applyFill="1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8C33-BF6E-4F7D-B9F0-C6D4C41912A5}">
  <dimension ref="A1:O28"/>
  <sheetViews>
    <sheetView showGridLines="0" tabSelected="1" workbookViewId="0"/>
  </sheetViews>
  <sheetFormatPr defaultRowHeight="18" x14ac:dyDescent="0.45"/>
  <cols>
    <col min="2" max="2" width="20.19921875" bestFit="1" customWidth="1"/>
    <col min="3" max="5" width="10.3984375" bestFit="1" customWidth="1"/>
    <col min="8" max="8" width="8.796875" customWidth="1"/>
  </cols>
  <sheetData>
    <row r="1" spans="1:15" x14ac:dyDescent="0.45">
      <c r="A1" s="8" t="s">
        <v>82</v>
      </c>
      <c r="B1" s="8" t="s">
        <v>83</v>
      </c>
      <c r="C1" s="8" t="s">
        <v>40</v>
      </c>
      <c r="D1" s="8" t="s">
        <v>84</v>
      </c>
      <c r="E1" s="8" t="s">
        <v>85</v>
      </c>
      <c r="F1" s="8" t="s">
        <v>91</v>
      </c>
      <c r="G1" s="8" t="s">
        <v>92</v>
      </c>
      <c r="H1" s="10" t="s">
        <v>93</v>
      </c>
      <c r="I1" s="10"/>
      <c r="J1" s="10"/>
      <c r="K1" s="10"/>
      <c r="L1" s="10"/>
      <c r="M1" s="10"/>
      <c r="N1" s="10"/>
      <c r="O1" s="10"/>
    </row>
    <row r="2" spans="1:15" x14ac:dyDescent="0.45">
      <c r="A2" s="1">
        <v>1</v>
      </c>
      <c r="B2" s="1" t="s">
        <v>86</v>
      </c>
      <c r="C2" s="1" t="s">
        <v>87</v>
      </c>
      <c r="D2" s="7">
        <v>44375</v>
      </c>
      <c r="E2" s="7">
        <v>44375</v>
      </c>
      <c r="F2" s="7">
        <v>44375</v>
      </c>
      <c r="G2" s="7">
        <v>44375</v>
      </c>
      <c r="H2" s="9"/>
      <c r="I2" s="9"/>
      <c r="J2" s="9"/>
      <c r="K2" s="9"/>
      <c r="L2" s="9"/>
      <c r="M2" s="9"/>
      <c r="N2" s="9"/>
      <c r="O2" s="9"/>
    </row>
    <row r="3" spans="1:15" x14ac:dyDescent="0.45">
      <c r="A3" s="1">
        <v>2</v>
      </c>
      <c r="B3" s="1" t="s">
        <v>4</v>
      </c>
      <c r="C3" s="1" t="s">
        <v>41</v>
      </c>
      <c r="D3" s="7">
        <v>44376</v>
      </c>
      <c r="E3" s="7">
        <v>44376</v>
      </c>
      <c r="F3" s="7">
        <v>44376</v>
      </c>
      <c r="G3" s="7">
        <v>44376</v>
      </c>
      <c r="H3" s="9"/>
      <c r="I3" s="9"/>
      <c r="J3" s="9"/>
      <c r="K3" s="9"/>
      <c r="L3" s="9"/>
      <c r="M3" s="9"/>
      <c r="N3" s="9"/>
      <c r="O3" s="9"/>
    </row>
    <row r="4" spans="1:15" x14ac:dyDescent="0.45">
      <c r="A4" s="1">
        <v>3</v>
      </c>
      <c r="B4" s="1" t="s">
        <v>7</v>
      </c>
      <c r="C4" s="1" t="s">
        <v>41</v>
      </c>
      <c r="D4" s="7">
        <v>44376</v>
      </c>
      <c r="E4" s="7">
        <v>44377</v>
      </c>
      <c r="F4" s="7">
        <v>44377</v>
      </c>
      <c r="G4" s="7">
        <v>44377</v>
      </c>
      <c r="H4" s="9" t="s">
        <v>95</v>
      </c>
      <c r="I4" s="9"/>
      <c r="J4" s="9"/>
      <c r="K4" s="9"/>
      <c r="L4" s="9"/>
      <c r="M4" s="9"/>
      <c r="N4" s="9"/>
      <c r="O4" s="9"/>
    </row>
    <row r="5" spans="1:15" x14ac:dyDescent="0.45">
      <c r="A5" s="1">
        <v>4</v>
      </c>
      <c r="B5" s="1" t="s">
        <v>1</v>
      </c>
      <c r="C5" s="1" t="s">
        <v>42</v>
      </c>
      <c r="D5" s="7">
        <v>44376</v>
      </c>
      <c r="E5" s="7">
        <v>44377</v>
      </c>
      <c r="F5" s="7">
        <v>44376</v>
      </c>
      <c r="G5" s="1"/>
      <c r="H5" s="9" t="s">
        <v>96</v>
      </c>
      <c r="I5" s="9"/>
      <c r="J5" s="9"/>
      <c r="K5" s="9"/>
      <c r="L5" s="9"/>
      <c r="M5" s="9"/>
      <c r="N5" s="9"/>
      <c r="O5" s="9"/>
    </row>
    <row r="6" spans="1:15" x14ac:dyDescent="0.45">
      <c r="A6" s="1">
        <v>5</v>
      </c>
      <c r="B6" s="1" t="s">
        <v>5</v>
      </c>
      <c r="C6" s="1" t="s">
        <v>41</v>
      </c>
      <c r="D6" s="7">
        <v>44377</v>
      </c>
      <c r="E6" s="7">
        <v>44377</v>
      </c>
      <c r="F6" s="7">
        <v>44376</v>
      </c>
      <c r="G6" s="7">
        <v>44376</v>
      </c>
      <c r="H6" s="9"/>
      <c r="I6" s="9"/>
      <c r="J6" s="9"/>
      <c r="K6" s="9"/>
      <c r="L6" s="9"/>
      <c r="M6" s="9"/>
      <c r="N6" s="9"/>
      <c r="O6" s="9"/>
    </row>
    <row r="7" spans="1:15" x14ac:dyDescent="0.45">
      <c r="A7" s="1">
        <v>6</v>
      </c>
      <c r="B7" s="1" t="s">
        <v>6</v>
      </c>
      <c r="C7" s="1" t="s">
        <v>41</v>
      </c>
      <c r="D7" s="7">
        <v>44377</v>
      </c>
      <c r="E7" s="7">
        <v>44378</v>
      </c>
      <c r="F7" s="7">
        <v>44377</v>
      </c>
      <c r="G7" s="7">
        <v>44377</v>
      </c>
      <c r="H7" s="9"/>
      <c r="I7" s="9"/>
      <c r="J7" s="9"/>
      <c r="K7" s="9"/>
      <c r="L7" s="9"/>
      <c r="M7" s="9"/>
      <c r="N7" s="9"/>
      <c r="O7" s="9"/>
    </row>
    <row r="8" spans="1:15" x14ac:dyDescent="0.45">
      <c r="A8" s="1">
        <v>7</v>
      </c>
      <c r="B8" s="1" t="s">
        <v>2</v>
      </c>
      <c r="C8" s="1" t="s">
        <v>42</v>
      </c>
      <c r="D8" s="7">
        <v>44377</v>
      </c>
      <c r="E8" s="7">
        <v>44378</v>
      </c>
      <c r="F8" s="1"/>
      <c r="G8" s="1"/>
      <c r="H8" s="9" t="s">
        <v>97</v>
      </c>
      <c r="I8" s="9"/>
      <c r="J8" s="9"/>
      <c r="K8" s="9"/>
      <c r="L8" s="9"/>
      <c r="M8" s="9"/>
      <c r="N8" s="9"/>
      <c r="O8" s="9"/>
    </row>
    <row r="9" spans="1:15" x14ac:dyDescent="0.45">
      <c r="A9" s="1">
        <v>8</v>
      </c>
      <c r="B9" s="1" t="s">
        <v>3</v>
      </c>
      <c r="C9" s="1" t="s">
        <v>41</v>
      </c>
      <c r="D9" s="7">
        <v>44378</v>
      </c>
      <c r="E9" s="7">
        <v>44382</v>
      </c>
      <c r="F9" s="1"/>
      <c r="G9" s="1"/>
      <c r="H9" s="9" t="s">
        <v>98</v>
      </c>
      <c r="I9" s="9"/>
      <c r="J9" s="9"/>
      <c r="K9" s="9"/>
      <c r="L9" s="9"/>
      <c r="M9" s="9"/>
      <c r="N9" s="9"/>
      <c r="O9" s="9"/>
    </row>
    <row r="10" spans="1:15" x14ac:dyDescent="0.45">
      <c r="A10" s="1">
        <v>9</v>
      </c>
      <c r="B10" s="1" t="s">
        <v>0</v>
      </c>
      <c r="C10" s="1" t="s">
        <v>42</v>
      </c>
      <c r="D10" s="7">
        <v>44378</v>
      </c>
      <c r="E10" s="7">
        <v>44379</v>
      </c>
      <c r="F10" s="1"/>
      <c r="G10" s="1"/>
      <c r="H10" s="9"/>
      <c r="I10" s="9"/>
      <c r="J10" s="9"/>
      <c r="K10" s="9"/>
      <c r="L10" s="9"/>
      <c r="M10" s="9"/>
      <c r="N10" s="9"/>
      <c r="O10" s="9"/>
    </row>
    <row r="11" spans="1:15" x14ac:dyDescent="0.45">
      <c r="A11" s="1">
        <v>10</v>
      </c>
      <c r="B11" s="1" t="s">
        <v>13</v>
      </c>
      <c r="C11" s="1" t="s">
        <v>42</v>
      </c>
      <c r="D11" s="7">
        <v>44379</v>
      </c>
      <c r="E11" s="7">
        <v>44383</v>
      </c>
      <c r="F11" s="1"/>
      <c r="G11" s="1"/>
      <c r="H11" s="9"/>
      <c r="I11" s="9"/>
      <c r="J11" s="9"/>
      <c r="K11" s="9"/>
      <c r="L11" s="9"/>
      <c r="M11" s="9"/>
      <c r="N11" s="9"/>
      <c r="O11" s="9"/>
    </row>
    <row r="12" spans="1:15" x14ac:dyDescent="0.45">
      <c r="A12" s="1">
        <v>11</v>
      </c>
      <c r="B12" s="1" t="s">
        <v>8</v>
      </c>
      <c r="C12" s="1" t="s">
        <v>41</v>
      </c>
      <c r="D12" s="7">
        <v>44382</v>
      </c>
      <c r="E12" s="7">
        <v>44382</v>
      </c>
      <c r="F12" s="1"/>
      <c r="G12" s="1"/>
      <c r="H12" s="9"/>
      <c r="I12" s="9"/>
      <c r="J12" s="9"/>
      <c r="K12" s="9"/>
      <c r="L12" s="9"/>
      <c r="M12" s="9"/>
      <c r="N12" s="9"/>
      <c r="O12" s="9"/>
    </row>
    <row r="13" spans="1:15" x14ac:dyDescent="0.45">
      <c r="A13" s="1">
        <v>12</v>
      </c>
      <c r="B13" s="1" t="s">
        <v>10</v>
      </c>
      <c r="C13" s="1" t="s">
        <v>41</v>
      </c>
      <c r="D13" s="7">
        <v>44383</v>
      </c>
      <c r="E13" s="7">
        <v>44383</v>
      </c>
      <c r="F13" s="1"/>
      <c r="G13" s="1"/>
      <c r="H13" s="9"/>
      <c r="I13" s="9"/>
      <c r="J13" s="9"/>
      <c r="K13" s="9"/>
      <c r="L13" s="9"/>
      <c r="M13" s="9"/>
      <c r="N13" s="9"/>
      <c r="O13" s="9"/>
    </row>
    <row r="14" spans="1:15" x14ac:dyDescent="0.45">
      <c r="A14" s="1">
        <v>13</v>
      </c>
      <c r="B14" s="1" t="s">
        <v>11</v>
      </c>
      <c r="C14" s="1" t="s">
        <v>41</v>
      </c>
      <c r="D14" s="7">
        <v>44383</v>
      </c>
      <c r="E14" s="7">
        <v>44383</v>
      </c>
      <c r="F14" s="1"/>
      <c r="G14" s="1"/>
      <c r="H14" s="9"/>
      <c r="I14" s="9"/>
      <c r="J14" s="9"/>
      <c r="K14" s="9"/>
      <c r="L14" s="9"/>
      <c r="M14" s="9"/>
      <c r="N14" s="9"/>
      <c r="O14" s="9"/>
    </row>
    <row r="15" spans="1:15" x14ac:dyDescent="0.45">
      <c r="A15" s="1">
        <v>14</v>
      </c>
      <c r="B15" s="1" t="s">
        <v>14</v>
      </c>
      <c r="C15" s="1" t="s">
        <v>42</v>
      </c>
      <c r="D15" s="7">
        <v>44383</v>
      </c>
      <c r="E15" s="7">
        <v>44383</v>
      </c>
      <c r="F15" s="1"/>
      <c r="G15" s="1"/>
      <c r="H15" s="9"/>
      <c r="I15" s="9"/>
      <c r="J15" s="9"/>
      <c r="K15" s="9"/>
      <c r="L15" s="9"/>
      <c r="M15" s="9"/>
      <c r="N15" s="9"/>
      <c r="O15" s="9"/>
    </row>
    <row r="16" spans="1:15" x14ac:dyDescent="0.45">
      <c r="A16" s="1">
        <v>15</v>
      </c>
      <c r="B16" s="1" t="s">
        <v>15</v>
      </c>
      <c r="C16" s="1" t="s">
        <v>42</v>
      </c>
      <c r="D16" s="7">
        <v>44383</v>
      </c>
      <c r="E16" s="7">
        <v>44384</v>
      </c>
      <c r="F16" s="1"/>
      <c r="G16" s="1"/>
      <c r="H16" s="9"/>
      <c r="I16" s="9"/>
      <c r="J16" s="9"/>
      <c r="K16" s="9"/>
      <c r="L16" s="9"/>
      <c r="M16" s="9"/>
      <c r="N16" s="9"/>
      <c r="O16" s="9"/>
    </row>
    <row r="17" spans="1:15" x14ac:dyDescent="0.45">
      <c r="A17" s="1">
        <v>16</v>
      </c>
      <c r="B17" s="1" t="s">
        <v>12</v>
      </c>
      <c r="C17" s="1" t="s">
        <v>41</v>
      </c>
      <c r="D17" s="7">
        <v>44384</v>
      </c>
      <c r="E17" s="7">
        <v>44384</v>
      </c>
      <c r="F17" s="1"/>
      <c r="G17" s="1"/>
      <c r="H17" s="9"/>
      <c r="I17" s="9"/>
      <c r="J17" s="9"/>
      <c r="K17" s="9"/>
      <c r="L17" s="9"/>
      <c r="M17" s="9"/>
      <c r="N17" s="9"/>
      <c r="O17" s="9"/>
    </row>
    <row r="18" spans="1:15" x14ac:dyDescent="0.45">
      <c r="A18" s="1">
        <v>17</v>
      </c>
      <c r="B18" s="1" t="s">
        <v>19</v>
      </c>
      <c r="C18" s="1" t="s">
        <v>41</v>
      </c>
      <c r="D18" s="7">
        <v>44384</v>
      </c>
      <c r="E18" s="7">
        <v>44385</v>
      </c>
      <c r="F18" s="1"/>
      <c r="G18" s="1"/>
      <c r="H18" s="9"/>
      <c r="I18" s="9"/>
      <c r="J18" s="9"/>
      <c r="K18" s="9"/>
      <c r="L18" s="9"/>
      <c r="M18" s="9"/>
      <c r="N18" s="9"/>
      <c r="O18" s="9"/>
    </row>
    <row r="19" spans="1:15" x14ac:dyDescent="0.45">
      <c r="A19" s="1">
        <v>18</v>
      </c>
      <c r="B19" s="1" t="s">
        <v>16</v>
      </c>
      <c r="C19" s="1" t="s">
        <v>42</v>
      </c>
      <c r="D19" s="7">
        <v>44384</v>
      </c>
      <c r="E19" s="7">
        <v>44384</v>
      </c>
      <c r="F19" s="1"/>
      <c r="G19" s="1"/>
      <c r="H19" s="9"/>
      <c r="I19" s="9"/>
      <c r="J19" s="9"/>
      <c r="K19" s="9"/>
      <c r="L19" s="9"/>
      <c r="M19" s="9"/>
      <c r="N19" s="9"/>
      <c r="O19" s="9"/>
    </row>
    <row r="20" spans="1:15" x14ac:dyDescent="0.45">
      <c r="A20" s="1">
        <v>19</v>
      </c>
      <c r="B20" s="1" t="s">
        <v>20</v>
      </c>
      <c r="C20" s="1" t="s">
        <v>41</v>
      </c>
      <c r="D20" s="7">
        <v>44385</v>
      </c>
      <c r="E20" s="7">
        <v>44385</v>
      </c>
      <c r="F20" s="1"/>
      <c r="G20" s="1"/>
      <c r="H20" s="9"/>
      <c r="I20" s="9"/>
      <c r="J20" s="9"/>
      <c r="K20" s="9"/>
      <c r="L20" s="9"/>
      <c r="M20" s="9"/>
      <c r="N20" s="9"/>
      <c r="O20" s="9"/>
    </row>
    <row r="21" spans="1:15" x14ac:dyDescent="0.45">
      <c r="A21" s="1">
        <v>20</v>
      </c>
      <c r="B21" s="1" t="s">
        <v>17</v>
      </c>
      <c r="C21" s="1" t="s">
        <v>42</v>
      </c>
      <c r="D21" s="7">
        <v>44385</v>
      </c>
      <c r="E21" s="7">
        <v>44385</v>
      </c>
      <c r="F21" s="1"/>
      <c r="G21" s="1"/>
      <c r="H21" s="9"/>
      <c r="I21" s="9"/>
      <c r="J21" s="9"/>
      <c r="K21" s="9"/>
      <c r="L21" s="9"/>
      <c r="M21" s="9"/>
      <c r="N21" s="9"/>
      <c r="O21" s="9"/>
    </row>
    <row r="22" spans="1:15" x14ac:dyDescent="0.45">
      <c r="A22" s="1">
        <v>21</v>
      </c>
      <c r="B22" s="1" t="s">
        <v>22</v>
      </c>
      <c r="C22" s="1" t="s">
        <v>42</v>
      </c>
      <c r="D22" s="7">
        <v>44385</v>
      </c>
      <c r="E22" s="7">
        <v>44385</v>
      </c>
      <c r="F22" s="1"/>
      <c r="G22" s="1"/>
      <c r="H22" s="9"/>
      <c r="I22" s="9"/>
      <c r="J22" s="9"/>
      <c r="K22" s="9"/>
      <c r="L22" s="9"/>
      <c r="M22" s="9"/>
      <c r="N22" s="9"/>
      <c r="O22" s="9"/>
    </row>
    <row r="23" spans="1:15" x14ac:dyDescent="0.45">
      <c r="A23" s="1">
        <v>22</v>
      </c>
      <c r="B23" s="1" t="s">
        <v>9</v>
      </c>
      <c r="C23" s="1" t="s">
        <v>41</v>
      </c>
      <c r="D23" s="7">
        <v>44386</v>
      </c>
      <c r="E23" s="7">
        <v>44386</v>
      </c>
      <c r="F23" s="1"/>
      <c r="G23" s="1"/>
      <c r="H23" s="9"/>
      <c r="I23" s="9"/>
      <c r="J23" s="9"/>
      <c r="K23" s="9"/>
      <c r="L23" s="9"/>
      <c r="M23" s="9"/>
      <c r="N23" s="9"/>
      <c r="O23" s="9"/>
    </row>
    <row r="24" spans="1:15" x14ac:dyDescent="0.45">
      <c r="A24" s="1">
        <v>23</v>
      </c>
      <c r="B24" s="1" t="s">
        <v>94</v>
      </c>
      <c r="C24" s="1" t="s">
        <v>42</v>
      </c>
      <c r="D24" s="7">
        <v>44386</v>
      </c>
      <c r="E24" s="7">
        <v>44386</v>
      </c>
      <c r="F24" s="1"/>
      <c r="G24" s="1"/>
      <c r="H24" s="9"/>
      <c r="I24" s="9"/>
      <c r="J24" s="9"/>
      <c r="K24" s="9"/>
      <c r="L24" s="9"/>
      <c r="M24" s="9"/>
      <c r="N24" s="9"/>
      <c r="O24" s="9"/>
    </row>
    <row r="25" spans="1:15" x14ac:dyDescent="0.45">
      <c r="A25" s="1">
        <v>24</v>
      </c>
      <c r="B25" s="1" t="s">
        <v>18</v>
      </c>
      <c r="C25" s="1" t="s">
        <v>42</v>
      </c>
      <c r="D25" s="7">
        <v>44386</v>
      </c>
      <c r="E25" s="7">
        <v>44386</v>
      </c>
      <c r="F25" s="1"/>
      <c r="G25" s="1"/>
      <c r="H25" s="9"/>
      <c r="I25" s="9"/>
      <c r="J25" s="9"/>
      <c r="K25" s="9"/>
      <c r="L25" s="9"/>
      <c r="M25" s="9"/>
      <c r="N25" s="9"/>
      <c r="O25" s="9"/>
    </row>
    <row r="26" spans="1:15" x14ac:dyDescent="0.45">
      <c r="A26" s="1">
        <v>25</v>
      </c>
      <c r="B26" s="1" t="s">
        <v>88</v>
      </c>
      <c r="C26" s="1" t="s">
        <v>87</v>
      </c>
      <c r="D26" s="7">
        <v>44389</v>
      </c>
      <c r="E26" s="7">
        <v>44391</v>
      </c>
      <c r="F26" s="1"/>
      <c r="G26" s="1"/>
      <c r="H26" s="9"/>
      <c r="I26" s="9"/>
      <c r="J26" s="9"/>
      <c r="K26" s="9"/>
      <c r="L26" s="9"/>
      <c r="M26" s="9"/>
      <c r="N26" s="9"/>
      <c r="O26" s="9"/>
    </row>
    <row r="27" spans="1:15" x14ac:dyDescent="0.45">
      <c r="A27" s="1">
        <v>26</v>
      </c>
      <c r="B27" s="1" t="s">
        <v>89</v>
      </c>
      <c r="C27" s="1" t="s">
        <v>87</v>
      </c>
      <c r="D27" s="7">
        <v>44392</v>
      </c>
      <c r="E27" s="7">
        <v>44393</v>
      </c>
      <c r="F27" s="1"/>
      <c r="G27" s="1"/>
      <c r="H27" s="9"/>
      <c r="I27" s="9"/>
      <c r="J27" s="9"/>
      <c r="K27" s="9"/>
      <c r="L27" s="9"/>
      <c r="M27" s="9"/>
      <c r="N27" s="9"/>
      <c r="O27" s="9"/>
    </row>
    <row r="28" spans="1:15" x14ac:dyDescent="0.45">
      <c r="A28" s="1">
        <v>27</v>
      </c>
      <c r="B28" s="1" t="s">
        <v>90</v>
      </c>
      <c r="C28" s="1" t="s">
        <v>87</v>
      </c>
      <c r="D28" s="7">
        <v>44396</v>
      </c>
      <c r="E28" s="7">
        <v>44398</v>
      </c>
      <c r="F28" s="1"/>
      <c r="G28" s="1"/>
      <c r="H28" s="9"/>
      <c r="I28" s="9"/>
      <c r="J28" s="9"/>
      <c r="K28" s="9"/>
      <c r="L28" s="9"/>
      <c r="M28" s="9"/>
      <c r="N28" s="9"/>
      <c r="O28" s="9"/>
    </row>
  </sheetData>
  <autoFilter ref="A1:O28" xr:uid="{02A98C33-BF6E-4F7D-B9F0-C6D4C41912A5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H6:O6"/>
    <mergeCell ref="H7:O7"/>
    <mergeCell ref="H8:O8"/>
    <mergeCell ref="H9:O9"/>
    <mergeCell ref="H1:O1"/>
    <mergeCell ref="H2:O2"/>
    <mergeCell ref="H3:O3"/>
    <mergeCell ref="H4:O4"/>
    <mergeCell ref="H5:O5"/>
    <mergeCell ref="H21:O21"/>
    <mergeCell ref="H10:O10"/>
    <mergeCell ref="H11:O11"/>
    <mergeCell ref="H12:O12"/>
    <mergeCell ref="H13:O13"/>
    <mergeCell ref="H14:O14"/>
    <mergeCell ref="H15:O15"/>
    <mergeCell ref="H16:O16"/>
    <mergeCell ref="H17:O17"/>
    <mergeCell ref="H18:O18"/>
    <mergeCell ref="H19:O19"/>
    <mergeCell ref="H20:O20"/>
    <mergeCell ref="H28:O28"/>
    <mergeCell ref="H22:O22"/>
    <mergeCell ref="H23:O23"/>
    <mergeCell ref="H24:O24"/>
    <mergeCell ref="H25:O25"/>
    <mergeCell ref="H26:O26"/>
    <mergeCell ref="H27:O27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81D-2BE7-4961-95FC-778714753DC0}">
  <dimension ref="B1:R26"/>
  <sheetViews>
    <sheetView workbookViewId="0">
      <selection activeCell="G7" sqref="G7"/>
    </sheetView>
  </sheetViews>
  <sheetFormatPr defaultRowHeight="18" x14ac:dyDescent="0.45"/>
  <cols>
    <col min="9" max="9" width="14.19921875" bestFit="1" customWidth="1"/>
    <col min="10" max="10" width="19.59765625" bestFit="1" customWidth="1"/>
    <col min="11" max="11" width="18.09765625" bestFit="1" customWidth="1"/>
    <col min="12" max="12" width="9.3984375" bestFit="1" customWidth="1"/>
    <col min="13" max="13" width="9.8984375" bestFit="1" customWidth="1"/>
    <col min="14" max="14" width="9.796875" bestFit="1" customWidth="1"/>
    <col min="16" max="16" width="20" bestFit="1" customWidth="1"/>
  </cols>
  <sheetData>
    <row r="1" spans="2:18" x14ac:dyDescent="0.45">
      <c r="J1" s="1" t="s">
        <v>42</v>
      </c>
      <c r="K1" s="1" t="s">
        <v>41</v>
      </c>
      <c r="L1" s="1" t="s">
        <v>43</v>
      </c>
    </row>
    <row r="2" spans="2:18" x14ac:dyDescent="0.45">
      <c r="J2" s="1">
        <f>SUMIF($H$4:$H$26,"西川",$G4:$G$26)</f>
        <v>38.4</v>
      </c>
      <c r="K2" s="1">
        <f>SUMIF($H$4:$H$26,"中村",$G4:$G$26)</f>
        <v>38.700000000000003</v>
      </c>
      <c r="L2" s="1">
        <f>SUM(J2:K2)</f>
        <v>77.099999999999994</v>
      </c>
    </row>
    <row r="3" spans="2:18" x14ac:dyDescent="0.45">
      <c r="B3" s="11"/>
      <c r="C3" s="12"/>
      <c r="D3" s="13"/>
      <c r="E3" s="1" t="s">
        <v>23</v>
      </c>
      <c r="F3" s="1" t="s">
        <v>24</v>
      </c>
      <c r="G3" s="1" t="s">
        <v>25</v>
      </c>
      <c r="H3" s="2" t="s">
        <v>40</v>
      </c>
      <c r="I3" s="3"/>
      <c r="J3" s="3"/>
      <c r="K3" s="3"/>
      <c r="L3" s="3"/>
      <c r="M3" s="3"/>
    </row>
    <row r="4" spans="2:18" x14ac:dyDescent="0.45">
      <c r="B4" s="11" t="s">
        <v>0</v>
      </c>
      <c r="C4" s="12"/>
      <c r="D4" s="13"/>
      <c r="E4" s="1">
        <v>50</v>
      </c>
      <c r="F4" s="1">
        <v>5</v>
      </c>
      <c r="G4" s="1">
        <f t="shared" ref="G4:G26" si="0">ROUNDDOWN(E4*F4/60,1)</f>
        <v>4.0999999999999996</v>
      </c>
      <c r="H4" s="1" t="s">
        <v>42</v>
      </c>
      <c r="I4" s="1" t="s">
        <v>60</v>
      </c>
      <c r="J4" s="1"/>
      <c r="K4" s="1"/>
      <c r="L4" s="1"/>
      <c r="M4" s="1"/>
      <c r="N4" s="1"/>
      <c r="Q4" t="s">
        <v>42</v>
      </c>
      <c r="R4" t="s">
        <v>41</v>
      </c>
    </row>
    <row r="5" spans="2:18" x14ac:dyDescent="0.45">
      <c r="B5" s="11" t="s">
        <v>26</v>
      </c>
      <c r="C5" s="12"/>
      <c r="D5" s="13"/>
      <c r="E5" s="1">
        <v>40</v>
      </c>
      <c r="F5" s="1">
        <v>10</v>
      </c>
      <c r="G5" s="1">
        <f t="shared" si="0"/>
        <v>6.6</v>
      </c>
      <c r="H5" s="1" t="s">
        <v>42</v>
      </c>
      <c r="I5" s="1"/>
      <c r="J5" s="1"/>
      <c r="K5" s="1"/>
      <c r="L5" s="1"/>
      <c r="M5" s="1"/>
      <c r="N5" s="1"/>
      <c r="O5" s="1"/>
      <c r="P5" t="s">
        <v>47</v>
      </c>
      <c r="R5" t="s">
        <v>81</v>
      </c>
    </row>
    <row r="6" spans="2:18" x14ac:dyDescent="0.45">
      <c r="B6" s="11" t="s">
        <v>2</v>
      </c>
      <c r="C6" s="12"/>
      <c r="D6" s="13"/>
      <c r="E6" s="1">
        <v>25</v>
      </c>
      <c r="F6" s="1">
        <v>10</v>
      </c>
      <c r="G6" s="1">
        <f t="shared" si="0"/>
        <v>4.0999999999999996</v>
      </c>
      <c r="H6" s="1" t="s">
        <v>42</v>
      </c>
      <c r="I6" s="1"/>
      <c r="J6" s="1"/>
      <c r="K6" s="1"/>
      <c r="L6" s="1"/>
      <c r="M6" s="1"/>
      <c r="N6" s="1"/>
      <c r="O6" s="1"/>
      <c r="P6" s="6" t="s">
        <v>51</v>
      </c>
      <c r="Q6" s="6" t="s">
        <v>81</v>
      </c>
      <c r="R6" s="6" t="s">
        <v>81</v>
      </c>
    </row>
    <row r="7" spans="2:18" x14ac:dyDescent="0.45">
      <c r="B7" s="11" t="s">
        <v>3</v>
      </c>
      <c r="C7" s="12"/>
      <c r="D7" s="13"/>
      <c r="E7" s="1">
        <v>45</v>
      </c>
      <c r="F7" s="1">
        <v>10</v>
      </c>
      <c r="G7" s="1">
        <f t="shared" si="0"/>
        <v>7.5</v>
      </c>
      <c r="H7" s="1" t="s">
        <v>41</v>
      </c>
      <c r="I7" s="1" t="s">
        <v>61</v>
      </c>
      <c r="J7" s="1"/>
      <c r="K7" s="1"/>
      <c r="L7" s="1"/>
      <c r="M7" s="1"/>
      <c r="N7" s="1"/>
      <c r="O7" s="1"/>
      <c r="P7" t="s">
        <v>48</v>
      </c>
      <c r="Q7" t="s">
        <v>81</v>
      </c>
    </row>
    <row r="8" spans="2:18" x14ac:dyDescent="0.45">
      <c r="B8" s="11" t="s">
        <v>4</v>
      </c>
      <c r="C8" s="12"/>
      <c r="D8" s="13"/>
      <c r="E8" s="1">
        <v>20</v>
      </c>
      <c r="F8" s="1">
        <v>10</v>
      </c>
      <c r="G8" s="1">
        <f t="shared" si="0"/>
        <v>3.3</v>
      </c>
      <c r="H8" s="1" t="s">
        <v>41</v>
      </c>
      <c r="I8" s="1"/>
      <c r="J8" s="1"/>
      <c r="K8" s="1"/>
      <c r="L8" s="1"/>
      <c r="M8" s="1"/>
      <c r="N8" s="1"/>
      <c r="O8" s="1"/>
      <c r="P8" t="s">
        <v>58</v>
      </c>
      <c r="R8" t="s">
        <v>81</v>
      </c>
    </row>
    <row r="9" spans="2:18" x14ac:dyDescent="0.45">
      <c r="B9" s="11" t="s">
        <v>27</v>
      </c>
      <c r="C9" s="12"/>
      <c r="D9" s="13"/>
      <c r="E9" s="1">
        <v>25</v>
      </c>
      <c r="F9" s="1">
        <v>5</v>
      </c>
      <c r="G9" s="1">
        <f t="shared" si="0"/>
        <v>2</v>
      </c>
      <c r="H9" s="1" t="s">
        <v>41</v>
      </c>
      <c r="I9" s="1" t="s">
        <v>61</v>
      </c>
      <c r="J9" s="1"/>
      <c r="K9" s="1"/>
      <c r="L9" s="1"/>
      <c r="M9" s="1"/>
      <c r="N9" s="1"/>
      <c r="O9" s="1"/>
      <c r="P9" t="s">
        <v>49</v>
      </c>
      <c r="Q9" t="s">
        <v>81</v>
      </c>
    </row>
    <row r="10" spans="2:18" x14ac:dyDescent="0.45">
      <c r="B10" s="11" t="s">
        <v>28</v>
      </c>
      <c r="C10" s="12"/>
      <c r="D10" s="13"/>
      <c r="E10" s="1">
        <v>75</v>
      </c>
      <c r="F10" s="1">
        <v>5</v>
      </c>
      <c r="G10" s="1">
        <f t="shared" si="0"/>
        <v>6.2</v>
      </c>
      <c r="H10" s="1" t="s">
        <v>41</v>
      </c>
      <c r="I10" s="1" t="s">
        <v>62</v>
      </c>
      <c r="J10" s="1" t="s">
        <v>63</v>
      </c>
      <c r="K10" s="1"/>
      <c r="L10" s="1"/>
      <c r="M10" s="1"/>
      <c r="N10" s="1"/>
      <c r="O10" s="1"/>
      <c r="P10" t="s">
        <v>46</v>
      </c>
      <c r="R10" t="s">
        <v>81</v>
      </c>
    </row>
    <row r="11" spans="2:18" x14ac:dyDescent="0.45">
      <c r="B11" s="11" t="s">
        <v>29</v>
      </c>
      <c r="C11" s="12"/>
      <c r="D11" s="13"/>
      <c r="E11" s="1">
        <v>30</v>
      </c>
      <c r="F11" s="1">
        <v>5</v>
      </c>
      <c r="G11" s="1">
        <f t="shared" si="0"/>
        <v>2.5</v>
      </c>
      <c r="H11" s="1" t="s">
        <v>41</v>
      </c>
      <c r="I11" s="1" t="s">
        <v>61</v>
      </c>
      <c r="J11" s="1"/>
      <c r="K11" s="1"/>
      <c r="L11" s="1"/>
      <c r="M11" s="1"/>
      <c r="N11" s="1"/>
      <c r="O11" s="1"/>
      <c r="P11" t="s">
        <v>54</v>
      </c>
      <c r="Q11" t="s">
        <v>81</v>
      </c>
    </row>
    <row r="12" spans="2:18" x14ac:dyDescent="0.45">
      <c r="B12" s="11" t="s">
        <v>30</v>
      </c>
      <c r="C12" s="12"/>
      <c r="D12" s="13"/>
      <c r="E12" s="1">
        <v>20</v>
      </c>
      <c r="F12" s="1">
        <v>5</v>
      </c>
      <c r="G12" s="1">
        <f t="shared" si="0"/>
        <v>1.6</v>
      </c>
      <c r="H12" s="1" t="s">
        <v>41</v>
      </c>
      <c r="I12" s="1" t="s">
        <v>61</v>
      </c>
      <c r="J12" s="1"/>
      <c r="K12" s="1"/>
      <c r="L12" s="1"/>
      <c r="M12" s="1"/>
      <c r="N12" s="1"/>
      <c r="O12" s="1"/>
      <c r="P12" t="s">
        <v>56</v>
      </c>
      <c r="R12" t="s">
        <v>81</v>
      </c>
    </row>
    <row r="13" spans="2:18" x14ac:dyDescent="0.45">
      <c r="B13" s="11" t="s">
        <v>9</v>
      </c>
      <c r="C13" s="12"/>
      <c r="D13" s="13"/>
      <c r="E13" s="1">
        <v>20</v>
      </c>
      <c r="F13" s="1">
        <v>5</v>
      </c>
      <c r="G13" s="1">
        <f t="shared" si="0"/>
        <v>1.6</v>
      </c>
      <c r="H13" s="1" t="s">
        <v>41</v>
      </c>
      <c r="I13" s="1"/>
      <c r="J13" s="1"/>
      <c r="K13" s="1"/>
      <c r="L13" s="1"/>
      <c r="M13" s="1"/>
      <c r="N13" s="1"/>
      <c r="O13" s="1"/>
      <c r="P13" t="s">
        <v>57</v>
      </c>
      <c r="R13" t="s">
        <v>81</v>
      </c>
    </row>
    <row r="14" spans="2:18" x14ac:dyDescent="0.45">
      <c r="B14" s="11" t="s">
        <v>31</v>
      </c>
      <c r="C14" s="12"/>
      <c r="D14" s="13"/>
      <c r="E14" s="1">
        <v>20</v>
      </c>
      <c r="F14" s="1">
        <v>5</v>
      </c>
      <c r="G14" s="1">
        <f t="shared" si="0"/>
        <v>1.6</v>
      </c>
      <c r="H14" s="1" t="s">
        <v>41</v>
      </c>
      <c r="I14" s="1" t="s">
        <v>61</v>
      </c>
      <c r="J14" s="1"/>
      <c r="K14" s="1"/>
      <c r="L14" s="1"/>
      <c r="M14" s="1"/>
      <c r="N14" s="1"/>
      <c r="O14" s="1"/>
      <c r="P14" s="6" t="s">
        <v>45</v>
      </c>
      <c r="Q14" s="6" t="s">
        <v>81</v>
      </c>
      <c r="R14" s="6" t="s">
        <v>81</v>
      </c>
    </row>
    <row r="15" spans="2:18" x14ac:dyDescent="0.45">
      <c r="B15" s="11" t="s">
        <v>32</v>
      </c>
      <c r="C15" s="12"/>
      <c r="D15" s="13"/>
      <c r="E15" s="1">
        <v>35</v>
      </c>
      <c r="F15" s="1">
        <v>5</v>
      </c>
      <c r="G15" s="1">
        <f t="shared" si="0"/>
        <v>2.9</v>
      </c>
      <c r="H15" s="1" t="s">
        <v>41</v>
      </c>
      <c r="I15" s="1" t="s">
        <v>64</v>
      </c>
      <c r="J15" s="1" t="s">
        <v>61</v>
      </c>
      <c r="K15" s="1"/>
      <c r="L15" s="1"/>
      <c r="M15" s="1"/>
      <c r="N15" s="1"/>
      <c r="O15" s="1"/>
      <c r="P15" t="s">
        <v>59</v>
      </c>
      <c r="Q15" t="s">
        <v>81</v>
      </c>
    </row>
    <row r="16" spans="2:18" x14ac:dyDescent="0.45">
      <c r="B16" s="11" t="s">
        <v>33</v>
      </c>
      <c r="C16" s="12"/>
      <c r="D16" s="13"/>
      <c r="E16" s="1">
        <v>40</v>
      </c>
      <c r="F16" s="1">
        <v>5</v>
      </c>
      <c r="G16" s="1">
        <f t="shared" si="0"/>
        <v>3.3</v>
      </c>
      <c r="H16" s="1" t="s">
        <v>41</v>
      </c>
      <c r="I16" s="1" t="s">
        <v>65</v>
      </c>
      <c r="J16" s="1" t="s">
        <v>66</v>
      </c>
      <c r="K16" s="1"/>
      <c r="L16" s="1"/>
      <c r="M16" s="1"/>
      <c r="N16" s="1"/>
      <c r="O16" s="1"/>
      <c r="P16" t="s">
        <v>50</v>
      </c>
      <c r="Q16" t="s">
        <v>81</v>
      </c>
    </row>
    <row r="17" spans="2:18" x14ac:dyDescent="0.45">
      <c r="B17" s="11" t="s">
        <v>34</v>
      </c>
      <c r="C17" s="12"/>
      <c r="D17" s="13"/>
      <c r="E17" s="1">
        <v>45</v>
      </c>
      <c r="F17" s="1">
        <v>10</v>
      </c>
      <c r="G17" s="1">
        <f t="shared" si="0"/>
        <v>7.5</v>
      </c>
      <c r="H17" s="1" t="s">
        <v>42</v>
      </c>
      <c r="I17" s="1" t="s">
        <v>60</v>
      </c>
      <c r="J17" s="1" t="s">
        <v>67</v>
      </c>
      <c r="K17" s="1"/>
      <c r="L17" s="1"/>
      <c r="M17" s="1"/>
      <c r="N17" s="1"/>
      <c r="O17" s="1"/>
      <c r="P17" t="s">
        <v>52</v>
      </c>
      <c r="Q17" t="s">
        <v>81</v>
      </c>
    </row>
    <row r="18" spans="2:18" x14ac:dyDescent="0.45">
      <c r="B18" s="11" t="s">
        <v>14</v>
      </c>
      <c r="C18" s="12"/>
      <c r="D18" s="13"/>
      <c r="E18" s="1">
        <v>30</v>
      </c>
      <c r="F18" s="1">
        <v>5</v>
      </c>
      <c r="G18" s="1">
        <f t="shared" si="0"/>
        <v>2.5</v>
      </c>
      <c r="H18" s="1" t="s">
        <v>42</v>
      </c>
      <c r="I18" s="1" t="s">
        <v>68</v>
      </c>
      <c r="J18" s="1"/>
      <c r="K18" s="1"/>
      <c r="L18" s="1"/>
      <c r="M18" s="1"/>
      <c r="N18" s="1"/>
      <c r="O18" s="1"/>
      <c r="P18" t="s">
        <v>55</v>
      </c>
      <c r="Q18" t="s">
        <v>81</v>
      </c>
    </row>
    <row r="19" spans="2:18" x14ac:dyDescent="0.45">
      <c r="B19" s="11" t="s">
        <v>35</v>
      </c>
      <c r="C19" s="12"/>
      <c r="D19" s="13"/>
      <c r="E19" s="1">
        <v>30</v>
      </c>
      <c r="F19" s="1">
        <v>5</v>
      </c>
      <c r="G19" s="1">
        <f t="shared" si="0"/>
        <v>2.5</v>
      </c>
      <c r="H19" s="1" t="s">
        <v>42</v>
      </c>
      <c r="I19" s="1" t="s">
        <v>69</v>
      </c>
      <c r="J19" s="1" t="s">
        <v>70</v>
      </c>
      <c r="K19" s="1" t="s">
        <v>71</v>
      </c>
      <c r="L19" s="1" t="s">
        <v>72</v>
      </c>
      <c r="M19" s="1" t="s">
        <v>68</v>
      </c>
      <c r="N19" s="1" t="s">
        <v>73</v>
      </c>
      <c r="O19" s="1" t="s">
        <v>74</v>
      </c>
      <c r="P19" t="s">
        <v>53</v>
      </c>
      <c r="Q19" t="s">
        <v>81</v>
      </c>
    </row>
    <row r="20" spans="2:18" x14ac:dyDescent="0.45">
      <c r="B20" s="11" t="s">
        <v>16</v>
      </c>
      <c r="C20" s="12"/>
      <c r="D20" s="13"/>
      <c r="E20" s="1">
        <v>40</v>
      </c>
      <c r="F20" s="1">
        <v>5</v>
      </c>
      <c r="G20" s="1">
        <f t="shared" si="0"/>
        <v>3.3</v>
      </c>
      <c r="H20" s="1" t="s">
        <v>42</v>
      </c>
      <c r="I20" s="1" t="s">
        <v>75</v>
      </c>
      <c r="J20" s="1" t="s">
        <v>63</v>
      </c>
      <c r="K20" s="1"/>
      <c r="L20" s="1"/>
      <c r="M20" s="1"/>
      <c r="N20" s="1"/>
      <c r="O20" s="1"/>
      <c r="P20" t="s">
        <v>44</v>
      </c>
      <c r="Q20" t="s">
        <v>81</v>
      </c>
    </row>
    <row r="21" spans="2:18" x14ac:dyDescent="0.45">
      <c r="B21" s="11" t="s">
        <v>17</v>
      </c>
      <c r="C21" s="12"/>
      <c r="D21" s="13"/>
      <c r="E21" s="1">
        <v>30</v>
      </c>
      <c r="F21" s="1">
        <v>5</v>
      </c>
      <c r="G21" s="1">
        <f t="shared" si="0"/>
        <v>2.5</v>
      </c>
      <c r="H21" s="1" t="s">
        <v>42</v>
      </c>
      <c r="I21" s="1" t="s">
        <v>68</v>
      </c>
      <c r="J21" s="1" t="s">
        <v>76</v>
      </c>
      <c r="K21" s="1" t="s">
        <v>61</v>
      </c>
      <c r="L21" s="1"/>
      <c r="M21" s="1"/>
      <c r="N21" s="1"/>
      <c r="O21" s="1"/>
      <c r="Q21">
        <v>11</v>
      </c>
      <c r="R21">
        <v>7</v>
      </c>
    </row>
    <row r="22" spans="2:18" x14ac:dyDescent="0.45">
      <c r="B22" s="11" t="s">
        <v>36</v>
      </c>
      <c r="C22" s="12"/>
      <c r="D22" s="13"/>
      <c r="E22" s="1">
        <v>30</v>
      </c>
      <c r="F22" s="1">
        <v>5</v>
      </c>
      <c r="G22" s="1">
        <f t="shared" si="0"/>
        <v>2.5</v>
      </c>
      <c r="H22" s="1" t="s">
        <v>42</v>
      </c>
      <c r="I22" s="1" t="s">
        <v>68</v>
      </c>
      <c r="J22" s="1" t="s">
        <v>61</v>
      </c>
      <c r="K22" s="1" t="s">
        <v>72</v>
      </c>
      <c r="L22" s="1" t="s">
        <v>76</v>
      </c>
      <c r="M22" s="1" t="s">
        <v>77</v>
      </c>
      <c r="N22" s="1" t="s">
        <v>65</v>
      </c>
      <c r="O22" s="1"/>
    </row>
    <row r="23" spans="2:18" x14ac:dyDescent="0.45">
      <c r="B23" s="11" t="s">
        <v>37</v>
      </c>
      <c r="C23" s="12"/>
      <c r="D23" s="13"/>
      <c r="E23" s="1">
        <v>45</v>
      </c>
      <c r="F23" s="1">
        <v>5</v>
      </c>
      <c r="G23" s="1">
        <f t="shared" si="0"/>
        <v>3.7</v>
      </c>
      <c r="H23" s="1" t="s">
        <v>41</v>
      </c>
      <c r="I23" s="1" t="s">
        <v>78</v>
      </c>
      <c r="J23" s="1" t="s">
        <v>62</v>
      </c>
      <c r="K23" s="1" t="s">
        <v>63</v>
      </c>
      <c r="L23" s="1"/>
      <c r="M23" s="1"/>
      <c r="N23" s="1"/>
      <c r="O23" s="1"/>
    </row>
    <row r="24" spans="2:18" x14ac:dyDescent="0.45">
      <c r="B24" s="11" t="s">
        <v>38</v>
      </c>
      <c r="C24" s="12"/>
      <c r="D24" s="13"/>
      <c r="E24" s="1">
        <v>30</v>
      </c>
      <c r="F24" s="1">
        <v>5</v>
      </c>
      <c r="G24" s="1">
        <f t="shared" si="0"/>
        <v>2.5</v>
      </c>
      <c r="H24" s="1" t="s">
        <v>41</v>
      </c>
      <c r="I24" s="1" t="s">
        <v>79</v>
      </c>
      <c r="J24" s="1" t="s">
        <v>80</v>
      </c>
      <c r="K24" s="1" t="s">
        <v>62</v>
      </c>
      <c r="L24" s="1" t="s">
        <v>61</v>
      </c>
      <c r="M24" s="1"/>
      <c r="N24" s="1"/>
      <c r="O24" s="1"/>
    </row>
    <row r="25" spans="2:18" x14ac:dyDescent="0.45">
      <c r="B25" s="11" t="s">
        <v>21</v>
      </c>
      <c r="C25" s="12"/>
      <c r="D25" s="13"/>
      <c r="E25" s="1">
        <v>20</v>
      </c>
      <c r="F25" s="1">
        <v>5</v>
      </c>
      <c r="G25" s="1">
        <f t="shared" si="0"/>
        <v>1.6</v>
      </c>
      <c r="H25" s="1" t="s">
        <v>42</v>
      </c>
      <c r="I25" s="4"/>
      <c r="J25" s="4"/>
      <c r="K25" s="4"/>
      <c r="L25" s="4"/>
      <c r="M25" s="4"/>
      <c r="N25" s="5"/>
      <c r="O25" s="5"/>
    </row>
    <row r="26" spans="2:18" x14ac:dyDescent="0.45">
      <c r="B26" s="11" t="s">
        <v>39</v>
      </c>
      <c r="C26" s="12"/>
      <c r="D26" s="13"/>
      <c r="E26" s="1">
        <v>15</v>
      </c>
      <c r="F26" s="1">
        <v>5</v>
      </c>
      <c r="G26" s="1">
        <f t="shared" si="0"/>
        <v>1.2</v>
      </c>
      <c r="H26" s="1" t="s">
        <v>42</v>
      </c>
      <c r="I26" s="4"/>
      <c r="J26" s="4"/>
      <c r="K26" s="4"/>
      <c r="L26" s="4"/>
      <c r="M26" s="4"/>
      <c r="N26" s="5"/>
      <c r="O26" s="5"/>
    </row>
  </sheetData>
  <mergeCells count="24">
    <mergeCell ref="B14:D14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26:D26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中村 綜馬</cp:lastModifiedBy>
  <dcterms:created xsi:type="dcterms:W3CDTF">2021-06-28T00:32:12Z</dcterms:created>
  <dcterms:modified xsi:type="dcterms:W3CDTF">2021-07-01T08:52:44Z</dcterms:modified>
</cp:coreProperties>
</file>