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ericsson-my.sharepoint.com/personal/kamil_sobolak_ericsson_com/Documents/Desktop/INZYNIERKA/cifar_diff_federated/pomiary_dane/"/>
    </mc:Choice>
  </mc:AlternateContent>
  <xr:revisionPtr revIDLastSave="35" documentId="11_F25DC773A252ABDACC104898A1DC4D825ADE58EE" xr6:coauthVersionLast="47" xr6:coauthVersionMax="47" xr10:uidLastSave="{3525641B-812C-49E5-BD0A-2F79A5C592D9}"/>
  <bookViews>
    <workbookView xWindow="33490" yWindow="-6330" windowWidth="38620" windowHeight="21220" activeTab="5" xr2:uid="{00000000-000D-0000-FFFF-FFFF00000000}"/>
  </bookViews>
  <sheets>
    <sheet name="CIFAR1" sheetId="2" r:id="rId1"/>
    <sheet name="CIFAR2" sheetId="3" r:id="rId2"/>
    <sheet name="CIFAR3" sheetId="4" r:id="rId3"/>
    <sheet name="CIFAR4" sheetId="5" r:id="rId4"/>
    <sheet name="CIFAR5" sheetId="6" r:id="rId5"/>
    <sheet name="Sheet1" sheetId="1" r:id="rId6"/>
  </sheets>
  <definedNames>
    <definedName name="ExternalData_1" localSheetId="0" hidden="1">'CIFAR1'!$A$1:$C$51</definedName>
    <definedName name="ExternalData_1" localSheetId="1" hidden="1">'CIFAR2'!$A$1:$C$51</definedName>
    <definedName name="ExternalData_1" localSheetId="3" hidden="1">'CIFAR4'!$A$1:$C$51</definedName>
    <definedName name="ExternalData_1" localSheetId="4" hidden="1">'CIFAR5'!$A$1:$C$51</definedName>
    <definedName name="ExternalData_2" localSheetId="2" hidden="1">'CIFAR3'!$A$1:$C$51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3" i="1"/>
  <c r="D4" i="1"/>
  <c r="D5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AB53CA-BCDD-436D-8CEF-DDAED8AA1CC0}" keepAlive="1" name="Query - CIFAR1" description="Connection to the 'CIFAR1' query in the workbook." type="5" refreshedVersion="7" background="1" saveData="1">
    <dbPr connection="Provider=Microsoft.Mashup.OleDb.1;Data Source=$Workbook$;Location=CIFAR1;Extended Properties=&quot;&quot;" command="SELECT * FROM [CIFAR1]"/>
  </connection>
  <connection id="2" xr16:uid="{6EAB0971-D169-4A96-95DE-A92AC1728AB8}" keepAlive="1" name="Query - CIFAR2" description="Connection to the 'CIFAR2' query in the workbook." type="5" refreshedVersion="7" background="1" saveData="1">
    <dbPr connection="Provider=Microsoft.Mashup.OleDb.1;Data Source=$Workbook$;Location=CIFAR2;Extended Properties=&quot;&quot;" command="SELECT * FROM [CIFAR2]"/>
  </connection>
  <connection id="3" xr16:uid="{4F9D69CE-F04A-4C6F-8E0A-9952DDAB4F9C}" keepAlive="1" name="Query - CIFAR3" description="Connection to the 'CIFAR3' query in the workbook." type="5" refreshedVersion="7" background="1" saveData="1">
    <dbPr connection="Provider=Microsoft.Mashup.OleDb.1;Data Source=$Workbook$;Location=CIFAR3;Extended Properties=&quot;&quot;" command="SELECT * FROM [CIFAR3]"/>
  </connection>
  <connection id="4" xr16:uid="{C40CB98F-E47A-4AB1-B238-C68F64BB2AB7}" keepAlive="1" name="Query - CIFAR4" description="Connection to the 'CIFAR4' query in the workbook." type="5" refreshedVersion="7" background="1" saveData="1">
    <dbPr connection="Provider=Microsoft.Mashup.OleDb.1;Data Source=$Workbook$;Location=CIFAR4;Extended Properties=&quot;&quot;" command="SELECT * FROM [CIFAR4]"/>
  </connection>
  <connection id="5" xr16:uid="{83B6D236-9DC7-4D6E-B0A5-7D5058C8B9D7}" keepAlive="1" name="Query - CIFAR5" description="Connection to the 'CIFAR5' query in the workbook." type="5" refreshedVersion="7" background="1" saveData="1">
    <dbPr connection="Provider=Microsoft.Mashup.OleDb.1;Data Source=$Workbook$;Location=CIFAR5;Extended Properties=&quot;&quot;" command="SELECT * FROM [CIFAR5]"/>
  </connection>
</connections>
</file>

<file path=xl/sharedStrings.xml><?xml version="1.0" encoding="utf-8"?>
<sst xmlns="http://schemas.openxmlformats.org/spreadsheetml/2006/main" count="20" uniqueCount="5">
  <si>
    <t>epoch</t>
  </si>
  <si>
    <t>accuracy</t>
  </si>
  <si>
    <t>loss</t>
  </si>
  <si>
    <t>interval_acc</t>
  </si>
  <si>
    <t>interval_loss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</si>
</sst>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CFBD416-194E-4886-8400-90B0C9ECE2DF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accuracy" tableColumnId="2"/>
      <queryTableField id="3" name="los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75041B3-CA8C-4CE7-A321-6E14AC6EE46D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accuracy" tableColumnId="2"/>
      <queryTableField id="3" name="loss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284CE79B-3634-44F0-BACC-8CF19152CF5D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accuracy" tableColumnId="2"/>
      <queryTableField id="3" name="loss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20E329C-2379-4873-B15D-6668E5F269C1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accuracy" tableColumnId="2"/>
      <queryTableField id="3" name="loss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7454ADD-FEC4-4644-8AF3-013BA17FC88F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accuracy" tableColumnId="2"/>
      <queryTableField id="3" name="los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4E464D-9A8F-47E2-911A-CE55997068FC}" name="CIFAR1" displayName="CIFAR1" ref="A1:C51" tableType="queryTable" totalsRowShown="0">
  <autoFilter ref="A1:C51" xr:uid="{A74E464D-9A8F-47E2-911A-CE55997068FC}"/>
  <tableColumns count="3">
    <tableColumn id="1" xr3:uid="{7F305E1C-6356-463A-9425-70840517322D}" uniqueName="1" name="epoch" queryTableFieldId="1"/>
    <tableColumn id="2" xr3:uid="{F27FF4CE-76B6-4ACF-AD47-A93792B84F57}" uniqueName="2" name="accuracy" queryTableFieldId="2"/>
    <tableColumn id="3" xr3:uid="{C6EE6C23-B81C-40F8-BA3E-EE049BA6AB3A}" uniqueName="3" name="los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120067-0FCA-46E6-B7EB-843CE9FD934A}" name="CIFAR2" displayName="CIFAR2" ref="A1:C51" tableType="queryTable" totalsRowShown="0">
  <autoFilter ref="A1:C51" xr:uid="{93120067-0FCA-46E6-B7EB-843CE9FD934A}"/>
  <tableColumns count="3">
    <tableColumn id="1" xr3:uid="{77C6D885-A52C-4888-B917-76DD09EA0C48}" uniqueName="1" name="epoch" queryTableFieldId="1"/>
    <tableColumn id="2" xr3:uid="{E1246A52-A3D8-43F0-A942-4C89BE1D4DF9}" uniqueName="2" name="accuracy" queryTableFieldId="2"/>
    <tableColumn id="3" xr3:uid="{340228DB-3FB9-49E1-A0EC-63C0A2832A3C}" uniqueName="3" name="los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54BFE5-B6F7-4A55-80E1-62F85B217885}" name="CIFAR3" displayName="CIFAR3" ref="A1:C51" tableType="queryTable" totalsRowShown="0">
  <autoFilter ref="A1:C51" xr:uid="{A954BFE5-B6F7-4A55-80E1-62F85B217885}"/>
  <tableColumns count="3">
    <tableColumn id="1" xr3:uid="{5C944958-97E8-4712-B11A-FEF0AEA54B8A}" uniqueName="1" name="epoch" queryTableFieldId="1"/>
    <tableColumn id="2" xr3:uid="{AEC33F0B-225B-4D68-80C5-EE7E608471A9}" uniqueName="2" name="accuracy" queryTableFieldId="2"/>
    <tableColumn id="3" xr3:uid="{D876D60F-03AE-4FA7-A5A9-96452926A46D}" uniqueName="3" name="loss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85A18F-73A7-4524-9E38-18DC382EA863}" name="CIFAR4" displayName="CIFAR4" ref="A1:C51" tableType="queryTable" totalsRowShown="0">
  <autoFilter ref="A1:C51" xr:uid="{8085A18F-73A7-4524-9E38-18DC382EA863}"/>
  <tableColumns count="3">
    <tableColumn id="1" xr3:uid="{63B62ADE-EAF5-4A31-B6DC-CA774029CBE2}" uniqueName="1" name="epoch" queryTableFieldId="1"/>
    <tableColumn id="2" xr3:uid="{3E4A6C31-A215-4530-9C9F-8F4CE10EBBF9}" uniqueName="2" name="accuracy" queryTableFieldId="2"/>
    <tableColumn id="3" xr3:uid="{9D6ED128-3942-4C95-8A9B-C6D8F9BA3E18}" uniqueName="3" name="loss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454EF1-96EF-46E2-9A70-B2FFD59337F6}" name="CIFAR5" displayName="CIFAR5" ref="A1:C51" tableType="queryTable" totalsRowShown="0">
  <autoFilter ref="A1:C51" xr:uid="{F2454EF1-96EF-46E2-9A70-B2FFD59337F6}"/>
  <tableColumns count="3">
    <tableColumn id="1" xr3:uid="{C628F722-D95B-4ED3-918A-E2801A19F678}" uniqueName="1" name="epoch" queryTableFieldId="1"/>
    <tableColumn id="2" xr3:uid="{3E70D53A-540B-4D65-848A-787EAE58A176}" uniqueName="2" name="accuracy" queryTableFieldId="2"/>
    <tableColumn id="3" xr3:uid="{D5A8FCA5-4A68-4FF8-B258-1F3ACF06A85E}" uniqueName="3" name="los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577C7-1ED6-4C7A-9F29-2F75A09AA43A}">
  <dimension ref="A1:C51"/>
  <sheetViews>
    <sheetView workbookViewId="0">
      <selection sqref="A1:C1048576"/>
    </sheetView>
  </sheetViews>
  <sheetFormatPr defaultRowHeight="14.5" x14ac:dyDescent="0.35"/>
  <cols>
    <col min="1" max="3" width="18.6328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4.3999999761581421E-2</v>
      </c>
      <c r="C2">
        <v>4.4097709655761719</v>
      </c>
    </row>
    <row r="3" spans="1:3" x14ac:dyDescent="0.35">
      <c r="A3">
        <v>1</v>
      </c>
      <c r="B3">
        <v>0.12166000157594681</v>
      </c>
      <c r="C3">
        <v>3.8088400363922119</v>
      </c>
    </row>
    <row r="4" spans="1:3" x14ac:dyDescent="0.35">
      <c r="A4">
        <v>2</v>
      </c>
      <c r="B4">
        <v>0.1795399934053421</v>
      </c>
      <c r="C4">
        <v>3.472581148147583</v>
      </c>
    </row>
    <row r="5" spans="1:3" x14ac:dyDescent="0.35">
      <c r="A5">
        <v>3</v>
      </c>
      <c r="B5">
        <v>0.21702000498771667</v>
      </c>
      <c r="C5">
        <v>3.26458740234375</v>
      </c>
    </row>
    <row r="6" spans="1:3" x14ac:dyDescent="0.35">
      <c r="A6">
        <v>4</v>
      </c>
      <c r="B6">
        <v>0.24796000123023987</v>
      </c>
      <c r="C6">
        <v>3.1032547950744629</v>
      </c>
    </row>
    <row r="7" spans="1:3" x14ac:dyDescent="0.35">
      <c r="A7">
        <v>5</v>
      </c>
      <c r="B7">
        <v>0.27594000101089478</v>
      </c>
      <c r="C7">
        <v>2.9593954086303711</v>
      </c>
    </row>
    <row r="8" spans="1:3" x14ac:dyDescent="0.35">
      <c r="A8">
        <v>6</v>
      </c>
      <c r="B8">
        <v>0.29807999730110168</v>
      </c>
      <c r="C8">
        <v>2.8291440010070801</v>
      </c>
    </row>
    <row r="9" spans="1:3" x14ac:dyDescent="0.35">
      <c r="A9">
        <v>7</v>
      </c>
      <c r="B9">
        <v>0.31881999969482422</v>
      </c>
      <c r="C9">
        <v>2.7152519226074219</v>
      </c>
    </row>
    <row r="10" spans="1:3" x14ac:dyDescent="0.35">
      <c r="A10">
        <v>8</v>
      </c>
      <c r="B10">
        <v>0.34158000349998474</v>
      </c>
      <c r="C10">
        <v>2.6049947738647461</v>
      </c>
    </row>
    <row r="11" spans="1:3" x14ac:dyDescent="0.35">
      <c r="A11">
        <v>9</v>
      </c>
      <c r="B11">
        <v>0.36333999037742615</v>
      </c>
      <c r="C11">
        <v>2.5059168338775635</v>
      </c>
    </row>
    <row r="12" spans="1:3" x14ac:dyDescent="0.35">
      <c r="A12">
        <v>10</v>
      </c>
      <c r="B12">
        <v>0.38137999176979065</v>
      </c>
      <c r="C12">
        <v>2.4119553565979004</v>
      </c>
    </row>
    <row r="13" spans="1:3" x14ac:dyDescent="0.35">
      <c r="A13">
        <v>11</v>
      </c>
      <c r="B13">
        <v>0.4011400043964386</v>
      </c>
      <c r="C13">
        <v>2.3242783546447754</v>
      </c>
    </row>
    <row r="14" spans="1:3" x14ac:dyDescent="0.35">
      <c r="A14">
        <v>12</v>
      </c>
      <c r="B14">
        <v>0.416920006275177</v>
      </c>
      <c r="C14">
        <v>2.2381970882415771</v>
      </c>
    </row>
    <row r="15" spans="1:3" x14ac:dyDescent="0.35">
      <c r="A15">
        <v>13</v>
      </c>
      <c r="B15">
        <v>0.43463999032974243</v>
      </c>
      <c r="C15">
        <v>2.1613724231719971</v>
      </c>
    </row>
    <row r="16" spans="1:3" x14ac:dyDescent="0.35">
      <c r="A16">
        <v>14</v>
      </c>
      <c r="B16">
        <v>0.45166000723838806</v>
      </c>
      <c r="C16">
        <v>2.0800495147705078</v>
      </c>
    </row>
    <row r="17" spans="1:3" x14ac:dyDescent="0.35">
      <c r="A17">
        <v>15</v>
      </c>
      <c r="B17">
        <v>0.46983999013900757</v>
      </c>
      <c r="C17">
        <v>2.0015139579772949</v>
      </c>
    </row>
    <row r="18" spans="1:3" x14ac:dyDescent="0.35">
      <c r="A18">
        <v>16</v>
      </c>
      <c r="B18">
        <v>0.48732000589370728</v>
      </c>
      <c r="C18">
        <v>1.9278209209442139</v>
      </c>
    </row>
    <row r="19" spans="1:3" x14ac:dyDescent="0.35">
      <c r="A19">
        <v>17</v>
      </c>
      <c r="B19">
        <v>0.50349998474121094</v>
      </c>
      <c r="C19">
        <v>1.8542197942733765</v>
      </c>
    </row>
    <row r="20" spans="1:3" x14ac:dyDescent="0.35">
      <c r="A20">
        <v>18</v>
      </c>
      <c r="B20">
        <v>0.51823997497558594</v>
      </c>
      <c r="C20">
        <v>1.7821354866027832</v>
      </c>
    </row>
    <row r="21" spans="1:3" x14ac:dyDescent="0.35">
      <c r="A21">
        <v>19</v>
      </c>
      <c r="B21">
        <v>0.53711998462677002</v>
      </c>
      <c r="C21">
        <v>1.7076420783996582</v>
      </c>
    </row>
    <row r="22" spans="1:3" x14ac:dyDescent="0.35">
      <c r="A22">
        <v>20</v>
      </c>
      <c r="B22">
        <v>0.55387997627258301</v>
      </c>
      <c r="C22">
        <v>1.6401311159133911</v>
      </c>
    </row>
    <row r="23" spans="1:3" x14ac:dyDescent="0.35">
      <c r="A23">
        <v>21</v>
      </c>
      <c r="B23">
        <v>0.57220000028610229</v>
      </c>
      <c r="C23">
        <v>1.5666323900222778</v>
      </c>
    </row>
    <row r="24" spans="1:3" x14ac:dyDescent="0.35">
      <c r="A24">
        <v>22</v>
      </c>
      <c r="B24">
        <v>0.58648002147674561</v>
      </c>
      <c r="C24">
        <v>1.4945945739746094</v>
      </c>
    </row>
    <row r="25" spans="1:3" x14ac:dyDescent="0.35">
      <c r="A25">
        <v>23</v>
      </c>
      <c r="B25">
        <v>0.60390001535415649</v>
      </c>
      <c r="C25">
        <v>1.4220153093338013</v>
      </c>
    </row>
    <row r="26" spans="1:3" x14ac:dyDescent="0.35">
      <c r="A26">
        <v>24</v>
      </c>
      <c r="B26">
        <v>0.6230199933052063</v>
      </c>
      <c r="C26">
        <v>1.3479266166687012</v>
      </c>
    </row>
    <row r="27" spans="1:3" x14ac:dyDescent="0.35">
      <c r="A27">
        <v>25</v>
      </c>
      <c r="B27">
        <v>0.64082002639770508</v>
      </c>
      <c r="C27">
        <v>1.2780201435089111</v>
      </c>
    </row>
    <row r="28" spans="1:3" x14ac:dyDescent="0.35">
      <c r="A28">
        <v>26</v>
      </c>
      <c r="B28">
        <v>0.66013997793197632</v>
      </c>
      <c r="C28">
        <v>1.2067995071411133</v>
      </c>
    </row>
    <row r="29" spans="1:3" x14ac:dyDescent="0.35">
      <c r="A29">
        <v>27</v>
      </c>
      <c r="B29">
        <v>0.67717999219894409</v>
      </c>
      <c r="C29">
        <v>1.1350893974304199</v>
      </c>
    </row>
    <row r="30" spans="1:3" x14ac:dyDescent="0.35">
      <c r="A30">
        <v>28</v>
      </c>
      <c r="B30">
        <v>0.69521999359130859</v>
      </c>
      <c r="C30">
        <v>1.0653836727142334</v>
      </c>
    </row>
    <row r="31" spans="1:3" x14ac:dyDescent="0.35">
      <c r="A31">
        <v>29</v>
      </c>
      <c r="B31">
        <v>0.71078002452850342</v>
      </c>
      <c r="C31">
        <v>0.99918115139007568</v>
      </c>
    </row>
    <row r="32" spans="1:3" x14ac:dyDescent="0.35">
      <c r="A32">
        <v>30</v>
      </c>
      <c r="B32">
        <v>0.7298399806022644</v>
      </c>
      <c r="C32">
        <v>0.92579412460327148</v>
      </c>
    </row>
    <row r="33" spans="1:3" x14ac:dyDescent="0.35">
      <c r="A33">
        <v>31</v>
      </c>
      <c r="B33">
        <v>0.74931997060775757</v>
      </c>
      <c r="C33">
        <v>0.85916227102279663</v>
      </c>
    </row>
    <row r="34" spans="1:3" x14ac:dyDescent="0.35">
      <c r="A34">
        <v>32</v>
      </c>
      <c r="B34">
        <v>0.76616001129150391</v>
      </c>
      <c r="C34">
        <v>0.79390501976013184</v>
      </c>
    </row>
    <row r="35" spans="1:3" x14ac:dyDescent="0.35">
      <c r="A35">
        <v>33</v>
      </c>
      <c r="B35">
        <v>0.78200000524520874</v>
      </c>
      <c r="C35">
        <v>0.73846447467803955</v>
      </c>
    </row>
    <row r="36" spans="1:3" x14ac:dyDescent="0.35">
      <c r="A36">
        <v>34</v>
      </c>
      <c r="B36">
        <v>0.80250000953674316</v>
      </c>
      <c r="C36">
        <v>0.67077982425689697</v>
      </c>
    </row>
    <row r="37" spans="1:3" x14ac:dyDescent="0.35">
      <c r="A37">
        <v>35</v>
      </c>
      <c r="B37">
        <v>0.81470000743865967</v>
      </c>
      <c r="C37">
        <v>0.61886817216873169</v>
      </c>
    </row>
    <row r="38" spans="1:3" x14ac:dyDescent="0.35">
      <c r="A38">
        <v>36</v>
      </c>
      <c r="B38">
        <v>0.83156001567840576</v>
      </c>
      <c r="C38">
        <v>0.56096130609512329</v>
      </c>
    </row>
    <row r="39" spans="1:3" x14ac:dyDescent="0.35">
      <c r="A39">
        <v>37</v>
      </c>
      <c r="B39">
        <v>0.84321999549865723</v>
      </c>
      <c r="C39">
        <v>0.51889759302139282</v>
      </c>
    </row>
    <row r="40" spans="1:3" x14ac:dyDescent="0.35">
      <c r="A40">
        <v>38</v>
      </c>
      <c r="B40">
        <v>0.85604000091552734</v>
      </c>
      <c r="C40">
        <v>0.47436952590942383</v>
      </c>
    </row>
    <row r="41" spans="1:3" x14ac:dyDescent="0.35">
      <c r="A41">
        <v>39</v>
      </c>
      <c r="B41">
        <v>0.87011998891830444</v>
      </c>
      <c r="C41">
        <v>0.42427495121955872</v>
      </c>
    </row>
    <row r="42" spans="1:3" x14ac:dyDescent="0.35">
      <c r="A42">
        <v>40</v>
      </c>
      <c r="B42">
        <v>0.88121998310089111</v>
      </c>
      <c r="C42">
        <v>0.38807019591331482</v>
      </c>
    </row>
    <row r="43" spans="1:3" x14ac:dyDescent="0.35">
      <c r="A43">
        <v>41</v>
      </c>
      <c r="B43">
        <v>0.89462000131607056</v>
      </c>
      <c r="C43">
        <v>0.34414801001548767</v>
      </c>
    </row>
    <row r="44" spans="1:3" x14ac:dyDescent="0.35">
      <c r="A44">
        <v>42</v>
      </c>
      <c r="B44">
        <v>0.90495997667312622</v>
      </c>
      <c r="C44">
        <v>0.31370952725410461</v>
      </c>
    </row>
    <row r="45" spans="1:3" x14ac:dyDescent="0.35">
      <c r="A45">
        <v>43</v>
      </c>
      <c r="B45">
        <v>0.913860023021698</v>
      </c>
      <c r="C45">
        <v>0.28412196040153503</v>
      </c>
    </row>
    <row r="46" spans="1:3" x14ac:dyDescent="0.35">
      <c r="A46">
        <v>44</v>
      </c>
      <c r="B46">
        <v>0.91629999876022339</v>
      </c>
      <c r="C46">
        <v>0.27343899011611938</v>
      </c>
    </row>
    <row r="47" spans="1:3" x14ac:dyDescent="0.35">
      <c r="A47">
        <v>45</v>
      </c>
      <c r="B47">
        <v>0.91960000991821289</v>
      </c>
      <c r="C47">
        <v>0.25726968050003052</v>
      </c>
    </row>
    <row r="48" spans="1:3" x14ac:dyDescent="0.35">
      <c r="A48">
        <v>46</v>
      </c>
      <c r="B48">
        <v>0.92690002918243408</v>
      </c>
      <c r="C48">
        <v>0.2349105030298233</v>
      </c>
    </row>
    <row r="49" spans="1:3" x14ac:dyDescent="0.35">
      <c r="A49">
        <v>47</v>
      </c>
      <c r="B49">
        <v>0.93756002187728882</v>
      </c>
      <c r="C49">
        <v>0.20120410621166229</v>
      </c>
    </row>
    <row r="50" spans="1:3" x14ac:dyDescent="0.35">
      <c r="A50">
        <v>48</v>
      </c>
      <c r="B50">
        <v>0.94265997409820557</v>
      </c>
      <c r="C50">
        <v>0.18737225234508514</v>
      </c>
    </row>
    <row r="51" spans="1:3" x14ac:dyDescent="0.35">
      <c r="A51">
        <v>49</v>
      </c>
      <c r="B51">
        <v>0.9477199912071228</v>
      </c>
      <c r="C51">
        <v>0.16874398291110992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4F0A7-6345-45FB-9C79-E186985DFA28}">
  <dimension ref="A1:C51"/>
  <sheetViews>
    <sheetView workbookViewId="0"/>
  </sheetViews>
  <sheetFormatPr defaultRowHeight="14.5" x14ac:dyDescent="0.35"/>
  <cols>
    <col min="1" max="1" width="8.1796875" bestFit="1" customWidth="1"/>
    <col min="2" max="3" width="11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3.8899999111890793E-2</v>
      </c>
      <c r="C2">
        <v>4.4248495101928711</v>
      </c>
    </row>
    <row r="3" spans="1:3" x14ac:dyDescent="0.35">
      <c r="A3">
        <v>1</v>
      </c>
      <c r="B3">
        <v>0.12104000151157379</v>
      </c>
      <c r="C3">
        <v>3.8258225917816162</v>
      </c>
    </row>
    <row r="4" spans="1:3" x14ac:dyDescent="0.35">
      <c r="A4">
        <v>2</v>
      </c>
      <c r="B4">
        <v>0.18038000166416168</v>
      </c>
      <c r="C4">
        <v>3.4725618362426758</v>
      </c>
    </row>
    <row r="5" spans="1:3" x14ac:dyDescent="0.35">
      <c r="A5">
        <v>3</v>
      </c>
      <c r="B5">
        <v>0.21916000545024872</v>
      </c>
      <c r="C5">
        <v>3.260627269744873</v>
      </c>
    </row>
    <row r="6" spans="1:3" x14ac:dyDescent="0.35">
      <c r="A6">
        <v>4</v>
      </c>
      <c r="B6">
        <v>0.24765999615192413</v>
      </c>
      <c r="C6">
        <v>3.1012625694274902</v>
      </c>
    </row>
    <row r="7" spans="1:3" x14ac:dyDescent="0.35">
      <c r="A7">
        <v>5</v>
      </c>
      <c r="B7">
        <v>0.27414000034332275</v>
      </c>
      <c r="C7">
        <v>2.9576921463012695</v>
      </c>
    </row>
    <row r="8" spans="1:3" x14ac:dyDescent="0.35">
      <c r="A8">
        <v>6</v>
      </c>
      <c r="B8">
        <v>0.29767999053001404</v>
      </c>
      <c r="C8">
        <v>2.8249177932739258</v>
      </c>
    </row>
    <row r="9" spans="1:3" x14ac:dyDescent="0.35">
      <c r="A9">
        <v>7</v>
      </c>
      <c r="B9">
        <v>0.32203999161720276</v>
      </c>
      <c r="C9">
        <v>2.7048089504241943</v>
      </c>
    </row>
    <row r="10" spans="1:3" x14ac:dyDescent="0.35">
      <c r="A10">
        <v>8</v>
      </c>
      <c r="B10">
        <v>0.34387999773025513</v>
      </c>
      <c r="C10">
        <v>2.593914270401001</v>
      </c>
    </row>
    <row r="11" spans="1:3" x14ac:dyDescent="0.35">
      <c r="A11">
        <v>9</v>
      </c>
      <c r="B11">
        <v>0.3647800087928772</v>
      </c>
      <c r="C11">
        <v>2.4918959140777588</v>
      </c>
    </row>
    <row r="12" spans="1:3" x14ac:dyDescent="0.35">
      <c r="A12">
        <v>10</v>
      </c>
      <c r="B12">
        <v>0.38209998607635498</v>
      </c>
      <c r="C12">
        <v>2.400479793548584</v>
      </c>
    </row>
    <row r="13" spans="1:3" x14ac:dyDescent="0.35">
      <c r="A13">
        <v>11</v>
      </c>
      <c r="B13">
        <v>0.40244001150131226</v>
      </c>
      <c r="C13">
        <v>2.3087210655212402</v>
      </c>
    </row>
    <row r="14" spans="1:3" x14ac:dyDescent="0.35">
      <c r="A14">
        <v>12</v>
      </c>
      <c r="B14">
        <v>0.41988000273704529</v>
      </c>
      <c r="C14">
        <v>2.224412202835083</v>
      </c>
    </row>
    <row r="15" spans="1:3" x14ac:dyDescent="0.35">
      <c r="A15">
        <v>13</v>
      </c>
      <c r="B15">
        <v>0.43812000751495361</v>
      </c>
      <c r="C15">
        <v>2.1454977989196777</v>
      </c>
    </row>
    <row r="16" spans="1:3" x14ac:dyDescent="0.35">
      <c r="A16">
        <v>14</v>
      </c>
      <c r="B16">
        <v>0.45532000064849854</v>
      </c>
      <c r="C16">
        <v>2.0708134174346924</v>
      </c>
    </row>
    <row r="17" spans="1:3" x14ac:dyDescent="0.35">
      <c r="A17">
        <v>15</v>
      </c>
      <c r="B17">
        <v>0.47227999567985535</v>
      </c>
      <c r="C17">
        <v>1.9917505979537964</v>
      </c>
    </row>
    <row r="18" spans="1:3" x14ac:dyDescent="0.35">
      <c r="A18">
        <v>16</v>
      </c>
      <c r="B18">
        <v>0.49066001176834106</v>
      </c>
      <c r="C18">
        <v>1.9195445775985718</v>
      </c>
    </row>
    <row r="19" spans="1:3" x14ac:dyDescent="0.35">
      <c r="A19">
        <v>17</v>
      </c>
      <c r="B19">
        <v>0.50532001256942749</v>
      </c>
      <c r="C19">
        <v>1.8488419055938721</v>
      </c>
    </row>
    <row r="20" spans="1:3" x14ac:dyDescent="0.35">
      <c r="A20">
        <v>18</v>
      </c>
      <c r="B20">
        <v>0.5212399959564209</v>
      </c>
      <c r="C20">
        <v>1.7768659591674805</v>
      </c>
    </row>
    <row r="21" spans="1:3" x14ac:dyDescent="0.35">
      <c r="A21">
        <v>19</v>
      </c>
      <c r="B21">
        <v>0.53769999742507935</v>
      </c>
      <c r="C21">
        <v>1.706294059753418</v>
      </c>
    </row>
    <row r="22" spans="1:3" x14ac:dyDescent="0.35">
      <c r="A22">
        <v>20</v>
      </c>
      <c r="B22">
        <v>0.55541998147964478</v>
      </c>
      <c r="C22">
        <v>1.6358524560928345</v>
      </c>
    </row>
    <row r="23" spans="1:3" x14ac:dyDescent="0.35">
      <c r="A23">
        <v>21</v>
      </c>
      <c r="B23">
        <v>0.57128000259399414</v>
      </c>
      <c r="C23">
        <v>1.5671966075897217</v>
      </c>
    </row>
    <row r="24" spans="1:3" x14ac:dyDescent="0.35">
      <c r="A24">
        <v>22</v>
      </c>
      <c r="B24">
        <v>0.58814001083374023</v>
      </c>
      <c r="C24">
        <v>1.4927511215209961</v>
      </c>
    </row>
    <row r="25" spans="1:3" x14ac:dyDescent="0.35">
      <c r="A25">
        <v>23</v>
      </c>
      <c r="B25">
        <v>0.60557997226715088</v>
      </c>
      <c r="C25">
        <v>1.4270561933517456</v>
      </c>
    </row>
    <row r="26" spans="1:3" x14ac:dyDescent="0.35">
      <c r="A26">
        <v>24</v>
      </c>
      <c r="B26">
        <v>0.62198001146316528</v>
      </c>
      <c r="C26">
        <v>1.3517976999282837</v>
      </c>
    </row>
    <row r="27" spans="1:3" x14ac:dyDescent="0.35">
      <c r="A27">
        <v>25</v>
      </c>
      <c r="B27">
        <v>0.639739990234375</v>
      </c>
      <c r="C27">
        <v>1.2769961357116699</v>
      </c>
    </row>
    <row r="28" spans="1:3" x14ac:dyDescent="0.35">
      <c r="A28">
        <v>26</v>
      </c>
      <c r="B28">
        <v>0.66049998998641968</v>
      </c>
      <c r="C28">
        <v>1.2052946090698242</v>
      </c>
    </row>
    <row r="29" spans="1:3" x14ac:dyDescent="0.35">
      <c r="A29">
        <v>27</v>
      </c>
      <c r="B29">
        <v>0.67510002851486206</v>
      </c>
      <c r="C29">
        <v>1.1422771215438843</v>
      </c>
    </row>
    <row r="30" spans="1:3" x14ac:dyDescent="0.35">
      <c r="A30">
        <v>28</v>
      </c>
      <c r="B30">
        <v>0.69379997253417969</v>
      </c>
      <c r="C30">
        <v>1.0680419206619263</v>
      </c>
    </row>
    <row r="31" spans="1:3" x14ac:dyDescent="0.35">
      <c r="A31">
        <v>29</v>
      </c>
      <c r="B31">
        <v>0.71390002965927124</v>
      </c>
      <c r="C31">
        <v>0.99643611907958984</v>
      </c>
    </row>
    <row r="32" spans="1:3" x14ac:dyDescent="0.35">
      <c r="A32">
        <v>30</v>
      </c>
      <c r="B32">
        <v>0.7314000129699707</v>
      </c>
      <c r="C32">
        <v>0.92701846361160278</v>
      </c>
    </row>
    <row r="33" spans="1:3" x14ac:dyDescent="0.35">
      <c r="A33">
        <v>31</v>
      </c>
      <c r="B33">
        <v>0.74900001287460327</v>
      </c>
      <c r="C33">
        <v>0.85934162139892578</v>
      </c>
    </row>
    <row r="34" spans="1:3" x14ac:dyDescent="0.35">
      <c r="A34">
        <v>32</v>
      </c>
      <c r="B34">
        <v>0.76670002937316895</v>
      </c>
      <c r="C34">
        <v>0.79478836059570313</v>
      </c>
    </row>
    <row r="35" spans="1:3" x14ac:dyDescent="0.35">
      <c r="A35">
        <v>33</v>
      </c>
      <c r="B35">
        <v>0.78486001491546631</v>
      </c>
      <c r="C35">
        <v>0.73083984851837158</v>
      </c>
    </row>
    <row r="36" spans="1:3" x14ac:dyDescent="0.35">
      <c r="A36">
        <v>34</v>
      </c>
      <c r="B36">
        <v>0.80129998922348022</v>
      </c>
      <c r="C36">
        <v>0.67234545946121216</v>
      </c>
    </row>
    <row r="37" spans="1:3" x14ac:dyDescent="0.35">
      <c r="A37">
        <v>35</v>
      </c>
      <c r="B37">
        <v>0.8156999945640564</v>
      </c>
      <c r="C37">
        <v>0.61805611848831177</v>
      </c>
    </row>
    <row r="38" spans="1:3" x14ac:dyDescent="0.35">
      <c r="A38">
        <v>36</v>
      </c>
      <c r="B38">
        <v>0.83394002914428711</v>
      </c>
      <c r="C38">
        <v>0.55754756927490234</v>
      </c>
    </row>
    <row r="39" spans="1:3" x14ac:dyDescent="0.35">
      <c r="A39">
        <v>37</v>
      </c>
      <c r="B39">
        <v>0.84615999460220337</v>
      </c>
      <c r="C39">
        <v>0.51085126399993896</v>
      </c>
    </row>
    <row r="40" spans="1:3" x14ac:dyDescent="0.35">
      <c r="A40">
        <v>38</v>
      </c>
      <c r="B40">
        <v>0.86238002777099609</v>
      </c>
      <c r="C40">
        <v>0.46016484498977661</v>
      </c>
    </row>
    <row r="41" spans="1:3" x14ac:dyDescent="0.35">
      <c r="A41">
        <v>39</v>
      </c>
      <c r="B41">
        <v>0.87278002500534058</v>
      </c>
      <c r="C41">
        <v>0.41958862543106079</v>
      </c>
    </row>
    <row r="42" spans="1:3" x14ac:dyDescent="0.35">
      <c r="A42">
        <v>40</v>
      </c>
      <c r="B42">
        <v>0.88138002157211304</v>
      </c>
      <c r="C42">
        <v>0.38868355751037598</v>
      </c>
    </row>
    <row r="43" spans="1:3" x14ac:dyDescent="0.35">
      <c r="A43">
        <v>41</v>
      </c>
      <c r="B43">
        <v>0.89108002185821533</v>
      </c>
      <c r="C43">
        <v>0.35730242729187012</v>
      </c>
    </row>
    <row r="44" spans="1:3" x14ac:dyDescent="0.35">
      <c r="A44">
        <v>42</v>
      </c>
      <c r="B44">
        <v>0.90368002653121948</v>
      </c>
      <c r="C44">
        <v>0.31687885522842413</v>
      </c>
    </row>
    <row r="45" spans="1:3" x14ac:dyDescent="0.35">
      <c r="A45">
        <v>43</v>
      </c>
      <c r="B45">
        <v>0.90776002407073975</v>
      </c>
      <c r="C45">
        <v>0.30281233787536621</v>
      </c>
    </row>
    <row r="46" spans="1:3" x14ac:dyDescent="0.35">
      <c r="A46">
        <v>44</v>
      </c>
      <c r="B46">
        <v>0.9211999773979187</v>
      </c>
      <c r="C46">
        <v>0.25750154256820679</v>
      </c>
    </row>
    <row r="47" spans="1:3" x14ac:dyDescent="0.35">
      <c r="A47">
        <v>45</v>
      </c>
      <c r="B47">
        <v>0.93006002902984619</v>
      </c>
      <c r="C47">
        <v>0.2297743558883667</v>
      </c>
    </row>
    <row r="48" spans="1:3" x14ac:dyDescent="0.35">
      <c r="A48">
        <v>46</v>
      </c>
      <c r="B48">
        <v>0.93436002731323242</v>
      </c>
      <c r="C48">
        <v>0.21413356065750122</v>
      </c>
    </row>
    <row r="49" spans="1:3" x14ac:dyDescent="0.35">
      <c r="A49">
        <v>47</v>
      </c>
      <c r="B49">
        <v>0.93944001197814941</v>
      </c>
      <c r="C49">
        <v>0.19729378819465637</v>
      </c>
    </row>
    <row r="50" spans="1:3" x14ac:dyDescent="0.35">
      <c r="A50">
        <v>48</v>
      </c>
      <c r="B50">
        <v>0.94209998846054077</v>
      </c>
      <c r="C50">
        <v>0.18812739849090576</v>
      </c>
    </row>
    <row r="51" spans="1:3" x14ac:dyDescent="0.35">
      <c r="A51">
        <v>49</v>
      </c>
      <c r="B51">
        <v>0.94831997156143188</v>
      </c>
      <c r="C51">
        <v>0.17001810669898987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064FA-CFDA-49B9-8538-3789C30C42B0}">
  <dimension ref="A1:C51"/>
  <sheetViews>
    <sheetView workbookViewId="0"/>
  </sheetViews>
  <sheetFormatPr defaultRowHeight="14.5" x14ac:dyDescent="0.35"/>
  <cols>
    <col min="1" max="1" width="8.1796875" bestFit="1" customWidth="1"/>
    <col min="2" max="3" width="11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4.1839998215436935E-2</v>
      </c>
      <c r="C2">
        <v>4.4265332221984863</v>
      </c>
    </row>
    <row r="3" spans="1:3" x14ac:dyDescent="0.35">
      <c r="A3">
        <v>1</v>
      </c>
      <c r="B3">
        <v>0.12042000144720078</v>
      </c>
      <c r="C3">
        <v>3.823577880859375</v>
      </c>
    </row>
    <row r="4" spans="1:3" x14ac:dyDescent="0.35">
      <c r="A4">
        <v>2</v>
      </c>
      <c r="B4">
        <v>0.18031999468803406</v>
      </c>
      <c r="C4">
        <v>3.4725284576416016</v>
      </c>
    </row>
    <row r="5" spans="1:3" x14ac:dyDescent="0.35">
      <c r="A5">
        <v>3</v>
      </c>
      <c r="B5">
        <v>0.22224000096321106</v>
      </c>
      <c r="C5">
        <v>3.247657299041748</v>
      </c>
    </row>
    <row r="6" spans="1:3" x14ac:dyDescent="0.35">
      <c r="A6">
        <v>4</v>
      </c>
      <c r="B6">
        <v>0.25270000100135803</v>
      </c>
      <c r="C6">
        <v>3.0760555267333984</v>
      </c>
    </row>
    <row r="7" spans="1:3" x14ac:dyDescent="0.35">
      <c r="A7">
        <v>5</v>
      </c>
      <c r="B7">
        <v>0.28080001473426819</v>
      </c>
      <c r="C7">
        <v>2.9315176010131836</v>
      </c>
    </row>
    <row r="8" spans="1:3" x14ac:dyDescent="0.35">
      <c r="A8">
        <v>6</v>
      </c>
      <c r="B8">
        <v>0.30415999889373779</v>
      </c>
      <c r="C8">
        <v>2.8036181926727295</v>
      </c>
    </row>
    <row r="9" spans="1:3" x14ac:dyDescent="0.35">
      <c r="A9">
        <v>7</v>
      </c>
      <c r="B9">
        <v>0.32491999864578247</v>
      </c>
      <c r="C9">
        <v>2.6894710063934326</v>
      </c>
    </row>
    <row r="10" spans="1:3" x14ac:dyDescent="0.35">
      <c r="A10">
        <v>8</v>
      </c>
      <c r="B10">
        <v>0.34569999575614929</v>
      </c>
      <c r="C10">
        <v>2.5854778289794922</v>
      </c>
    </row>
    <row r="11" spans="1:3" x14ac:dyDescent="0.35">
      <c r="A11">
        <v>9</v>
      </c>
      <c r="B11">
        <v>0.36730000376701355</v>
      </c>
      <c r="C11">
        <v>2.4885783195495605</v>
      </c>
    </row>
    <row r="12" spans="1:3" x14ac:dyDescent="0.35">
      <c r="A12">
        <v>10</v>
      </c>
      <c r="B12">
        <v>0.38484001159667969</v>
      </c>
      <c r="C12">
        <v>2.3947477340698242</v>
      </c>
    </row>
    <row r="13" spans="1:3" x14ac:dyDescent="0.35">
      <c r="A13">
        <v>11</v>
      </c>
      <c r="B13">
        <v>0.40479999780654913</v>
      </c>
      <c r="C13">
        <v>2.3108158111572266</v>
      </c>
    </row>
    <row r="14" spans="1:3" x14ac:dyDescent="0.35">
      <c r="A14">
        <v>12</v>
      </c>
      <c r="B14">
        <v>0.42193999886512756</v>
      </c>
      <c r="C14">
        <v>2.2262206077575684</v>
      </c>
    </row>
    <row r="15" spans="1:3" x14ac:dyDescent="0.35">
      <c r="A15">
        <v>13</v>
      </c>
      <c r="B15">
        <v>0.4397599995136261</v>
      </c>
      <c r="C15">
        <v>2.1476011276245117</v>
      </c>
    </row>
    <row r="16" spans="1:3" x14ac:dyDescent="0.35">
      <c r="A16">
        <v>14</v>
      </c>
      <c r="B16">
        <v>0.45532000064849854</v>
      </c>
      <c r="C16">
        <v>2.0755059719085693</v>
      </c>
    </row>
    <row r="17" spans="1:3" x14ac:dyDescent="0.35">
      <c r="A17">
        <v>15</v>
      </c>
      <c r="B17">
        <v>0.47266000509262085</v>
      </c>
      <c r="C17">
        <v>1.9976239204406738</v>
      </c>
    </row>
    <row r="18" spans="1:3" x14ac:dyDescent="0.35">
      <c r="A18">
        <v>16</v>
      </c>
      <c r="B18">
        <v>0.48936000466346741</v>
      </c>
      <c r="C18">
        <v>1.9255474805831909</v>
      </c>
    </row>
    <row r="19" spans="1:3" x14ac:dyDescent="0.35">
      <c r="A19">
        <v>17</v>
      </c>
      <c r="B19">
        <v>0.50463998317718506</v>
      </c>
      <c r="C19">
        <v>1.8583195209503174</v>
      </c>
    </row>
    <row r="20" spans="1:3" x14ac:dyDescent="0.35">
      <c r="A20">
        <v>18</v>
      </c>
      <c r="B20">
        <v>0.5212399959564209</v>
      </c>
      <c r="C20">
        <v>1.7847644090652466</v>
      </c>
    </row>
    <row r="21" spans="1:3" x14ac:dyDescent="0.35">
      <c r="A21">
        <v>19</v>
      </c>
      <c r="B21">
        <v>0.53794002532958984</v>
      </c>
      <c r="C21">
        <v>1.7160556316375732</v>
      </c>
    </row>
    <row r="22" spans="1:3" x14ac:dyDescent="0.35">
      <c r="A22">
        <v>20</v>
      </c>
      <c r="B22">
        <v>0.55397999286651611</v>
      </c>
      <c r="C22">
        <v>1.6466026306152344</v>
      </c>
    </row>
    <row r="23" spans="1:3" x14ac:dyDescent="0.35">
      <c r="A23">
        <v>21</v>
      </c>
      <c r="B23">
        <v>0.56871998310089111</v>
      </c>
      <c r="C23">
        <v>1.5811290740966797</v>
      </c>
    </row>
    <row r="24" spans="1:3" x14ac:dyDescent="0.35">
      <c r="A24">
        <v>22</v>
      </c>
      <c r="B24">
        <v>0.58557999134063721</v>
      </c>
      <c r="C24">
        <v>1.5119229555130005</v>
      </c>
    </row>
    <row r="25" spans="1:3" x14ac:dyDescent="0.35">
      <c r="A25">
        <v>23</v>
      </c>
      <c r="B25">
        <v>0.60115998983383179</v>
      </c>
      <c r="C25">
        <v>1.4427433013916016</v>
      </c>
    </row>
    <row r="26" spans="1:3" x14ac:dyDescent="0.35">
      <c r="A26">
        <v>24</v>
      </c>
      <c r="B26">
        <v>0.61852002143859863</v>
      </c>
      <c r="C26">
        <v>1.3745220899581909</v>
      </c>
    </row>
    <row r="27" spans="1:3" x14ac:dyDescent="0.35">
      <c r="A27">
        <v>25</v>
      </c>
      <c r="B27">
        <v>0.63450002670288086</v>
      </c>
      <c r="C27">
        <v>1.3055635690689087</v>
      </c>
    </row>
    <row r="28" spans="1:3" x14ac:dyDescent="0.35">
      <c r="A28">
        <v>26</v>
      </c>
      <c r="B28">
        <v>0.64999997615814209</v>
      </c>
      <c r="C28">
        <v>1.2407156229019165</v>
      </c>
    </row>
    <row r="29" spans="1:3" x14ac:dyDescent="0.35">
      <c r="A29">
        <v>27</v>
      </c>
      <c r="B29">
        <v>0.6694599986076355</v>
      </c>
      <c r="C29">
        <v>1.1698234081268311</v>
      </c>
    </row>
    <row r="30" spans="1:3" x14ac:dyDescent="0.35">
      <c r="A30">
        <v>28</v>
      </c>
      <c r="B30">
        <v>0.68695998191833496</v>
      </c>
      <c r="C30">
        <v>1.1023241281509399</v>
      </c>
    </row>
    <row r="31" spans="1:3" x14ac:dyDescent="0.35">
      <c r="A31">
        <v>29</v>
      </c>
      <c r="B31">
        <v>0.70240002870559692</v>
      </c>
      <c r="C31">
        <v>1.0380574464797974</v>
      </c>
    </row>
    <row r="32" spans="1:3" x14ac:dyDescent="0.35">
      <c r="A32">
        <v>30</v>
      </c>
      <c r="B32">
        <v>0.722819983959198</v>
      </c>
      <c r="C32">
        <v>0.97101926803588867</v>
      </c>
    </row>
    <row r="33" spans="1:3" x14ac:dyDescent="0.35">
      <c r="A33">
        <v>31</v>
      </c>
      <c r="B33">
        <v>0.73673999309539795</v>
      </c>
      <c r="C33">
        <v>0.90947669744491577</v>
      </c>
    </row>
    <row r="34" spans="1:3" x14ac:dyDescent="0.35">
      <c r="A34">
        <v>32</v>
      </c>
      <c r="B34">
        <v>0.75498002767562866</v>
      </c>
      <c r="C34">
        <v>0.84390389919281006</v>
      </c>
    </row>
    <row r="35" spans="1:3" x14ac:dyDescent="0.35">
      <c r="A35">
        <v>33</v>
      </c>
      <c r="B35">
        <v>0.76814001798629761</v>
      </c>
      <c r="C35">
        <v>0.78770625591278076</v>
      </c>
    </row>
    <row r="36" spans="1:3" x14ac:dyDescent="0.35">
      <c r="A36">
        <v>34</v>
      </c>
      <c r="B36">
        <v>0.78207999467849731</v>
      </c>
      <c r="C36">
        <v>0.73084014654159546</v>
      </c>
    </row>
    <row r="37" spans="1:3" x14ac:dyDescent="0.35">
      <c r="A37">
        <v>35</v>
      </c>
      <c r="B37">
        <v>0.79434001445770264</v>
      </c>
      <c r="C37">
        <v>0.68189132213592529</v>
      </c>
    </row>
    <row r="38" spans="1:3" x14ac:dyDescent="0.35">
      <c r="A38">
        <v>36</v>
      </c>
      <c r="B38">
        <v>0.81427997350692749</v>
      </c>
      <c r="C38">
        <v>0.62303918600082397</v>
      </c>
    </row>
    <row r="39" spans="1:3" x14ac:dyDescent="0.35">
      <c r="A39">
        <v>37</v>
      </c>
      <c r="B39">
        <v>0.82870000600814819</v>
      </c>
      <c r="C39">
        <v>0.57196724414825439</v>
      </c>
    </row>
    <row r="40" spans="1:3" x14ac:dyDescent="0.35">
      <c r="A40">
        <v>38</v>
      </c>
      <c r="B40">
        <v>0.84320002794265747</v>
      </c>
      <c r="C40">
        <v>0.52452927827835083</v>
      </c>
    </row>
    <row r="41" spans="1:3" x14ac:dyDescent="0.35">
      <c r="A41">
        <v>39</v>
      </c>
      <c r="B41">
        <v>0.85424000024795532</v>
      </c>
      <c r="C41">
        <v>0.47811493277549744</v>
      </c>
    </row>
    <row r="42" spans="1:3" x14ac:dyDescent="0.35">
      <c r="A42">
        <v>40</v>
      </c>
      <c r="B42">
        <v>0.86747997999191284</v>
      </c>
      <c r="C42">
        <v>0.43936717510223389</v>
      </c>
    </row>
    <row r="43" spans="1:3" x14ac:dyDescent="0.35">
      <c r="A43">
        <v>41</v>
      </c>
      <c r="B43">
        <v>0.87747997045516968</v>
      </c>
      <c r="C43">
        <v>0.40262645483016968</v>
      </c>
    </row>
    <row r="44" spans="1:3" x14ac:dyDescent="0.35">
      <c r="A44">
        <v>42</v>
      </c>
      <c r="B44">
        <v>0.883899986743927</v>
      </c>
      <c r="C44">
        <v>0.37627094984054565</v>
      </c>
    </row>
    <row r="45" spans="1:3" x14ac:dyDescent="0.35">
      <c r="A45">
        <v>43</v>
      </c>
      <c r="B45">
        <v>0.89257997274398804</v>
      </c>
      <c r="C45">
        <v>0.34813305735588074</v>
      </c>
    </row>
    <row r="46" spans="1:3" x14ac:dyDescent="0.35">
      <c r="A46">
        <v>44</v>
      </c>
      <c r="B46">
        <v>0.90836000442504883</v>
      </c>
      <c r="C46">
        <v>0.30240568518638611</v>
      </c>
    </row>
    <row r="47" spans="1:3" x14ac:dyDescent="0.35">
      <c r="A47">
        <v>45</v>
      </c>
      <c r="B47">
        <v>0.9181399941444397</v>
      </c>
      <c r="C47">
        <v>0.27219364047050476</v>
      </c>
    </row>
    <row r="48" spans="1:3" x14ac:dyDescent="0.35">
      <c r="A48">
        <v>46</v>
      </c>
      <c r="B48">
        <v>0.92353999614715576</v>
      </c>
      <c r="C48">
        <v>0.24959702789783478</v>
      </c>
    </row>
    <row r="49" spans="1:3" x14ac:dyDescent="0.35">
      <c r="A49">
        <v>47</v>
      </c>
      <c r="B49">
        <v>0.92360001802444458</v>
      </c>
      <c r="C49">
        <v>0.24799148738384247</v>
      </c>
    </row>
    <row r="50" spans="1:3" x14ac:dyDescent="0.35">
      <c r="A50">
        <v>48</v>
      </c>
      <c r="B50">
        <v>0.92905998229980469</v>
      </c>
      <c r="C50">
        <v>0.23037917912006378</v>
      </c>
    </row>
    <row r="51" spans="1:3" x14ac:dyDescent="0.35">
      <c r="A51">
        <v>49</v>
      </c>
      <c r="B51">
        <v>0.93889999389648438</v>
      </c>
      <c r="C51">
        <v>0.20141951739788055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CD67A-E422-4147-92AE-1BC0721365BA}">
  <dimension ref="A1:C51"/>
  <sheetViews>
    <sheetView workbookViewId="0"/>
  </sheetViews>
  <sheetFormatPr defaultRowHeight="14.5" x14ac:dyDescent="0.35"/>
  <cols>
    <col min="1" max="1" width="8.1796875" bestFit="1" customWidth="1"/>
    <col min="2" max="3" width="11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3.9259999990463257E-2</v>
      </c>
      <c r="C2">
        <v>4.4429388046264648</v>
      </c>
    </row>
    <row r="3" spans="1:3" x14ac:dyDescent="0.35">
      <c r="A3">
        <v>1</v>
      </c>
      <c r="B3">
        <v>0.12036000192165375</v>
      </c>
      <c r="C3">
        <v>3.8380060195922852</v>
      </c>
    </row>
    <row r="4" spans="1:3" x14ac:dyDescent="0.35">
      <c r="A4">
        <v>2</v>
      </c>
      <c r="B4">
        <v>0.18002000451087952</v>
      </c>
      <c r="C4">
        <v>3.4767358303070068</v>
      </c>
    </row>
    <row r="5" spans="1:3" x14ac:dyDescent="0.35">
      <c r="A5">
        <v>3</v>
      </c>
      <c r="B5">
        <v>0.2189600020647049</v>
      </c>
      <c r="C5">
        <v>3.2635047435760498</v>
      </c>
    </row>
    <row r="6" spans="1:3" x14ac:dyDescent="0.35">
      <c r="A6">
        <v>4</v>
      </c>
      <c r="B6">
        <v>0.2462799996137619</v>
      </c>
      <c r="C6">
        <v>3.1034214496612549</v>
      </c>
    </row>
    <row r="7" spans="1:3" x14ac:dyDescent="0.35">
      <c r="A7">
        <v>5</v>
      </c>
      <c r="B7">
        <v>0.27296000719070435</v>
      </c>
      <c r="C7">
        <v>2.9620440006256104</v>
      </c>
    </row>
    <row r="8" spans="1:3" x14ac:dyDescent="0.35">
      <c r="A8">
        <v>6</v>
      </c>
      <c r="B8">
        <v>0.29787999391555786</v>
      </c>
      <c r="C8">
        <v>2.8333196640014648</v>
      </c>
    </row>
    <row r="9" spans="1:3" x14ac:dyDescent="0.35">
      <c r="A9">
        <v>7</v>
      </c>
      <c r="B9">
        <v>0.31814000010490417</v>
      </c>
      <c r="C9">
        <v>2.7174654006958008</v>
      </c>
    </row>
    <row r="10" spans="1:3" x14ac:dyDescent="0.35">
      <c r="A10">
        <v>8</v>
      </c>
      <c r="B10">
        <v>0.33974000811576843</v>
      </c>
      <c r="C10">
        <v>2.613318920135498</v>
      </c>
    </row>
    <row r="11" spans="1:3" x14ac:dyDescent="0.35">
      <c r="A11">
        <v>9</v>
      </c>
      <c r="B11">
        <v>0.35885998606681824</v>
      </c>
      <c r="C11">
        <v>2.515343189239502</v>
      </c>
    </row>
    <row r="12" spans="1:3" x14ac:dyDescent="0.35">
      <c r="A12">
        <v>10</v>
      </c>
      <c r="B12">
        <v>0.3769800066947937</v>
      </c>
      <c r="C12">
        <v>2.4247896671295166</v>
      </c>
    </row>
    <row r="13" spans="1:3" x14ac:dyDescent="0.35">
      <c r="A13">
        <v>11</v>
      </c>
      <c r="B13">
        <v>0.39366000890731812</v>
      </c>
      <c r="C13">
        <v>2.3410720825195313</v>
      </c>
    </row>
    <row r="14" spans="1:3" x14ac:dyDescent="0.35">
      <c r="A14">
        <v>12</v>
      </c>
      <c r="B14">
        <v>0.41383999586105347</v>
      </c>
      <c r="C14">
        <v>2.2558321952819824</v>
      </c>
    </row>
    <row r="15" spans="1:3" x14ac:dyDescent="0.35">
      <c r="A15">
        <v>13</v>
      </c>
      <c r="B15">
        <v>0.42787998914718628</v>
      </c>
      <c r="C15">
        <v>2.1795737743377686</v>
      </c>
    </row>
    <row r="16" spans="1:3" x14ac:dyDescent="0.35">
      <c r="A16">
        <v>14</v>
      </c>
      <c r="B16">
        <v>0.44795998930931091</v>
      </c>
      <c r="C16">
        <v>2.1038243770599365</v>
      </c>
    </row>
    <row r="17" spans="1:3" x14ac:dyDescent="0.35">
      <c r="A17">
        <v>15</v>
      </c>
      <c r="B17">
        <v>0.46314001083374023</v>
      </c>
      <c r="C17">
        <v>2.032217264175415</v>
      </c>
    </row>
    <row r="18" spans="1:3" x14ac:dyDescent="0.35">
      <c r="A18">
        <v>16</v>
      </c>
      <c r="B18">
        <v>0.47960001230239868</v>
      </c>
      <c r="C18">
        <v>1.9603416919708252</v>
      </c>
    </row>
    <row r="19" spans="1:3" x14ac:dyDescent="0.35">
      <c r="A19">
        <v>17</v>
      </c>
      <c r="B19">
        <v>0.49448001384735107</v>
      </c>
      <c r="C19">
        <v>1.8896963596343994</v>
      </c>
    </row>
    <row r="20" spans="1:3" x14ac:dyDescent="0.35">
      <c r="A20">
        <v>18</v>
      </c>
      <c r="B20">
        <v>0.51146000623703003</v>
      </c>
      <c r="C20">
        <v>1.8204406499862671</v>
      </c>
    </row>
    <row r="21" spans="1:3" x14ac:dyDescent="0.35">
      <c r="A21">
        <v>19</v>
      </c>
      <c r="B21">
        <v>0.52421998977661133</v>
      </c>
      <c r="C21">
        <v>1.7533178329467773</v>
      </c>
    </row>
    <row r="22" spans="1:3" x14ac:dyDescent="0.35">
      <c r="A22">
        <v>20</v>
      </c>
      <c r="B22">
        <v>0.54356002807617188</v>
      </c>
      <c r="C22">
        <v>1.68510901927948</v>
      </c>
    </row>
    <row r="23" spans="1:3" x14ac:dyDescent="0.35">
      <c r="A23">
        <v>21</v>
      </c>
      <c r="B23">
        <v>0.55791997909545898</v>
      </c>
      <c r="C23">
        <v>1.6190661191940308</v>
      </c>
    </row>
    <row r="24" spans="1:3" x14ac:dyDescent="0.35">
      <c r="A24">
        <v>22</v>
      </c>
      <c r="B24">
        <v>0.57507997751235962</v>
      </c>
      <c r="C24">
        <v>1.548698902130127</v>
      </c>
    </row>
    <row r="25" spans="1:3" x14ac:dyDescent="0.35">
      <c r="A25">
        <v>23</v>
      </c>
      <c r="B25">
        <v>0.59002000093460083</v>
      </c>
      <c r="C25">
        <v>1.4812144041061401</v>
      </c>
    </row>
    <row r="26" spans="1:3" x14ac:dyDescent="0.35">
      <c r="A26">
        <v>24</v>
      </c>
      <c r="B26">
        <v>0.60637998580932617</v>
      </c>
      <c r="C26">
        <v>1.4131342172622681</v>
      </c>
    </row>
    <row r="27" spans="1:3" x14ac:dyDescent="0.35">
      <c r="A27">
        <v>25</v>
      </c>
      <c r="B27">
        <v>0.62213999032974243</v>
      </c>
      <c r="C27">
        <v>1.3482987880706787</v>
      </c>
    </row>
    <row r="28" spans="1:3" x14ac:dyDescent="0.35">
      <c r="A28">
        <v>26</v>
      </c>
      <c r="B28">
        <v>0.64057999849319458</v>
      </c>
      <c r="C28">
        <v>1.2822233438491821</v>
      </c>
    </row>
    <row r="29" spans="1:3" x14ac:dyDescent="0.35">
      <c r="A29">
        <v>27</v>
      </c>
      <c r="B29">
        <v>0.65574002265930176</v>
      </c>
      <c r="C29">
        <v>1.2143290042877197</v>
      </c>
    </row>
    <row r="30" spans="1:3" x14ac:dyDescent="0.35">
      <c r="A30">
        <v>28</v>
      </c>
      <c r="B30">
        <v>0.67233997583389282</v>
      </c>
      <c r="C30">
        <v>1.1500269174575806</v>
      </c>
    </row>
    <row r="31" spans="1:3" x14ac:dyDescent="0.35">
      <c r="A31">
        <v>29</v>
      </c>
      <c r="B31">
        <v>0.68952000141143799</v>
      </c>
      <c r="C31">
        <v>1.0823042392730713</v>
      </c>
    </row>
    <row r="32" spans="1:3" x14ac:dyDescent="0.35">
      <c r="A32">
        <v>30</v>
      </c>
      <c r="B32">
        <v>0.70895999670028687</v>
      </c>
      <c r="C32">
        <v>1.0110371112823486</v>
      </c>
    </row>
    <row r="33" spans="1:3" x14ac:dyDescent="0.35">
      <c r="A33">
        <v>31</v>
      </c>
      <c r="B33">
        <v>0.72531998157501221</v>
      </c>
      <c r="C33">
        <v>0.94721275568008423</v>
      </c>
    </row>
    <row r="34" spans="1:3" x14ac:dyDescent="0.35">
      <c r="A34">
        <v>32</v>
      </c>
      <c r="B34">
        <v>0.74173998832702637</v>
      </c>
      <c r="C34">
        <v>0.88518083095550537</v>
      </c>
    </row>
    <row r="35" spans="1:3" x14ac:dyDescent="0.35">
      <c r="A35">
        <v>33</v>
      </c>
      <c r="B35">
        <v>0.758899986743927</v>
      </c>
      <c r="C35">
        <v>0.82488071918487549</v>
      </c>
    </row>
    <row r="36" spans="1:3" x14ac:dyDescent="0.35">
      <c r="A36">
        <v>34</v>
      </c>
      <c r="B36">
        <v>0.77399998903274536</v>
      </c>
      <c r="C36">
        <v>0.76415741443634033</v>
      </c>
    </row>
    <row r="37" spans="1:3" x14ac:dyDescent="0.35">
      <c r="A37">
        <v>35</v>
      </c>
      <c r="B37">
        <v>0.79176002740859985</v>
      </c>
      <c r="C37">
        <v>0.70422041416168213</v>
      </c>
    </row>
    <row r="38" spans="1:3" x14ac:dyDescent="0.35">
      <c r="A38">
        <v>36</v>
      </c>
      <c r="B38">
        <v>0.80680000782012939</v>
      </c>
      <c r="C38">
        <v>0.64731794595718384</v>
      </c>
    </row>
    <row r="39" spans="1:3" x14ac:dyDescent="0.35">
      <c r="A39">
        <v>37</v>
      </c>
      <c r="B39">
        <v>0.81973999738693237</v>
      </c>
      <c r="C39">
        <v>0.59824639558792114</v>
      </c>
    </row>
    <row r="40" spans="1:3" x14ac:dyDescent="0.35">
      <c r="A40">
        <v>38</v>
      </c>
      <c r="B40">
        <v>0.83065998554229736</v>
      </c>
      <c r="C40">
        <v>0.5574944019317627</v>
      </c>
    </row>
    <row r="41" spans="1:3" x14ac:dyDescent="0.35">
      <c r="A41">
        <v>39</v>
      </c>
      <c r="B41">
        <v>0.84450000524520874</v>
      </c>
      <c r="C41">
        <v>0.51083868741989136</v>
      </c>
    </row>
    <row r="42" spans="1:3" x14ac:dyDescent="0.35">
      <c r="A42">
        <v>40</v>
      </c>
      <c r="B42">
        <v>0.85842001438140869</v>
      </c>
      <c r="C42">
        <v>0.46271616220474243</v>
      </c>
    </row>
    <row r="43" spans="1:3" x14ac:dyDescent="0.35">
      <c r="A43">
        <v>41</v>
      </c>
      <c r="B43">
        <v>0.87154000997543335</v>
      </c>
      <c r="C43">
        <v>0.41773903369903564</v>
      </c>
    </row>
    <row r="44" spans="1:3" x14ac:dyDescent="0.35">
      <c r="A44">
        <v>42</v>
      </c>
      <c r="B44">
        <v>0.88081997632980347</v>
      </c>
      <c r="C44">
        <v>0.39268514513969421</v>
      </c>
    </row>
    <row r="45" spans="1:3" x14ac:dyDescent="0.35">
      <c r="A45">
        <v>43</v>
      </c>
      <c r="B45">
        <v>0.89187997579574585</v>
      </c>
      <c r="C45">
        <v>0.34980437159538269</v>
      </c>
    </row>
    <row r="46" spans="1:3" x14ac:dyDescent="0.35">
      <c r="A46">
        <v>44</v>
      </c>
      <c r="B46">
        <v>0.90461999177932739</v>
      </c>
      <c r="C46">
        <v>0.31528538465499878</v>
      </c>
    </row>
    <row r="47" spans="1:3" x14ac:dyDescent="0.35">
      <c r="A47">
        <v>45</v>
      </c>
      <c r="B47">
        <v>0.90798002481460571</v>
      </c>
      <c r="C47">
        <v>0.29690054059028625</v>
      </c>
    </row>
    <row r="48" spans="1:3" x14ac:dyDescent="0.35">
      <c r="A48">
        <v>46</v>
      </c>
      <c r="B48">
        <v>0.92386001348495483</v>
      </c>
      <c r="C48">
        <v>0.25428858399391174</v>
      </c>
    </row>
    <row r="49" spans="1:3" x14ac:dyDescent="0.35">
      <c r="A49">
        <v>47</v>
      </c>
      <c r="B49">
        <v>0.92331999540328979</v>
      </c>
      <c r="C49">
        <v>0.25101053714752197</v>
      </c>
    </row>
    <row r="50" spans="1:3" x14ac:dyDescent="0.35">
      <c r="A50">
        <v>48</v>
      </c>
      <c r="B50">
        <v>0.92641997337341309</v>
      </c>
      <c r="C50">
        <v>0.23854322731494904</v>
      </c>
    </row>
    <row r="51" spans="1:3" x14ac:dyDescent="0.35">
      <c r="A51">
        <v>49</v>
      </c>
      <c r="B51">
        <v>0.92826002836227417</v>
      </c>
      <c r="C51">
        <v>0.22925639152526855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0A93D-197E-4936-A0E6-FA6A8E35AC48}">
  <dimension ref="A1:C51"/>
  <sheetViews>
    <sheetView workbookViewId="0">
      <selection activeCell="C1" sqref="B1:C1"/>
    </sheetView>
  </sheetViews>
  <sheetFormatPr defaultRowHeight="14.5" x14ac:dyDescent="0.35"/>
  <cols>
    <col min="1" max="1" width="8.1796875" bestFit="1" customWidth="1"/>
    <col min="2" max="3" width="11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3.63599993288517E-2</v>
      </c>
      <c r="C2">
        <v>4.4683389663696289</v>
      </c>
    </row>
    <row r="3" spans="1:3" x14ac:dyDescent="0.35">
      <c r="A3">
        <v>1</v>
      </c>
      <c r="B3">
        <v>0.11556000262498856</v>
      </c>
      <c r="C3">
        <v>3.8790764808654785</v>
      </c>
    </row>
    <row r="4" spans="1:3" x14ac:dyDescent="0.35">
      <c r="A4">
        <v>2</v>
      </c>
      <c r="B4">
        <v>0.17591999471187592</v>
      </c>
      <c r="C4">
        <v>3.5043721199035645</v>
      </c>
    </row>
    <row r="5" spans="1:3" x14ac:dyDescent="0.35">
      <c r="A5">
        <v>3</v>
      </c>
      <c r="B5">
        <v>0.21559999883174896</v>
      </c>
      <c r="C5">
        <v>3.2700111865997314</v>
      </c>
    </row>
    <row r="6" spans="1:3" x14ac:dyDescent="0.35">
      <c r="A6">
        <v>4</v>
      </c>
      <c r="B6">
        <v>0.24665999412536621</v>
      </c>
      <c r="C6">
        <v>3.1065008640289307</v>
      </c>
    </row>
    <row r="7" spans="1:3" x14ac:dyDescent="0.35">
      <c r="A7">
        <v>5</v>
      </c>
      <c r="B7">
        <v>0.27480000257492065</v>
      </c>
      <c r="C7">
        <v>2.9615960121154785</v>
      </c>
    </row>
    <row r="8" spans="1:3" x14ac:dyDescent="0.35">
      <c r="A8">
        <v>6</v>
      </c>
      <c r="B8">
        <v>0.29958000779151917</v>
      </c>
      <c r="C8">
        <v>2.8303487300872803</v>
      </c>
    </row>
    <row r="9" spans="1:3" x14ac:dyDescent="0.35">
      <c r="A9">
        <v>7</v>
      </c>
      <c r="B9">
        <v>0.32199999690055847</v>
      </c>
      <c r="C9">
        <v>2.7116174697875977</v>
      </c>
    </row>
    <row r="10" spans="1:3" x14ac:dyDescent="0.35">
      <c r="A10">
        <v>8</v>
      </c>
      <c r="B10">
        <v>0.34209999442100525</v>
      </c>
      <c r="C10">
        <v>2.606278657913208</v>
      </c>
    </row>
    <row r="11" spans="1:3" x14ac:dyDescent="0.35">
      <c r="A11">
        <v>9</v>
      </c>
      <c r="B11">
        <v>0.36008000373840332</v>
      </c>
      <c r="C11">
        <v>2.510446310043335</v>
      </c>
    </row>
    <row r="12" spans="1:3" x14ac:dyDescent="0.35">
      <c r="A12">
        <v>10</v>
      </c>
      <c r="B12">
        <v>0.37790000438690186</v>
      </c>
      <c r="C12">
        <v>2.4194941520690918</v>
      </c>
    </row>
    <row r="13" spans="1:3" x14ac:dyDescent="0.35">
      <c r="A13">
        <v>11</v>
      </c>
      <c r="B13">
        <v>0.39739999175071716</v>
      </c>
      <c r="C13">
        <v>2.3334743976593018</v>
      </c>
    </row>
    <row r="14" spans="1:3" x14ac:dyDescent="0.35">
      <c r="A14">
        <v>12</v>
      </c>
      <c r="B14">
        <v>0.4136199951171875</v>
      </c>
      <c r="C14">
        <v>2.2533221244812012</v>
      </c>
    </row>
    <row r="15" spans="1:3" x14ac:dyDescent="0.35">
      <c r="A15">
        <v>13</v>
      </c>
      <c r="B15">
        <v>0.43226000666618347</v>
      </c>
      <c r="C15">
        <v>2.1750197410583496</v>
      </c>
    </row>
    <row r="16" spans="1:3" x14ac:dyDescent="0.35">
      <c r="A16">
        <v>14</v>
      </c>
      <c r="B16">
        <v>0.44729998707771301</v>
      </c>
      <c r="C16">
        <v>2.1003003120422363</v>
      </c>
    </row>
    <row r="17" spans="1:3" x14ac:dyDescent="0.35">
      <c r="A17">
        <v>15</v>
      </c>
      <c r="B17">
        <v>0.46301999688148499</v>
      </c>
      <c r="C17">
        <v>2.0257298946380615</v>
      </c>
    </row>
    <row r="18" spans="1:3" x14ac:dyDescent="0.35">
      <c r="A18">
        <v>16</v>
      </c>
      <c r="B18">
        <v>0.47933998703956604</v>
      </c>
      <c r="C18">
        <v>1.9561840295791626</v>
      </c>
    </row>
    <row r="19" spans="1:3" x14ac:dyDescent="0.35">
      <c r="A19">
        <v>17</v>
      </c>
      <c r="B19">
        <v>0.49630001187324524</v>
      </c>
      <c r="C19">
        <v>1.8851238489151001</v>
      </c>
    </row>
    <row r="20" spans="1:3" x14ac:dyDescent="0.35">
      <c r="A20">
        <v>18</v>
      </c>
      <c r="B20">
        <v>0.5130000114440918</v>
      </c>
      <c r="C20">
        <v>1.8141084909439087</v>
      </c>
    </row>
    <row r="21" spans="1:3" x14ac:dyDescent="0.35">
      <c r="A21">
        <v>19</v>
      </c>
      <c r="B21">
        <v>0.52535998821258545</v>
      </c>
      <c r="C21">
        <v>1.7478493452072144</v>
      </c>
    </row>
    <row r="22" spans="1:3" x14ac:dyDescent="0.35">
      <c r="A22">
        <v>20</v>
      </c>
      <c r="B22">
        <v>0.54431998729705811</v>
      </c>
      <c r="C22">
        <v>1.6774910688400269</v>
      </c>
    </row>
    <row r="23" spans="1:3" x14ac:dyDescent="0.35">
      <c r="A23">
        <v>21</v>
      </c>
      <c r="B23">
        <v>0.55769997835159302</v>
      </c>
      <c r="C23">
        <v>1.6127688884735107</v>
      </c>
    </row>
    <row r="24" spans="1:3" x14ac:dyDescent="0.35">
      <c r="A24">
        <v>22</v>
      </c>
      <c r="B24">
        <v>0.57532000541687012</v>
      </c>
      <c r="C24">
        <v>1.5405442714691162</v>
      </c>
    </row>
    <row r="25" spans="1:3" x14ac:dyDescent="0.35">
      <c r="A25">
        <v>23</v>
      </c>
      <c r="B25">
        <v>0.59021997451782227</v>
      </c>
      <c r="C25">
        <v>1.4770396947860718</v>
      </c>
    </row>
    <row r="26" spans="1:3" x14ac:dyDescent="0.35">
      <c r="A26">
        <v>24</v>
      </c>
      <c r="B26">
        <v>0.60920000076293945</v>
      </c>
      <c r="C26">
        <v>1.4049791097640991</v>
      </c>
    </row>
    <row r="27" spans="1:3" x14ac:dyDescent="0.35">
      <c r="A27">
        <v>25</v>
      </c>
      <c r="B27">
        <v>0.62445998191833496</v>
      </c>
      <c r="C27">
        <v>1.3375996351242065</v>
      </c>
    </row>
    <row r="28" spans="1:3" x14ac:dyDescent="0.35">
      <c r="A28">
        <v>26</v>
      </c>
      <c r="B28">
        <v>0.64083999395370483</v>
      </c>
      <c r="C28">
        <v>1.2786524295806885</v>
      </c>
    </row>
    <row r="29" spans="1:3" x14ac:dyDescent="0.35">
      <c r="A29">
        <v>27</v>
      </c>
      <c r="B29">
        <v>0.65663999319076538</v>
      </c>
      <c r="C29">
        <v>1.2055542469024658</v>
      </c>
    </row>
    <row r="30" spans="1:3" x14ac:dyDescent="0.35">
      <c r="A30">
        <v>28</v>
      </c>
      <c r="B30">
        <v>0.67356002330780029</v>
      </c>
      <c r="C30">
        <v>1.1374589204788208</v>
      </c>
    </row>
    <row r="31" spans="1:3" x14ac:dyDescent="0.35">
      <c r="A31">
        <v>29</v>
      </c>
      <c r="B31">
        <v>0.69054001569747925</v>
      </c>
      <c r="C31">
        <v>1.0735961198806763</v>
      </c>
    </row>
    <row r="32" spans="1:3" x14ac:dyDescent="0.35">
      <c r="A32">
        <v>30</v>
      </c>
      <c r="B32">
        <v>0.70803999900817871</v>
      </c>
      <c r="C32">
        <v>1.008965015411377</v>
      </c>
    </row>
    <row r="33" spans="1:3" x14ac:dyDescent="0.35">
      <c r="A33">
        <v>31</v>
      </c>
      <c r="B33">
        <v>0.72626000642776489</v>
      </c>
      <c r="C33">
        <v>0.94366365671157837</v>
      </c>
    </row>
    <row r="34" spans="1:3" x14ac:dyDescent="0.35">
      <c r="A34">
        <v>32</v>
      </c>
      <c r="B34">
        <v>0.74408000707626343</v>
      </c>
      <c r="C34">
        <v>0.87898796796798706</v>
      </c>
    </row>
    <row r="35" spans="1:3" x14ac:dyDescent="0.35">
      <c r="A35">
        <v>33</v>
      </c>
      <c r="B35">
        <v>0.75815999507904053</v>
      </c>
      <c r="C35">
        <v>0.82079958915710449</v>
      </c>
    </row>
    <row r="36" spans="1:3" x14ac:dyDescent="0.35">
      <c r="A36">
        <v>34</v>
      </c>
      <c r="B36">
        <v>0.77410000562667847</v>
      </c>
      <c r="C36">
        <v>0.76449227333068848</v>
      </c>
    </row>
    <row r="37" spans="1:3" x14ac:dyDescent="0.35">
      <c r="A37">
        <v>35</v>
      </c>
      <c r="B37">
        <v>0.79391998052597046</v>
      </c>
      <c r="C37">
        <v>0.69994843006134033</v>
      </c>
    </row>
    <row r="38" spans="1:3" x14ac:dyDescent="0.35">
      <c r="A38">
        <v>36</v>
      </c>
      <c r="B38">
        <v>0.80585998296737671</v>
      </c>
      <c r="C38">
        <v>0.64974349737167358</v>
      </c>
    </row>
    <row r="39" spans="1:3" x14ac:dyDescent="0.35">
      <c r="A39">
        <v>37</v>
      </c>
      <c r="B39">
        <v>0.81746000051498413</v>
      </c>
      <c r="C39">
        <v>0.60617953538894653</v>
      </c>
    </row>
    <row r="40" spans="1:3" x14ac:dyDescent="0.35">
      <c r="A40">
        <v>38</v>
      </c>
      <c r="B40">
        <v>0.83259999752044678</v>
      </c>
      <c r="C40">
        <v>0.55331766605377197</v>
      </c>
    </row>
    <row r="41" spans="1:3" x14ac:dyDescent="0.35">
      <c r="A41">
        <v>39</v>
      </c>
      <c r="B41">
        <v>0.84810000658035278</v>
      </c>
      <c r="C41">
        <v>0.50077420473098755</v>
      </c>
    </row>
    <row r="42" spans="1:3" x14ac:dyDescent="0.35">
      <c r="A42">
        <v>40</v>
      </c>
      <c r="B42">
        <v>0.86295998096466064</v>
      </c>
      <c r="C42">
        <v>0.45494019985198975</v>
      </c>
    </row>
    <row r="43" spans="1:3" x14ac:dyDescent="0.35">
      <c r="A43">
        <v>41</v>
      </c>
      <c r="B43">
        <v>0.87033998966217041</v>
      </c>
      <c r="C43">
        <v>0.4245840311050415</v>
      </c>
    </row>
    <row r="44" spans="1:3" x14ac:dyDescent="0.35">
      <c r="A44">
        <v>42</v>
      </c>
      <c r="B44">
        <v>0.8825799822807312</v>
      </c>
      <c r="C44">
        <v>0.38736104965209961</v>
      </c>
    </row>
    <row r="45" spans="1:3" x14ac:dyDescent="0.35">
      <c r="A45">
        <v>43</v>
      </c>
      <c r="B45">
        <v>0.89010000228881836</v>
      </c>
      <c r="C45">
        <v>0.35665690898895264</v>
      </c>
    </row>
    <row r="46" spans="1:3" x14ac:dyDescent="0.35">
      <c r="A46">
        <v>44</v>
      </c>
      <c r="B46">
        <v>0.89903998374938965</v>
      </c>
      <c r="C46">
        <v>0.32902348041534424</v>
      </c>
    </row>
    <row r="47" spans="1:3" x14ac:dyDescent="0.35">
      <c r="A47">
        <v>45</v>
      </c>
      <c r="B47">
        <v>0.91052001714706421</v>
      </c>
      <c r="C47">
        <v>0.29311594367027283</v>
      </c>
    </row>
    <row r="48" spans="1:3" x14ac:dyDescent="0.35">
      <c r="A48">
        <v>46</v>
      </c>
      <c r="B48">
        <v>0.91832000017166138</v>
      </c>
      <c r="C48">
        <v>0.2705761194229126</v>
      </c>
    </row>
    <row r="49" spans="1:3" x14ac:dyDescent="0.35">
      <c r="A49">
        <v>47</v>
      </c>
      <c r="B49">
        <v>0.92045998573303223</v>
      </c>
      <c r="C49">
        <v>0.25131693482398987</v>
      </c>
    </row>
    <row r="50" spans="1:3" x14ac:dyDescent="0.35">
      <c r="A50">
        <v>48</v>
      </c>
      <c r="B50">
        <v>0.92711997032165527</v>
      </c>
      <c r="C50">
        <v>0.23942273855209351</v>
      </c>
    </row>
    <row r="51" spans="1:3" x14ac:dyDescent="0.35">
      <c r="A51">
        <v>49</v>
      </c>
      <c r="B51">
        <v>0.93216001987457275</v>
      </c>
      <c r="C51">
        <v>0.22256544232368469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K50" sqref="K50"/>
    </sheetView>
  </sheetViews>
  <sheetFormatPr defaultRowHeight="14.5" x14ac:dyDescent="0.35"/>
  <cols>
    <col min="1" max="5" width="21.6328125" customWidth="1"/>
  </cols>
  <sheetData>
    <row r="1" spans="1:5" x14ac:dyDescent="0.35">
      <c r="A1" s="1" t="s">
        <v>0</v>
      </c>
      <c r="B1" s="2" t="s">
        <v>1</v>
      </c>
      <c r="C1" s="3" t="s">
        <v>2</v>
      </c>
      <c r="D1" s="6" t="s">
        <v>3</v>
      </c>
      <c r="E1" s="6" t="s">
        <v>4</v>
      </c>
    </row>
    <row r="2" spans="1:5" x14ac:dyDescent="0.35">
      <c r="A2" s="4">
        <v>0</v>
      </c>
      <c r="B2">
        <f>AVERAGE(CIFAR1[[#This Row],[accuracy]],CIFAR2[[#This Row],[accuracy]],CIFAR3[[#This Row],[accuracy]],CIFAR4[[#This Row],[accuracy]],CIFAR5[[#This Row],[accuracy]])</f>
        <v>4.0071999281644823E-2</v>
      </c>
      <c r="C2">
        <f>AVERAGE(CIFAR1[[#This Row],[loss]],CIFAR2[[#This Row],[loss]],CIFAR3[[#This Row],[loss]],CIFAR4[[#This Row],[loss]],CIFAR5[[#This Row],[loss]])</f>
        <v>4.434486293792725</v>
      </c>
      <c r="D2">
        <f>_xlfn.CONFIDENCE.T(0.05,_xlfn.STDEV.S(CIFAR1[[#This Row],[accuracy]],CIFAR2[[#This Row],[accuracy]],CIFAR3[[#This Row],[accuracy]],CIFAR4[[#This Row],[accuracy]],CIFAR5[[#This Row],[accuracy]]),5)*2.776</f>
        <v>1.0103308202773798E-2</v>
      </c>
      <c r="E2">
        <f>_xlfn.CONFIDENCE.T(0.05,_xlfn.STDEV.S(CIFAR1[[#This Row],[loss]],CIFAR2[[#This Row],[loss]],CIFAR3[[#This Row],[loss]],CIFAR4[[#This Row],[loss]],CIFAR5[[#This Row],[loss]]),5)*2.776</f>
        <v>7.6773224426131312E-2</v>
      </c>
    </row>
    <row r="3" spans="1:5" x14ac:dyDescent="0.35">
      <c r="A3" s="5">
        <v>1</v>
      </c>
      <c r="B3">
        <f>AVERAGE(CIFAR1[[#This Row],[accuracy]],CIFAR2[[#This Row],[accuracy]],CIFAR3[[#This Row],[accuracy]],CIFAR4[[#This Row],[accuracy]],CIFAR5[[#This Row],[accuracy]])</f>
        <v>0.11980800181627274</v>
      </c>
      <c r="C3">
        <f>AVERAGE(CIFAR1[[#This Row],[loss]],CIFAR2[[#This Row],[loss]],CIFAR3[[#This Row],[loss]],CIFAR4[[#This Row],[loss]],CIFAR5[[#This Row],[loss]])</f>
        <v>3.8350646018981935</v>
      </c>
      <c r="D3">
        <f>_xlfn.CONFIDENCE.T(0.05,_xlfn.STDEV.S(CIFAR1[[#This Row],[accuracy]],CIFAR2[[#This Row],[accuracy]],CIFAR3[[#This Row],[accuracy]],CIFAR4[[#This Row],[accuracy]],CIFAR5[[#This Row],[accuracy]]),5)*2.776</f>
        <v>8.3852372151113491E-3</v>
      </c>
      <c r="E3">
        <f>_xlfn.CONFIDENCE.T(0.05,_xlfn.STDEV.S(CIFAR1[[#This Row],[loss]],CIFAR2[[#This Row],[loss]],CIFAR3[[#This Row],[loss]],CIFAR4[[#This Row],[loss]],CIFAR5[[#This Row],[loss]]),5)*2.776</f>
        <v>9.2018631581515783E-2</v>
      </c>
    </row>
    <row r="4" spans="1:5" x14ac:dyDescent="0.35">
      <c r="A4" s="4">
        <v>2</v>
      </c>
      <c r="B4">
        <f>AVERAGE(CIFAR1[[#This Row],[accuracy]],CIFAR2[[#This Row],[accuracy]],CIFAR3[[#This Row],[accuracy]],CIFAR4[[#This Row],[accuracy]],CIFAR5[[#This Row],[accuracy]])</f>
        <v>0.17923599779605864</v>
      </c>
      <c r="C4">
        <f>AVERAGE(CIFAR1[[#This Row],[loss]],CIFAR2[[#This Row],[loss]],CIFAR3[[#This Row],[loss]],CIFAR4[[#This Row],[loss]],CIFAR5[[#This Row],[loss]])</f>
        <v>3.4797558784484863</v>
      </c>
      <c r="D4">
        <f>_xlfn.CONFIDENCE.T(0.05,_xlfn.STDEV.S(CIFAR1[[#This Row],[accuracy]],CIFAR2[[#This Row],[accuracy]],CIFAR3[[#This Row],[accuracy]],CIFAR4[[#This Row],[accuracy]],CIFAR5[[#This Row],[accuracy]]),5)*2.776</f>
        <v>6.4913499022705313E-3</v>
      </c>
      <c r="E4">
        <f>_xlfn.CONFIDENCE.T(0.05,_xlfn.STDEV.S(CIFAR1[[#This Row],[loss]],CIFAR2[[#This Row],[loss]],CIFAR3[[#This Row],[loss]],CIFAR4[[#This Row],[loss]],CIFAR5[[#This Row],[loss]]),5)*2.776</f>
        <v>4.7840203871083273E-2</v>
      </c>
    </row>
    <row r="5" spans="1:5" x14ac:dyDescent="0.35">
      <c r="A5" s="5">
        <v>3</v>
      </c>
      <c r="B5">
        <f>AVERAGE(CIFAR1[[#This Row],[accuracy]],CIFAR2[[#This Row],[accuracy]],CIFAR3[[#This Row],[accuracy]],CIFAR4[[#This Row],[accuracy]],CIFAR5[[#This Row],[accuracy]])</f>
        <v>0.21859600245952607</v>
      </c>
      <c r="C5">
        <f>AVERAGE(CIFAR1[[#This Row],[loss]],CIFAR2[[#This Row],[loss]],CIFAR3[[#This Row],[loss]],CIFAR4[[#This Row],[loss]],CIFAR5[[#This Row],[loss]])</f>
        <v>3.2612775802612304</v>
      </c>
      <c r="D5">
        <f>_xlfn.CONFIDENCE.T(0.05,_xlfn.STDEV.S(CIFAR1[[#This Row],[accuracy]],CIFAR2[[#This Row],[accuracy]],CIFAR3[[#This Row],[accuracy]],CIFAR4[[#This Row],[accuracy]],CIFAR5[[#This Row],[accuracy]]),5)*2.776</f>
        <v>8.6496812614570793E-3</v>
      </c>
      <c r="E5">
        <f>_xlfn.CONFIDENCE.T(0.05,_xlfn.STDEV.S(CIFAR1[[#This Row],[loss]],CIFAR2[[#This Row],[loss]],CIFAR3[[#This Row],[loss]],CIFAR4[[#This Row],[loss]],CIFAR5[[#This Row],[loss]]),5)*2.776</f>
        <v>2.8741826781607048E-2</v>
      </c>
    </row>
    <row r="6" spans="1:5" x14ac:dyDescent="0.35">
      <c r="A6" s="4">
        <v>4</v>
      </c>
      <c r="B6">
        <f>AVERAGE(CIFAR1[[#This Row],[accuracy]],CIFAR2[[#This Row],[accuracy]],CIFAR3[[#This Row],[accuracy]],CIFAR4[[#This Row],[accuracy]],CIFAR5[[#This Row],[accuracy]])</f>
        <v>0.24825199842453002</v>
      </c>
      <c r="C6">
        <f>AVERAGE(CIFAR1[[#This Row],[loss]],CIFAR2[[#This Row],[loss]],CIFAR3[[#This Row],[loss]],CIFAR4[[#This Row],[loss]],CIFAR5[[#This Row],[loss]])</f>
        <v>3.0980990409851072</v>
      </c>
      <c r="D6">
        <f>_xlfn.CONFIDENCE.T(0.05,_xlfn.STDEV.S(CIFAR1[[#This Row],[accuracy]],CIFAR2[[#This Row],[accuracy]],CIFAR3[[#This Row],[accuracy]],CIFAR4[[#This Row],[accuracy]],CIFAR5[[#This Row],[accuracy]]),5)*2.776</f>
        <v>8.8959212224372884E-3</v>
      </c>
      <c r="E6">
        <f>_xlfn.CONFIDENCE.T(0.05,_xlfn.STDEV.S(CIFAR1[[#This Row],[loss]],CIFAR2[[#This Row],[loss]],CIFAR3[[#This Row],[loss]],CIFAR4[[#This Row],[loss]],CIFAR5[[#This Row],[loss]]),5)*2.776</f>
        <v>4.2962335260792524E-2</v>
      </c>
    </row>
    <row r="7" spans="1:5" x14ac:dyDescent="0.35">
      <c r="A7" s="5">
        <v>5</v>
      </c>
      <c r="B7">
        <f>AVERAGE(CIFAR1[[#This Row],[accuracy]],CIFAR2[[#This Row],[accuracy]],CIFAR3[[#This Row],[accuracy]],CIFAR4[[#This Row],[accuracy]],CIFAR5[[#This Row],[accuracy]])</f>
        <v>0.27572800517082213</v>
      </c>
      <c r="C7">
        <f>AVERAGE(CIFAR1[[#This Row],[loss]],CIFAR2[[#This Row],[loss]],CIFAR3[[#This Row],[loss]],CIFAR4[[#This Row],[loss]],CIFAR5[[#This Row],[loss]])</f>
        <v>2.9544490337371827</v>
      </c>
      <c r="D7">
        <f>_xlfn.CONFIDENCE.T(0.05,_xlfn.STDEV.S(CIFAR1[[#This Row],[accuracy]],CIFAR2[[#This Row],[accuracy]],CIFAR3[[#This Row],[accuracy]],CIFAR4[[#This Row],[accuracy]],CIFAR5[[#This Row],[accuracy]]),5)*2.776</f>
        <v>1.0456970057183499E-2</v>
      </c>
      <c r="E7">
        <f>_xlfn.CONFIDENCE.T(0.05,_xlfn.STDEV.S(CIFAR1[[#This Row],[loss]],CIFAR2[[#This Row],[loss]],CIFAR3[[#This Row],[loss]],CIFAR4[[#This Row],[loss]],CIFAR5[[#This Row],[loss]]),5)*2.776</f>
        <v>4.4596479332801156E-2</v>
      </c>
    </row>
    <row r="8" spans="1:5" x14ac:dyDescent="0.35">
      <c r="A8" s="4">
        <v>6</v>
      </c>
      <c r="B8">
        <f>AVERAGE(CIFAR1[[#This Row],[accuracy]],CIFAR2[[#This Row],[accuracy]],CIFAR3[[#This Row],[accuracy]],CIFAR4[[#This Row],[accuracy]],CIFAR5[[#This Row],[accuracy]])</f>
        <v>0.29947599768638611</v>
      </c>
      <c r="C8">
        <f>AVERAGE(CIFAR1[[#This Row],[loss]],CIFAR2[[#This Row],[loss]],CIFAR3[[#This Row],[loss]],CIFAR4[[#This Row],[loss]],CIFAR5[[#This Row],[loss]])</f>
        <v>2.824269676208496</v>
      </c>
      <c r="D8">
        <f>_xlfn.CONFIDENCE.T(0.05,_xlfn.STDEV.S(CIFAR1[[#This Row],[accuracy]],CIFAR2[[#This Row],[accuracy]],CIFAR3[[#This Row],[accuracy]],CIFAR4[[#This Row],[accuracy]],CIFAR5[[#This Row],[accuracy]]),5)*2.776</f>
        <v>9.3879266859389042E-3</v>
      </c>
      <c r="E8">
        <f>_xlfn.CONFIDENCE.T(0.05,_xlfn.STDEV.S(CIFAR1[[#This Row],[loss]],CIFAR2[[#This Row],[loss]],CIFAR3[[#This Row],[loss]],CIFAR4[[#This Row],[loss]],CIFAR5[[#This Row],[loss]]),5)*2.776</f>
        <v>4.1128991672848871E-2</v>
      </c>
    </row>
    <row r="9" spans="1:5" x14ac:dyDescent="0.35">
      <c r="A9" s="5">
        <v>7</v>
      </c>
      <c r="B9">
        <f>AVERAGE(CIFAR1[[#This Row],[accuracy]],CIFAR2[[#This Row],[accuracy]],CIFAR3[[#This Row],[accuracy]],CIFAR4[[#This Row],[accuracy]],CIFAR5[[#This Row],[accuracy]])</f>
        <v>0.32118399739265441</v>
      </c>
      <c r="C9">
        <f>AVERAGE(CIFAR1[[#This Row],[loss]],CIFAR2[[#This Row],[loss]],CIFAR3[[#This Row],[loss]],CIFAR4[[#This Row],[loss]],CIFAR5[[#This Row],[loss]])</f>
        <v>2.7077229499816893</v>
      </c>
      <c r="D9">
        <f>_xlfn.CONFIDENCE.T(0.05,_xlfn.STDEV.S(CIFAR1[[#This Row],[accuracy]],CIFAR2[[#This Row],[accuracy]],CIFAR3[[#This Row],[accuracy]],CIFAR4[[#This Row],[accuracy]],CIFAR5[[#This Row],[accuracy]]),5)*2.776</f>
        <v>9.4727022493436997E-3</v>
      </c>
      <c r="E9">
        <f>_xlfn.CONFIDENCE.T(0.05,_xlfn.STDEV.S(CIFAR1[[#This Row],[loss]],CIFAR2[[#This Row],[loss]],CIFAR3[[#This Row],[loss]],CIFAR4[[#This Row],[loss]],CIFAR5[[#This Row],[loss]]),5)*2.776</f>
        <v>3.8859149618991284E-2</v>
      </c>
    </row>
    <row r="10" spans="1:5" x14ac:dyDescent="0.35">
      <c r="A10" s="4">
        <v>8</v>
      </c>
      <c r="B10">
        <f>AVERAGE(CIFAR1[[#This Row],[accuracy]],CIFAR2[[#This Row],[accuracy]],CIFAR3[[#This Row],[accuracy]],CIFAR4[[#This Row],[accuracy]],CIFAR5[[#This Row],[accuracy]])</f>
        <v>0.34259999990463258</v>
      </c>
      <c r="C10">
        <f>AVERAGE(CIFAR1[[#This Row],[loss]],CIFAR2[[#This Row],[loss]],CIFAR3[[#This Row],[loss]],CIFAR4[[#This Row],[loss]],CIFAR5[[#This Row],[loss]])</f>
        <v>2.6007968902587892</v>
      </c>
      <c r="D10">
        <f>_xlfn.CONFIDENCE.T(0.05,_xlfn.STDEV.S(CIFAR1[[#This Row],[accuracy]],CIFAR2[[#This Row],[accuracy]],CIFAR3[[#This Row],[accuracy]],CIFAR4[[#This Row],[accuracy]],CIFAR5[[#This Row],[accuracy]]),5)*2.776</f>
        <v>7.8446003382576426E-3</v>
      </c>
      <c r="E10">
        <f>_xlfn.CONFIDENCE.T(0.05,_xlfn.STDEV.S(CIFAR1[[#This Row],[loss]],CIFAR2[[#This Row],[loss]],CIFAR3[[#This Row],[loss]],CIFAR4[[#This Row],[loss]],CIFAR5[[#This Row],[loss]]),5)*2.776</f>
        <v>3.801392491558641E-2</v>
      </c>
    </row>
    <row r="11" spans="1:5" x14ac:dyDescent="0.35">
      <c r="A11" s="5">
        <v>9</v>
      </c>
      <c r="B11">
        <f>AVERAGE(CIFAR1[[#This Row],[accuracy]],CIFAR2[[#This Row],[accuracy]],CIFAR3[[#This Row],[accuracy]],CIFAR4[[#This Row],[accuracy]],CIFAR5[[#This Row],[accuracy]])</f>
        <v>0.36287199854850771</v>
      </c>
      <c r="C11">
        <f>AVERAGE(CIFAR1[[#This Row],[loss]],CIFAR2[[#This Row],[loss]],CIFAR3[[#This Row],[loss]],CIFAR4[[#This Row],[loss]],CIFAR5[[#This Row],[loss]])</f>
        <v>2.5024361133575441</v>
      </c>
      <c r="D11">
        <f>_xlfn.CONFIDENCE.T(0.05,_xlfn.STDEV.S(CIFAR1[[#This Row],[accuracy]],CIFAR2[[#This Row],[accuracy]],CIFAR3[[#This Row],[accuracy]],CIFAR4[[#This Row],[accuracy]],CIFAR5[[#This Row],[accuracy]]),5)*2.776</f>
        <v>1.1860180018803582E-2</v>
      </c>
      <c r="E11">
        <f>_xlfn.CONFIDENCE.T(0.05,_xlfn.STDEV.S(CIFAR1[[#This Row],[loss]],CIFAR2[[#This Row],[loss]],CIFAR3[[#This Row],[loss]],CIFAR4[[#This Row],[loss]],CIFAR5[[#This Row],[loss]]),5)*2.776</f>
        <v>4.0270968421064417E-2</v>
      </c>
    </row>
    <row r="12" spans="1:5" x14ac:dyDescent="0.35">
      <c r="A12" s="4">
        <v>10</v>
      </c>
      <c r="B12">
        <f>AVERAGE(CIFAR1[[#This Row],[accuracy]],CIFAR2[[#This Row],[accuracy]],CIFAR3[[#This Row],[accuracy]],CIFAR4[[#This Row],[accuracy]],CIFAR5[[#This Row],[accuracy]])</f>
        <v>0.38064000010490417</v>
      </c>
      <c r="C12">
        <f>AVERAGE(CIFAR1[[#This Row],[loss]],CIFAR2[[#This Row],[loss]],CIFAR3[[#This Row],[loss]],CIFAR4[[#This Row],[loss]],CIFAR5[[#This Row],[loss]])</f>
        <v>2.4102933406829834</v>
      </c>
      <c r="D12">
        <f>_xlfn.CONFIDENCE.T(0.05,_xlfn.STDEV.S(CIFAR1[[#This Row],[accuracy]],CIFAR2[[#This Row],[accuracy]],CIFAR3[[#This Row],[accuracy]],CIFAR4[[#This Row],[accuracy]],CIFAR5[[#This Row],[accuracy]]),5)*2.776</f>
        <v>1.1065219711836041E-2</v>
      </c>
      <c r="E12">
        <f>_xlfn.CONFIDENCE.T(0.05,_xlfn.STDEV.S(CIFAR1[[#This Row],[loss]],CIFAR2[[#This Row],[loss]],CIFAR3[[#This Row],[loss]],CIFAR4[[#This Row],[loss]],CIFAR5[[#This Row],[loss]]),5)*2.776</f>
        <v>4.3447257611159799E-2</v>
      </c>
    </row>
    <row r="13" spans="1:5" x14ac:dyDescent="0.35">
      <c r="A13" s="5">
        <v>11</v>
      </c>
      <c r="B13">
        <f>AVERAGE(CIFAR1[[#This Row],[accuracy]],CIFAR2[[#This Row],[accuracy]],CIFAR3[[#This Row],[accuracy]],CIFAR4[[#This Row],[accuracy]],CIFAR5[[#This Row],[accuracy]])</f>
        <v>0.39988800287246706</v>
      </c>
      <c r="C13">
        <f>AVERAGE(CIFAR1[[#This Row],[loss]],CIFAR2[[#This Row],[loss]],CIFAR3[[#This Row],[loss]],CIFAR4[[#This Row],[loss]],CIFAR5[[#This Row],[loss]])</f>
        <v>2.3236723423004149</v>
      </c>
      <c r="D13">
        <f>_xlfn.CONFIDENCE.T(0.05,_xlfn.STDEV.S(CIFAR1[[#This Row],[accuracy]],CIFAR2[[#This Row],[accuracy]],CIFAR3[[#This Row],[accuracy]],CIFAR4[[#This Row],[accuracy]],CIFAR5[[#This Row],[accuracy]]),5)*2.776</f>
        <v>1.5141293802639462E-2</v>
      </c>
      <c r="E13">
        <f>_xlfn.CONFIDENCE.T(0.05,_xlfn.STDEV.S(CIFAR1[[#This Row],[loss]],CIFAR2[[#This Row],[loss]],CIFAR3[[#This Row],[loss]],CIFAR4[[#This Row],[loss]],CIFAR5[[#This Row],[loss]]),5)*2.776</f>
        <v>4.8379882843554968E-2</v>
      </c>
    </row>
    <row r="14" spans="1:5" x14ac:dyDescent="0.35">
      <c r="A14" s="4">
        <v>12</v>
      </c>
      <c r="B14">
        <f>AVERAGE(CIFAR1[[#This Row],[accuracy]],CIFAR2[[#This Row],[accuracy]],CIFAR3[[#This Row],[accuracy]],CIFAR4[[#This Row],[accuracy]],CIFAR5[[#This Row],[accuracy]])</f>
        <v>0.41723999977111814</v>
      </c>
      <c r="C14">
        <f>AVERAGE(CIFAR1[[#This Row],[loss]],CIFAR2[[#This Row],[loss]],CIFAR3[[#This Row],[loss]],CIFAR4[[#This Row],[loss]],CIFAR5[[#This Row],[loss]])</f>
        <v>2.2395968437194824</v>
      </c>
      <c r="D14">
        <f>_xlfn.CONFIDENCE.T(0.05,_xlfn.STDEV.S(CIFAR1[[#This Row],[accuracy]],CIFAR2[[#This Row],[accuracy]],CIFAR3[[#This Row],[accuracy]],CIFAR4[[#This Row],[accuracy]],CIFAR5[[#This Row],[accuracy]]),5)*2.776</f>
        <v>1.2644203519818696E-2</v>
      </c>
      <c r="E14">
        <f>_xlfn.CONFIDENCE.T(0.05,_xlfn.STDEV.S(CIFAR1[[#This Row],[loss]],CIFAR2[[#This Row],[loss]],CIFAR3[[#This Row],[loss]],CIFAR4[[#This Row],[loss]],CIFAR5[[#This Row],[loss]]),5)*2.776</f>
        <v>5.0641456794658313E-2</v>
      </c>
    </row>
    <row r="15" spans="1:5" x14ac:dyDescent="0.35">
      <c r="A15" s="5">
        <v>13</v>
      </c>
      <c r="B15">
        <f>AVERAGE(CIFAR1[[#This Row],[accuracy]],CIFAR2[[#This Row],[accuracy]],CIFAR3[[#This Row],[accuracy]],CIFAR4[[#This Row],[accuracy]],CIFAR5[[#This Row],[accuracy]])</f>
        <v>0.43453199863433839</v>
      </c>
      <c r="C15">
        <f>AVERAGE(CIFAR1[[#This Row],[loss]],CIFAR2[[#This Row],[loss]],CIFAR3[[#This Row],[loss]],CIFAR4[[#This Row],[loss]],CIFAR5[[#This Row],[loss]])</f>
        <v>2.1618129730224611</v>
      </c>
      <c r="D15">
        <f>_xlfn.CONFIDENCE.T(0.05,_xlfn.STDEV.S(CIFAR1[[#This Row],[accuracy]],CIFAR2[[#This Row],[accuracy]],CIFAR3[[#This Row],[accuracy]],CIFAR4[[#This Row],[accuracy]],CIFAR5[[#This Row],[accuracy]]),5)*2.776</f>
        <v>1.6316122620176995E-2</v>
      </c>
      <c r="E15">
        <f>_xlfn.CONFIDENCE.T(0.05,_xlfn.STDEV.S(CIFAR1[[#This Row],[loss]],CIFAR2[[#This Row],[loss]],CIFAR3[[#This Row],[loss]],CIFAR4[[#This Row],[loss]],CIFAR5[[#This Row],[loss]]),5)*2.776</f>
        <v>5.3348995236416695E-2</v>
      </c>
    </row>
    <row r="16" spans="1:5" x14ac:dyDescent="0.35">
      <c r="A16" s="4">
        <v>14</v>
      </c>
      <c r="B16">
        <f>AVERAGE(CIFAR1[[#This Row],[accuracy]],CIFAR2[[#This Row],[accuracy]],CIFAR3[[#This Row],[accuracy]],CIFAR4[[#This Row],[accuracy]],CIFAR5[[#This Row],[accuracy]])</f>
        <v>0.4515119969844818</v>
      </c>
      <c r="C16">
        <f>AVERAGE(CIFAR1[[#This Row],[loss]],CIFAR2[[#This Row],[loss]],CIFAR3[[#This Row],[loss]],CIFAR4[[#This Row],[loss]],CIFAR5[[#This Row],[loss]])</f>
        <v>2.0860987186431883</v>
      </c>
      <c r="D16">
        <f>_xlfn.CONFIDENCE.T(0.05,_xlfn.STDEV.S(CIFAR1[[#This Row],[accuracy]],CIFAR2[[#This Row],[accuracy]],CIFAR3[[#This Row],[accuracy]],CIFAR4[[#This Row],[accuracy]],CIFAR5[[#This Row],[accuracy]]),5)*2.776</f>
        <v>1.3280641465852599E-2</v>
      </c>
      <c r="E16">
        <f>_xlfn.CONFIDENCE.T(0.05,_xlfn.STDEV.S(CIFAR1[[#This Row],[loss]],CIFAR2[[#This Row],[loss]],CIFAR3[[#This Row],[loss]],CIFAR4[[#This Row],[loss]],CIFAR5[[#This Row],[loss]]),5)*2.776</f>
        <v>5.1654719719607702E-2</v>
      </c>
    </row>
    <row r="17" spans="1:5" x14ac:dyDescent="0.35">
      <c r="A17" s="5">
        <v>15</v>
      </c>
      <c r="B17">
        <f>AVERAGE(CIFAR1[[#This Row],[accuracy]],CIFAR2[[#This Row],[accuracy]],CIFAR3[[#This Row],[accuracy]],CIFAR4[[#This Row],[accuracy]],CIFAR5[[#This Row],[accuracy]])</f>
        <v>0.46818799972534181</v>
      </c>
      <c r="C17">
        <f>AVERAGE(CIFAR1[[#This Row],[loss]],CIFAR2[[#This Row],[loss]],CIFAR3[[#This Row],[loss]],CIFAR4[[#This Row],[loss]],CIFAR5[[#This Row],[loss]])</f>
        <v>2.0097671270370485</v>
      </c>
      <c r="D17">
        <f>_xlfn.CONFIDENCE.T(0.05,_xlfn.STDEV.S(CIFAR1[[#This Row],[accuracy]],CIFAR2[[#This Row],[accuracy]],CIFAR3[[#This Row],[accuracy]],CIFAR4[[#This Row],[accuracy]],CIFAR5[[#This Row],[accuracy]]),5)*2.776</f>
        <v>1.6500232682016659E-2</v>
      </c>
      <c r="E17">
        <f>_xlfn.CONFIDENCE.T(0.05,_xlfn.STDEV.S(CIFAR1[[#This Row],[loss]],CIFAR2[[#This Row],[loss]],CIFAR3[[#This Row],[loss]],CIFAR4[[#This Row],[loss]],CIFAR5[[#This Row],[loss]]),5)*2.776</f>
        <v>6.2114904615755626E-2</v>
      </c>
    </row>
    <row r="18" spans="1:5" x14ac:dyDescent="0.35">
      <c r="A18" s="4">
        <v>16</v>
      </c>
      <c r="B18">
        <f>AVERAGE(CIFAR1[[#This Row],[accuracy]],CIFAR2[[#This Row],[accuracy]],CIFAR3[[#This Row],[accuracy]],CIFAR4[[#This Row],[accuracy]],CIFAR5[[#This Row],[accuracy]])</f>
        <v>0.48525600433349608</v>
      </c>
      <c r="C18">
        <f>AVERAGE(CIFAR1[[#This Row],[loss]],CIFAR2[[#This Row],[loss]],CIFAR3[[#This Row],[loss]],CIFAR4[[#This Row],[loss]],CIFAR5[[#This Row],[loss]])</f>
        <v>1.9378877401351928</v>
      </c>
      <c r="D18">
        <f>_xlfn.CONFIDENCE.T(0.05,_xlfn.STDEV.S(CIFAR1[[#This Row],[accuracy]],CIFAR2[[#This Row],[accuracy]],CIFAR3[[#This Row],[accuracy]],CIFAR4[[#This Row],[accuracy]],CIFAR5[[#This Row],[accuracy]]),5)*2.776</f>
        <v>1.8665285846145289E-2</v>
      </c>
      <c r="E18">
        <f>_xlfn.CONFIDENCE.T(0.05,_xlfn.STDEV.S(CIFAR1[[#This Row],[loss]],CIFAR2[[#This Row],[loss]],CIFAR3[[#This Row],[loss]],CIFAR4[[#This Row],[loss]],CIFAR5[[#This Row],[loss]]),5)*2.776</f>
        <v>6.5149939918294306E-2</v>
      </c>
    </row>
    <row r="19" spans="1:5" x14ac:dyDescent="0.35">
      <c r="A19" s="5">
        <v>17</v>
      </c>
      <c r="B19">
        <f>AVERAGE(CIFAR1[[#This Row],[accuracy]],CIFAR2[[#This Row],[accuracy]],CIFAR3[[#This Row],[accuracy]],CIFAR4[[#This Row],[accuracy]],CIFAR5[[#This Row],[accuracy]])</f>
        <v>0.50084800124168394</v>
      </c>
      <c r="C19">
        <f>AVERAGE(CIFAR1[[#This Row],[loss]],CIFAR2[[#This Row],[loss]],CIFAR3[[#This Row],[loss]],CIFAR4[[#This Row],[loss]],CIFAR5[[#This Row],[loss]])</f>
        <v>1.8672402858734132</v>
      </c>
      <c r="D19">
        <f>_xlfn.CONFIDENCE.T(0.05,_xlfn.STDEV.S(CIFAR1[[#This Row],[accuracy]],CIFAR2[[#This Row],[accuracy]],CIFAR3[[#This Row],[accuracy]],CIFAR4[[#This Row],[accuracy]],CIFAR5[[#This Row],[accuracy]]),5)*2.776</f>
        <v>1.7460859869355812E-2</v>
      </c>
      <c r="E19">
        <f>_xlfn.CONFIDENCE.T(0.05,_xlfn.STDEV.S(CIFAR1[[#This Row],[loss]],CIFAR2[[#This Row],[loss]],CIFAR3[[#This Row],[loss]],CIFAR4[[#This Row],[loss]],CIFAR5[[#This Row],[loss]]),5)*2.776</f>
        <v>6.4753971771134552E-2</v>
      </c>
    </row>
    <row r="20" spans="1:5" x14ac:dyDescent="0.35">
      <c r="A20" s="4">
        <v>18</v>
      </c>
      <c r="B20">
        <f>AVERAGE(CIFAR1[[#This Row],[accuracy]],CIFAR2[[#This Row],[accuracy]],CIFAR3[[#This Row],[accuracy]],CIFAR4[[#This Row],[accuracy]],CIFAR5[[#This Row],[accuracy]])</f>
        <v>0.51703599691390989</v>
      </c>
      <c r="C20">
        <f>AVERAGE(CIFAR1[[#This Row],[loss]],CIFAR2[[#This Row],[loss]],CIFAR3[[#This Row],[loss]],CIFAR4[[#This Row],[loss]],CIFAR5[[#This Row],[loss]])</f>
        <v>1.7956629991531372</v>
      </c>
      <c r="D20">
        <f>_xlfn.CONFIDENCE.T(0.05,_xlfn.STDEV.S(CIFAR1[[#This Row],[accuracy]],CIFAR2[[#This Row],[accuracy]],CIFAR3[[#This Row],[accuracy]],CIFAR4[[#This Row],[accuracy]],CIFAR5[[#This Row],[accuracy]]),5)*2.776</f>
        <v>1.5812185540655901E-2</v>
      </c>
      <c r="E20">
        <f>_xlfn.CONFIDENCE.T(0.05,_xlfn.STDEV.S(CIFAR1[[#This Row],[loss]],CIFAR2[[#This Row],[loss]],CIFAR3[[#This Row],[loss]],CIFAR4[[#This Row],[loss]],CIFAR5[[#This Row],[loss]]),5)*2.776</f>
        <v>6.9136593198376325E-2</v>
      </c>
    </row>
    <row r="21" spans="1:5" x14ac:dyDescent="0.35">
      <c r="A21" s="5">
        <v>19</v>
      </c>
      <c r="B21">
        <f>AVERAGE(CIFAR1[[#This Row],[accuracy]],CIFAR2[[#This Row],[accuracy]],CIFAR3[[#This Row],[accuracy]],CIFAR4[[#This Row],[accuracy]],CIFAR5[[#This Row],[accuracy]])</f>
        <v>0.53246799707412718</v>
      </c>
      <c r="C21">
        <f>AVERAGE(CIFAR1[[#This Row],[loss]],CIFAR2[[#This Row],[loss]],CIFAR3[[#This Row],[loss]],CIFAR4[[#This Row],[loss]],CIFAR5[[#This Row],[loss]])</f>
        <v>1.7262317895889283</v>
      </c>
      <c r="D21">
        <f>_xlfn.CONFIDENCE.T(0.05,_xlfn.STDEV.S(CIFAR1[[#This Row],[accuracy]],CIFAR2[[#This Row],[accuracy]],CIFAR3[[#This Row],[accuracy]],CIFAR4[[#This Row],[accuracy]],CIFAR5[[#This Row],[accuracy]]),5)*2.776</f>
        <v>2.4220859736254288E-2</v>
      </c>
      <c r="E21">
        <f>_xlfn.CONFIDENCE.T(0.05,_xlfn.STDEV.S(CIFAR1[[#This Row],[loss]],CIFAR2[[#This Row],[loss]],CIFAR3[[#This Row],[loss]],CIFAR4[[#This Row],[loss]],CIFAR5[[#This Row],[loss]]),5)*2.776</f>
        <v>7.7986230107494003E-2</v>
      </c>
    </row>
    <row r="22" spans="1:5" x14ac:dyDescent="0.35">
      <c r="A22" s="4">
        <v>20</v>
      </c>
      <c r="B22">
        <f>AVERAGE(CIFAR1[[#This Row],[accuracy]],CIFAR2[[#This Row],[accuracy]],CIFAR3[[#This Row],[accuracy]],CIFAR4[[#This Row],[accuracy]],CIFAR5[[#This Row],[accuracy]])</f>
        <v>0.55023199319839478</v>
      </c>
      <c r="C22">
        <f>AVERAGE(CIFAR1[[#This Row],[loss]],CIFAR2[[#This Row],[loss]],CIFAR3[[#This Row],[loss]],CIFAR4[[#This Row],[loss]],CIFAR5[[#This Row],[loss]])</f>
        <v>1.6570372581481934</v>
      </c>
      <c r="D22">
        <f>_xlfn.CONFIDENCE.T(0.05,_xlfn.STDEV.S(CIFAR1[[#This Row],[accuracy]],CIFAR2[[#This Row],[accuracy]],CIFAR3[[#This Row],[accuracy]],CIFAR4[[#This Row],[accuracy]],CIFAR5[[#This Row],[accuracy]]),5)*2.776</f>
        <v>1.9930585300151717E-2</v>
      </c>
      <c r="E22">
        <f>_xlfn.CONFIDENCE.T(0.05,_xlfn.STDEV.S(CIFAR1[[#This Row],[loss]],CIFAR2[[#This Row],[loss]],CIFAR3[[#This Row],[loss]],CIFAR4[[#This Row],[loss]],CIFAR5[[#This Row],[loss]]),5)*2.776</f>
        <v>7.8029255807360129E-2</v>
      </c>
    </row>
    <row r="23" spans="1:5" x14ac:dyDescent="0.35">
      <c r="A23" s="5">
        <v>21</v>
      </c>
      <c r="B23">
        <f>AVERAGE(CIFAR1[[#This Row],[accuracy]],CIFAR2[[#This Row],[accuracy]],CIFAR3[[#This Row],[accuracy]],CIFAR4[[#This Row],[accuracy]],CIFAR5[[#This Row],[accuracy]])</f>
        <v>0.56556398868560787</v>
      </c>
      <c r="C23">
        <f>AVERAGE(CIFAR1[[#This Row],[loss]],CIFAR2[[#This Row],[loss]],CIFAR3[[#This Row],[loss]],CIFAR4[[#This Row],[loss]],CIFAR5[[#This Row],[loss]])</f>
        <v>1.5893586158752442</v>
      </c>
      <c r="D23">
        <f>_xlfn.CONFIDENCE.T(0.05,_xlfn.STDEV.S(CIFAR1[[#This Row],[accuracy]],CIFAR2[[#This Row],[accuracy]],CIFAR3[[#This Row],[accuracy]],CIFAR4[[#This Row],[accuracy]],CIFAR5[[#This Row],[accuracy]]),5)*2.776</f>
        <v>2.4792438663296234E-2</v>
      </c>
      <c r="E23">
        <f>_xlfn.CONFIDENCE.T(0.05,_xlfn.STDEV.S(CIFAR1[[#This Row],[loss]],CIFAR2[[#This Row],[loss]],CIFAR3[[#This Row],[loss]],CIFAR4[[#This Row],[loss]],CIFAR5[[#This Row],[loss]]),5)*2.776</f>
        <v>8.6273756778007263E-2</v>
      </c>
    </row>
    <row r="24" spans="1:5" x14ac:dyDescent="0.35">
      <c r="A24" s="4">
        <v>22</v>
      </c>
      <c r="B24">
        <f>AVERAGE(CIFAR1[[#This Row],[accuracy]],CIFAR2[[#This Row],[accuracy]],CIFAR3[[#This Row],[accuracy]],CIFAR4[[#This Row],[accuracy]],CIFAR5[[#This Row],[accuracy]])</f>
        <v>0.58212000131607056</v>
      </c>
      <c r="C24">
        <f>AVERAGE(CIFAR1[[#This Row],[loss]],CIFAR2[[#This Row],[loss]],CIFAR3[[#This Row],[loss]],CIFAR4[[#This Row],[loss]],CIFAR5[[#This Row],[loss]])</f>
        <v>1.5177023649215697</v>
      </c>
      <c r="D24">
        <f>_xlfn.CONFIDENCE.T(0.05,_xlfn.STDEV.S(CIFAR1[[#This Row],[accuracy]],CIFAR2[[#This Row],[accuracy]],CIFAR3[[#This Row],[accuracy]],CIFAR4[[#This Row],[accuracy]],CIFAR5[[#This Row],[accuracy]]),5)*2.776</f>
        <v>2.2004876171428881E-2</v>
      </c>
      <c r="E24">
        <f>_xlfn.CONFIDENCE.T(0.05,_xlfn.STDEV.S(CIFAR1[[#This Row],[loss]],CIFAR2[[#This Row],[loss]],CIFAR3[[#This Row],[loss]],CIFAR4[[#This Row],[loss]],CIFAR5[[#This Row],[loss]]),5)*2.776</f>
        <v>8.9094380129301737E-2</v>
      </c>
    </row>
    <row r="25" spans="1:5" x14ac:dyDescent="0.35">
      <c r="A25" s="5">
        <v>23</v>
      </c>
      <c r="B25">
        <f>AVERAGE(CIFAR1[[#This Row],[accuracy]],CIFAR2[[#This Row],[accuracy]],CIFAR3[[#This Row],[accuracy]],CIFAR4[[#This Row],[accuracy]],CIFAR5[[#This Row],[accuracy]])</f>
        <v>0.5981759905815125</v>
      </c>
      <c r="C25">
        <f>AVERAGE(CIFAR1[[#This Row],[loss]],CIFAR2[[#This Row],[loss]],CIFAR3[[#This Row],[loss]],CIFAR4[[#This Row],[loss]],CIFAR5[[#This Row],[loss]])</f>
        <v>1.450013780593872</v>
      </c>
      <c r="D25">
        <f>_xlfn.CONFIDENCE.T(0.05,_xlfn.STDEV.S(CIFAR1[[#This Row],[accuracy]],CIFAR2[[#This Row],[accuracy]],CIFAR3[[#This Row],[accuracy]],CIFAR4[[#This Row],[accuracy]],CIFAR5[[#This Row],[accuracy]]),5)*2.776</f>
        <v>2.592636336191453E-2</v>
      </c>
      <c r="E25">
        <f>_xlfn.CONFIDENCE.T(0.05,_xlfn.STDEV.S(CIFAR1[[#This Row],[loss]],CIFAR2[[#This Row],[loss]],CIFAR3[[#This Row],[loss]],CIFAR4[[#This Row],[loss]],CIFAR5[[#This Row],[loss]]),5)*2.776</f>
        <v>9.5455351836976884E-2</v>
      </c>
    </row>
    <row r="26" spans="1:5" x14ac:dyDescent="0.35">
      <c r="A26" s="4">
        <v>24</v>
      </c>
      <c r="B26">
        <f>AVERAGE(CIFAR1[[#This Row],[accuracy]],CIFAR2[[#This Row],[accuracy]],CIFAR3[[#This Row],[accuracy]],CIFAR4[[#This Row],[accuracy]],CIFAR5[[#This Row],[accuracy]])</f>
        <v>0.61582000255584712</v>
      </c>
      <c r="C26">
        <f>AVERAGE(CIFAR1[[#This Row],[loss]],CIFAR2[[#This Row],[loss]],CIFAR3[[#This Row],[loss]],CIFAR4[[#This Row],[loss]],CIFAR5[[#This Row],[loss]])</f>
        <v>1.3784719467163087</v>
      </c>
      <c r="D26">
        <f>_xlfn.CONFIDENCE.T(0.05,_xlfn.STDEV.S(CIFAR1[[#This Row],[accuracy]],CIFAR2[[#This Row],[accuracy]],CIFAR3[[#This Row],[accuracy]],CIFAR4[[#This Row],[accuracy]],CIFAR5[[#This Row],[accuracy]]),5)*2.776</f>
        <v>2.6137900945227256E-2</v>
      </c>
      <c r="E26">
        <f>_xlfn.CONFIDENCE.T(0.05,_xlfn.STDEV.S(CIFAR1[[#This Row],[loss]],CIFAR2[[#This Row],[loss]],CIFAR3[[#This Row],[loss]],CIFAR4[[#This Row],[loss]],CIFAR5[[#This Row],[loss]]),5)*2.776</f>
        <v>0.10289086619669111</v>
      </c>
    </row>
    <row r="27" spans="1:5" x14ac:dyDescent="0.35">
      <c r="A27" s="5">
        <v>25</v>
      </c>
      <c r="B27">
        <f>AVERAGE(CIFAR1[[#This Row],[accuracy]],CIFAR2[[#This Row],[accuracy]],CIFAR3[[#This Row],[accuracy]],CIFAR4[[#This Row],[accuracy]],CIFAR5[[#This Row],[accuracy]])</f>
        <v>0.63233200311660764</v>
      </c>
      <c r="C27">
        <f>AVERAGE(CIFAR1[[#This Row],[loss]],CIFAR2[[#This Row],[loss]],CIFAR3[[#This Row],[loss]],CIFAR4[[#This Row],[loss]],CIFAR5[[#This Row],[loss]])</f>
        <v>1.309295654296875</v>
      </c>
      <c r="D27">
        <f>_xlfn.CONFIDENCE.T(0.05,_xlfn.STDEV.S(CIFAR1[[#This Row],[accuracy]],CIFAR2[[#This Row],[accuracy]],CIFAR3[[#This Row],[accuracy]],CIFAR4[[#This Row],[accuracy]],CIFAR5[[#This Row],[accuracy]]),5)*2.776</f>
        <v>2.9724588974259968E-2</v>
      </c>
      <c r="E27">
        <f>_xlfn.CONFIDENCE.T(0.05,_xlfn.STDEV.S(CIFAR1[[#This Row],[loss]],CIFAR2[[#This Row],[loss]],CIFAR3[[#This Row],[loss]],CIFAR4[[#This Row],[loss]],CIFAR5[[#This Row],[loss]]),5)*2.776</f>
        <v>0.11376861056156823</v>
      </c>
    </row>
    <row r="28" spans="1:5" x14ac:dyDescent="0.35">
      <c r="A28" s="4">
        <v>26</v>
      </c>
      <c r="B28">
        <f>AVERAGE(CIFAR1[[#This Row],[accuracy]],CIFAR2[[#This Row],[accuracy]],CIFAR3[[#This Row],[accuracy]],CIFAR4[[#This Row],[accuracy]],CIFAR5[[#This Row],[accuracy]])</f>
        <v>0.65041198730468752</v>
      </c>
      <c r="C28">
        <f>AVERAGE(CIFAR1[[#This Row],[loss]],CIFAR2[[#This Row],[loss]],CIFAR3[[#This Row],[loss]],CIFAR4[[#This Row],[loss]],CIFAR5[[#This Row],[loss]])</f>
        <v>1.242737102508545</v>
      </c>
      <c r="D28">
        <f>_xlfn.CONFIDENCE.T(0.05,_xlfn.STDEV.S(CIFAR1[[#This Row],[accuracy]],CIFAR2[[#This Row],[accuracy]],CIFAR3[[#This Row],[accuracy]],CIFAR4[[#This Row],[accuracy]],CIFAR5[[#This Row],[accuracy]]),5)*2.776</f>
        <v>3.3810088279649944E-2</v>
      </c>
      <c r="E28">
        <f>_xlfn.CONFIDENCE.T(0.05,_xlfn.STDEV.S(CIFAR1[[#This Row],[loss]],CIFAR2[[#This Row],[loss]],CIFAR3[[#This Row],[loss]],CIFAR4[[#This Row],[loss]],CIFAR5[[#This Row],[loss]]),5)*2.776</f>
        <v>0.12835341445573537</v>
      </c>
    </row>
    <row r="29" spans="1:5" x14ac:dyDescent="0.35">
      <c r="A29" s="5">
        <v>27</v>
      </c>
      <c r="B29">
        <f>AVERAGE(CIFAR1[[#This Row],[accuracy]],CIFAR2[[#This Row],[accuracy]],CIFAR3[[#This Row],[accuracy]],CIFAR4[[#This Row],[accuracy]],CIFAR5[[#This Row],[accuracy]])</f>
        <v>0.66682400703430178</v>
      </c>
      <c r="C29">
        <f>AVERAGE(CIFAR1[[#This Row],[loss]],CIFAR2[[#This Row],[loss]],CIFAR3[[#This Row],[loss]],CIFAR4[[#This Row],[loss]],CIFAR5[[#This Row],[loss]])</f>
        <v>1.1734146356582642</v>
      </c>
      <c r="D29">
        <f>_xlfn.CONFIDENCE.T(0.05,_xlfn.STDEV.S(CIFAR1[[#This Row],[accuracy]],CIFAR2[[#This Row],[accuracy]],CIFAR3[[#This Row],[accuracy]],CIFAR4[[#This Row],[accuracy]],CIFAR5[[#This Row],[accuracy]]),5)*2.776</f>
        <v>3.4865124503055678E-2</v>
      </c>
      <c r="E29">
        <f>_xlfn.CONFIDENCE.T(0.05,_xlfn.STDEV.S(CIFAR1[[#This Row],[loss]],CIFAR2[[#This Row],[loss]],CIFAR3[[#This Row],[loss]],CIFAR4[[#This Row],[loss]],CIFAR5[[#This Row],[loss]]),5)*2.776</f>
        <v>0.12377783610621255</v>
      </c>
    </row>
    <row r="30" spans="1:5" x14ac:dyDescent="0.35">
      <c r="A30" s="4">
        <v>28</v>
      </c>
      <c r="B30">
        <f>AVERAGE(CIFAR1[[#This Row],[accuracy]],CIFAR2[[#This Row],[accuracy]],CIFAR3[[#This Row],[accuracy]],CIFAR4[[#This Row],[accuracy]],CIFAR5[[#This Row],[accuracy]])</f>
        <v>0.68437598943710332</v>
      </c>
      <c r="C30">
        <f>AVERAGE(CIFAR1[[#This Row],[loss]],CIFAR2[[#This Row],[loss]],CIFAR3[[#This Row],[loss]],CIFAR4[[#This Row],[loss]],CIFAR5[[#This Row],[loss]])</f>
        <v>1.1046471118927002</v>
      </c>
      <c r="D30">
        <f>_xlfn.CONFIDENCE.T(0.05,_xlfn.STDEV.S(CIFAR1[[#This Row],[accuracy]],CIFAR2[[#This Row],[accuracy]],CIFAR3[[#This Row],[accuracy]],CIFAR4[[#This Row],[accuracy]],CIFAR5[[#This Row],[accuracy]]),5)*2.776</f>
        <v>3.7558575322291378E-2</v>
      </c>
      <c r="E30">
        <f>_xlfn.CONFIDENCE.T(0.05,_xlfn.STDEV.S(CIFAR1[[#This Row],[loss]],CIFAR2[[#This Row],[loss]],CIFAR3[[#This Row],[loss]],CIFAR4[[#This Row],[loss]],CIFAR5[[#This Row],[loss]]),5)*2.776</f>
        <v>0.13375074756889721</v>
      </c>
    </row>
    <row r="31" spans="1:5" x14ac:dyDescent="0.35">
      <c r="A31" s="5">
        <v>29</v>
      </c>
      <c r="B31">
        <f>AVERAGE(CIFAR1[[#This Row],[accuracy]],CIFAR2[[#This Row],[accuracy]],CIFAR3[[#This Row],[accuracy]],CIFAR4[[#This Row],[accuracy]],CIFAR5[[#This Row],[accuracy]])</f>
        <v>0.70142802000045779</v>
      </c>
      <c r="C31">
        <f>AVERAGE(CIFAR1[[#This Row],[loss]],CIFAR2[[#This Row],[loss]],CIFAR3[[#This Row],[loss]],CIFAR4[[#This Row],[loss]],CIFAR5[[#This Row],[loss]])</f>
        <v>1.037915015220642</v>
      </c>
      <c r="D31">
        <f>_xlfn.CONFIDENCE.T(0.05,_xlfn.STDEV.S(CIFAR1[[#This Row],[accuracy]],CIFAR2[[#This Row],[accuracy]],CIFAR3[[#This Row],[accuracy]],CIFAR4[[#This Row],[accuracy]],CIFAR5[[#This Row],[accuracy]]),5)*2.776</f>
        <v>3.8702618294282932E-2</v>
      </c>
      <c r="E31">
        <f>_xlfn.CONFIDENCE.T(0.05,_xlfn.STDEV.S(CIFAR1[[#This Row],[loss]],CIFAR2[[#This Row],[loss]],CIFAR3[[#This Row],[loss]],CIFAR4[[#This Row],[loss]],CIFAR5[[#This Row],[loss]]),5)*2.776</f>
        <v>0.13856605468327374</v>
      </c>
    </row>
    <row r="32" spans="1:5" x14ac:dyDescent="0.35">
      <c r="A32" s="4">
        <v>30</v>
      </c>
      <c r="B32">
        <f>AVERAGE(CIFAR1[[#This Row],[accuracy]],CIFAR2[[#This Row],[accuracy]],CIFAR3[[#This Row],[accuracy]],CIFAR4[[#This Row],[accuracy]],CIFAR5[[#This Row],[accuracy]])</f>
        <v>0.72021199464797969</v>
      </c>
      <c r="C32">
        <f>AVERAGE(CIFAR1[[#This Row],[loss]],CIFAR2[[#This Row],[loss]],CIFAR3[[#This Row],[loss]],CIFAR4[[#This Row],[loss]],CIFAR5[[#This Row],[loss]])</f>
        <v>0.96876679658889775</v>
      </c>
      <c r="D32">
        <f>_xlfn.CONFIDENCE.T(0.05,_xlfn.STDEV.S(CIFAR1[[#This Row],[accuracy]],CIFAR2[[#This Row],[accuracy]],CIFAR3[[#This Row],[accuracy]],CIFAR4[[#This Row],[accuracy]],CIFAR5[[#This Row],[accuracy]]),5)*2.776</f>
        <v>3.8515332890821548E-2</v>
      </c>
      <c r="E32">
        <f>_xlfn.CONFIDENCE.T(0.05,_xlfn.STDEV.S(CIFAR1[[#This Row],[loss]],CIFAR2[[#This Row],[loss]],CIFAR3[[#This Row],[loss]],CIFAR4[[#This Row],[loss]],CIFAR5[[#This Row],[loss]]),5)*2.776</f>
        <v>0.14416490161547998</v>
      </c>
    </row>
    <row r="33" spans="1:5" x14ac:dyDescent="0.35">
      <c r="A33" s="5">
        <v>31</v>
      </c>
      <c r="B33">
        <f>AVERAGE(CIFAR1[[#This Row],[accuracy]],CIFAR2[[#This Row],[accuracy]],CIFAR3[[#This Row],[accuracy]],CIFAR4[[#This Row],[accuracy]],CIFAR5[[#This Row],[accuracy]])</f>
        <v>0.73732799291610718</v>
      </c>
      <c r="C33">
        <f>AVERAGE(CIFAR1[[#This Row],[loss]],CIFAR2[[#This Row],[loss]],CIFAR3[[#This Row],[loss]],CIFAR4[[#This Row],[loss]],CIFAR5[[#This Row],[loss]])</f>
        <v>0.90377140045166016</v>
      </c>
      <c r="D33">
        <f>_xlfn.CONFIDENCE.T(0.05,_xlfn.STDEV.S(CIFAR1[[#This Row],[accuracy]],CIFAR2[[#This Row],[accuracy]],CIFAR3[[#This Row],[accuracy]],CIFAR4[[#This Row],[accuracy]],CIFAR5[[#This Row],[accuracy]]),5)*2.776</f>
        <v>4.031064634471606E-2</v>
      </c>
      <c r="E33">
        <f>_xlfn.CONFIDENCE.T(0.05,_xlfn.STDEV.S(CIFAR1[[#This Row],[loss]],CIFAR2[[#This Row],[loss]],CIFAR3[[#This Row],[loss]],CIFAR4[[#This Row],[loss]],CIFAR5[[#This Row],[loss]]),5)*2.776</f>
        <v>0.14900515398018691</v>
      </c>
    </row>
    <row r="34" spans="1:5" x14ac:dyDescent="0.35">
      <c r="A34" s="4">
        <v>32</v>
      </c>
      <c r="B34">
        <f>AVERAGE(CIFAR1[[#This Row],[accuracy]],CIFAR2[[#This Row],[accuracy]],CIFAR3[[#This Row],[accuracy]],CIFAR4[[#This Row],[accuracy]],CIFAR5[[#This Row],[accuracy]])</f>
        <v>0.75473201274871826</v>
      </c>
      <c r="C34">
        <f>AVERAGE(CIFAR1[[#This Row],[loss]],CIFAR2[[#This Row],[loss]],CIFAR3[[#This Row],[loss]],CIFAR4[[#This Row],[loss]],CIFAR5[[#This Row],[loss]])</f>
        <v>0.83935321569442745</v>
      </c>
      <c r="D34">
        <f>_xlfn.CONFIDENCE.T(0.05,_xlfn.STDEV.S(CIFAR1[[#This Row],[accuracy]],CIFAR2[[#This Row],[accuracy]],CIFAR3[[#This Row],[accuracy]],CIFAR4[[#This Row],[accuracy]],CIFAR5[[#This Row],[accuracy]]),5)*2.776</f>
        <v>4.0643426041916689E-2</v>
      </c>
      <c r="E34">
        <f>_xlfn.CONFIDENCE.T(0.05,_xlfn.STDEV.S(CIFAR1[[#This Row],[loss]],CIFAR2[[#This Row],[loss]],CIFAR3[[#This Row],[loss]],CIFAR4[[#This Row],[loss]],CIFAR5[[#This Row],[loss]]),5)*2.776</f>
        <v>0.15165551530121618</v>
      </c>
    </row>
    <row r="35" spans="1:5" x14ac:dyDescent="0.35">
      <c r="A35" s="5">
        <v>33</v>
      </c>
      <c r="B35">
        <f>AVERAGE(CIFAR1[[#This Row],[accuracy]],CIFAR2[[#This Row],[accuracy]],CIFAR3[[#This Row],[accuracy]],CIFAR4[[#This Row],[accuracy]],CIFAR5[[#This Row],[accuracy]])</f>
        <v>0.77041200399398801</v>
      </c>
      <c r="C35">
        <f>AVERAGE(CIFAR1[[#This Row],[loss]],CIFAR2[[#This Row],[loss]],CIFAR3[[#This Row],[loss]],CIFAR4[[#This Row],[loss]],CIFAR5[[#This Row],[loss]])</f>
        <v>0.78053817749023435</v>
      </c>
      <c r="D35">
        <f>_xlfn.CONFIDENCE.T(0.05,_xlfn.STDEV.S(CIFAR1[[#This Row],[accuracy]],CIFAR2[[#This Row],[accuracy]],CIFAR3[[#This Row],[accuracy]],CIFAR4[[#This Row],[accuracy]],CIFAR5[[#This Row],[accuracy]]),5)*2.776</f>
        <v>4.3286122456603883E-2</v>
      </c>
      <c r="E35">
        <f>_xlfn.CONFIDENCE.T(0.05,_xlfn.STDEV.S(CIFAR1[[#This Row],[loss]],CIFAR2[[#This Row],[loss]],CIFAR3[[#This Row],[loss]],CIFAR4[[#This Row],[loss]],CIFAR5[[#This Row],[loss]]),5)*2.776</f>
        <v>0.15297555927286519</v>
      </c>
    </row>
    <row r="36" spans="1:5" x14ac:dyDescent="0.35">
      <c r="A36" s="4">
        <v>34</v>
      </c>
      <c r="B36">
        <f>AVERAGE(CIFAR1[[#This Row],[accuracy]],CIFAR2[[#This Row],[accuracy]],CIFAR3[[#This Row],[accuracy]],CIFAR4[[#This Row],[accuracy]],CIFAR5[[#This Row],[accuracy]])</f>
        <v>0.78679599761962893</v>
      </c>
      <c r="C36">
        <f>AVERAGE(CIFAR1[[#This Row],[loss]],CIFAR2[[#This Row],[loss]],CIFAR3[[#This Row],[loss]],CIFAR4[[#This Row],[loss]],CIFAR5[[#This Row],[loss]])</f>
        <v>0.7205230236053467</v>
      </c>
      <c r="D36">
        <f>_xlfn.CONFIDENCE.T(0.05,_xlfn.STDEV.S(CIFAR1[[#This Row],[accuracy]],CIFAR2[[#This Row],[accuracy]],CIFAR3[[#This Row],[accuracy]],CIFAR4[[#This Row],[accuracy]],CIFAR5[[#This Row],[accuracy]]),5)*2.776</f>
        <v>4.8872176645691962E-2</v>
      </c>
      <c r="E36">
        <f>_xlfn.CONFIDENCE.T(0.05,_xlfn.STDEV.S(CIFAR1[[#This Row],[loss]],CIFAR2[[#This Row],[loss]],CIFAR3[[#This Row],[loss]],CIFAR4[[#This Row],[loss]],CIFAR5[[#This Row],[loss]]),5)*2.776</f>
        <v>0.16111220433115842</v>
      </c>
    </row>
    <row r="37" spans="1:5" x14ac:dyDescent="0.35">
      <c r="A37" s="5">
        <v>35</v>
      </c>
      <c r="B37">
        <f>AVERAGE(CIFAR1[[#This Row],[accuracy]],CIFAR2[[#This Row],[accuracy]],CIFAR3[[#This Row],[accuracy]],CIFAR4[[#This Row],[accuracy]],CIFAR5[[#This Row],[accuracy]])</f>
        <v>0.80208400487899778</v>
      </c>
      <c r="C37">
        <f>AVERAGE(CIFAR1[[#This Row],[loss]],CIFAR2[[#This Row],[loss]],CIFAR3[[#This Row],[loss]],CIFAR4[[#This Row],[loss]],CIFAR5[[#This Row],[loss]])</f>
        <v>0.66459689140319822</v>
      </c>
      <c r="D37">
        <f>_xlfn.CONFIDENCE.T(0.05,_xlfn.STDEV.S(CIFAR1[[#This Row],[accuracy]],CIFAR2[[#This Row],[accuracy]],CIFAR3[[#This Row],[accuracy]],CIFAR4[[#This Row],[accuracy]],CIFAR5[[#This Row],[accuracy]]),5)*2.776</f>
        <v>4.1425594706433456E-2</v>
      </c>
      <c r="E37">
        <f>_xlfn.CONFIDENCE.T(0.05,_xlfn.STDEV.S(CIFAR1[[#This Row],[loss]],CIFAR2[[#This Row],[loss]],CIFAR3[[#This Row],[loss]],CIFAR4[[#This Row],[loss]],CIFAR5[[#This Row],[loss]]),5)*2.776</f>
        <v>0.14801452888691366</v>
      </c>
    </row>
    <row r="38" spans="1:5" x14ac:dyDescent="0.35">
      <c r="A38" s="4">
        <v>36</v>
      </c>
      <c r="B38">
        <f>AVERAGE(CIFAR1[[#This Row],[accuracy]],CIFAR2[[#This Row],[accuracy]],CIFAR3[[#This Row],[accuracy]],CIFAR4[[#This Row],[accuracy]],CIFAR5[[#This Row],[accuracy]])</f>
        <v>0.81848800182342529</v>
      </c>
      <c r="C38">
        <f>AVERAGE(CIFAR1[[#This Row],[loss]],CIFAR2[[#This Row],[loss]],CIFAR3[[#This Row],[loss]],CIFAR4[[#This Row],[loss]],CIFAR5[[#This Row],[loss]])</f>
        <v>0.60772190093994138</v>
      </c>
      <c r="D38">
        <f>_xlfn.CONFIDENCE.T(0.05,_xlfn.STDEV.S(CIFAR1[[#This Row],[accuracy]],CIFAR2[[#This Row],[accuracy]],CIFAR3[[#This Row],[accuracy]],CIFAR4[[#This Row],[accuracy]],CIFAR5[[#This Row],[accuracy]]),5)*2.776</f>
        <v>4.6354370760627955E-2</v>
      </c>
      <c r="E38">
        <f>_xlfn.CONFIDENCE.T(0.05,_xlfn.STDEV.S(CIFAR1[[#This Row],[loss]],CIFAR2[[#This Row],[loss]],CIFAR3[[#This Row],[loss]],CIFAR4[[#This Row],[loss]],CIFAR5[[#This Row],[loss]]),5)*2.776</f>
        <v>0.15674966587648151</v>
      </c>
    </row>
    <row r="39" spans="1:5" x14ac:dyDescent="0.35">
      <c r="A39" s="5">
        <v>37</v>
      </c>
      <c r="B39">
        <f>AVERAGE(CIFAR1[[#This Row],[accuracy]],CIFAR2[[#This Row],[accuracy]],CIFAR3[[#This Row],[accuracy]],CIFAR4[[#This Row],[accuracy]],CIFAR5[[#This Row],[accuracy]])</f>
        <v>0.83105599880218506</v>
      </c>
      <c r="C39">
        <f>AVERAGE(CIFAR1[[#This Row],[loss]],CIFAR2[[#This Row],[loss]],CIFAR3[[#This Row],[loss]],CIFAR4[[#This Row],[loss]],CIFAR5[[#This Row],[loss]])</f>
        <v>0.56122840642929073</v>
      </c>
      <c r="D39">
        <f>_xlfn.CONFIDENCE.T(0.05,_xlfn.STDEV.S(CIFAR1[[#This Row],[accuracy]],CIFAR2[[#This Row],[accuracy]],CIFAR3[[#This Row],[accuracy]],CIFAR4[[#This Row],[accuracy]],CIFAR5[[#This Row],[accuracy]]),5)*2.776</f>
        <v>4.5419720529553793E-2</v>
      </c>
      <c r="E39">
        <f>_xlfn.CONFIDENCE.T(0.05,_xlfn.STDEV.S(CIFAR1[[#This Row],[loss]],CIFAR2[[#This Row],[loss]],CIFAR3[[#This Row],[loss]],CIFAR4[[#This Row],[loss]],CIFAR5[[#This Row],[loss]]),5)*2.776</f>
        <v>0.15256015183906346</v>
      </c>
    </row>
    <row r="40" spans="1:5" x14ac:dyDescent="0.35">
      <c r="A40" s="4">
        <v>38</v>
      </c>
      <c r="B40">
        <f>AVERAGE(CIFAR1[[#This Row],[accuracy]],CIFAR2[[#This Row],[accuracy]],CIFAR3[[#This Row],[accuracy]],CIFAR4[[#This Row],[accuracy]],CIFAR5[[#This Row],[accuracy]])</f>
        <v>0.84497600793838501</v>
      </c>
      <c r="C40">
        <f>AVERAGE(CIFAR1[[#This Row],[loss]],CIFAR2[[#This Row],[loss]],CIFAR3[[#This Row],[loss]],CIFAR4[[#This Row],[loss]],CIFAR5[[#This Row],[loss]])</f>
        <v>0.51397514343261719</v>
      </c>
      <c r="D40">
        <f>_xlfn.CONFIDENCE.T(0.05,_xlfn.STDEV.S(CIFAR1[[#This Row],[accuracy]],CIFAR2[[#This Row],[accuracy]],CIFAR3[[#This Row],[accuracy]],CIFAR4[[#This Row],[accuracy]],CIFAR5[[#This Row],[accuracy]]),5)*2.776</f>
        <v>4.8335367824907285E-2</v>
      </c>
      <c r="E40">
        <f>_xlfn.CONFIDENCE.T(0.05,_xlfn.STDEV.S(CIFAR1[[#This Row],[loss]],CIFAR2[[#This Row],[loss]],CIFAR3[[#This Row],[loss]],CIFAR4[[#This Row],[loss]],CIFAR5[[#This Row],[loss]]),5)*2.776</f>
        <v>0.15431484259577319</v>
      </c>
    </row>
    <row r="41" spans="1:5" x14ac:dyDescent="0.35">
      <c r="A41" s="5">
        <v>39</v>
      </c>
      <c r="B41">
        <f>AVERAGE(CIFAR1[[#This Row],[accuracy]],CIFAR2[[#This Row],[accuracy]],CIFAR3[[#This Row],[accuracy]],CIFAR4[[#This Row],[accuracy]],CIFAR5[[#This Row],[accuracy]])</f>
        <v>0.85794800519943237</v>
      </c>
      <c r="C41">
        <f>AVERAGE(CIFAR1[[#This Row],[loss]],CIFAR2[[#This Row],[loss]],CIFAR3[[#This Row],[loss]],CIFAR4[[#This Row],[loss]],CIFAR5[[#This Row],[loss]])</f>
        <v>0.46671828031539919</v>
      </c>
      <c r="D41">
        <f>_xlfn.CONFIDENCE.T(0.05,_xlfn.STDEV.S(CIFAR1[[#This Row],[accuracy]],CIFAR2[[#This Row],[accuracy]],CIFAR3[[#This Row],[accuracy]],CIFAR4[[#This Row],[accuracy]],CIFAR5[[#This Row],[accuracy]]),5)*2.776</f>
        <v>4.426655354524426E-2</v>
      </c>
      <c r="E41">
        <f>_xlfn.CONFIDENCE.T(0.05,_xlfn.STDEV.S(CIFAR1[[#This Row],[loss]],CIFAR2[[#This Row],[loss]],CIFAR3[[#This Row],[loss]],CIFAR4[[#This Row],[loss]],CIFAR5[[#This Row],[loss]]),5)*2.776</f>
        <v>0.14683519861533359</v>
      </c>
    </row>
    <row r="42" spans="1:5" x14ac:dyDescent="0.35">
      <c r="A42" s="4">
        <v>40</v>
      </c>
      <c r="B42">
        <f>AVERAGE(CIFAR1[[#This Row],[accuracy]],CIFAR2[[#This Row],[accuracy]],CIFAR3[[#This Row],[accuracy]],CIFAR4[[#This Row],[accuracy]],CIFAR5[[#This Row],[accuracy]])</f>
        <v>0.87029199600219731</v>
      </c>
      <c r="C42">
        <f>AVERAGE(CIFAR1[[#This Row],[loss]],CIFAR2[[#This Row],[loss]],CIFAR3[[#This Row],[loss]],CIFAR4[[#This Row],[loss]],CIFAR5[[#This Row],[loss]])</f>
        <v>0.42675545811653137</v>
      </c>
      <c r="D42">
        <f>_xlfn.CONFIDENCE.T(0.05,_xlfn.STDEV.S(CIFAR1[[#This Row],[accuracy]],CIFAR2[[#This Row],[accuracy]],CIFAR3[[#This Row],[accuracy]],CIFAR4[[#This Row],[accuracy]],CIFAR5[[#This Row],[accuracy]]),5)*2.776</f>
        <v>3.6354768220470707E-2</v>
      </c>
      <c r="E42">
        <f>_xlfn.CONFIDENCE.T(0.05,_xlfn.STDEV.S(CIFAR1[[#This Row],[loss]],CIFAR2[[#This Row],[loss]],CIFAR3[[#This Row],[loss]],CIFAR4[[#This Row],[loss]],CIFAR5[[#This Row],[loss]]),5)*2.776</f>
        <v>0.12419013387427445</v>
      </c>
    </row>
    <row r="43" spans="1:5" x14ac:dyDescent="0.35">
      <c r="A43" s="5">
        <v>41</v>
      </c>
      <c r="B43">
        <f>AVERAGE(CIFAR1[[#This Row],[accuracy]],CIFAR2[[#This Row],[accuracy]],CIFAR3[[#This Row],[accuracy]],CIFAR4[[#This Row],[accuracy]],CIFAR5[[#This Row],[accuracy]])</f>
        <v>0.88101199865341184</v>
      </c>
      <c r="C43">
        <f>AVERAGE(CIFAR1[[#This Row],[loss]],CIFAR2[[#This Row],[loss]],CIFAR3[[#This Row],[loss]],CIFAR4[[#This Row],[loss]],CIFAR5[[#This Row],[loss]])</f>
        <v>0.38927999138832092</v>
      </c>
      <c r="D43">
        <f>_xlfn.CONFIDENCE.T(0.05,_xlfn.STDEV.S(CIFAR1[[#This Row],[accuracy]],CIFAR2[[#This Row],[accuracy]],CIFAR3[[#This Row],[accuracy]],CIFAR4[[#This Row],[accuracy]],CIFAR5[[#This Row],[accuracy]]),5)*2.776</f>
        <v>3.8638215955140449E-2</v>
      </c>
      <c r="E43">
        <f>_xlfn.CONFIDENCE.T(0.05,_xlfn.STDEV.S(CIFAR1[[#This Row],[loss]],CIFAR2[[#This Row],[loss]],CIFAR3[[#This Row],[loss]],CIFAR4[[#This Row],[loss]],CIFAR5[[#This Row],[loss]]),5)*2.776</f>
        <v>0.12539511901447414</v>
      </c>
    </row>
    <row r="44" spans="1:5" x14ac:dyDescent="0.35">
      <c r="A44" s="4">
        <v>42</v>
      </c>
      <c r="B44">
        <f>AVERAGE(CIFAR1[[#This Row],[accuracy]],CIFAR2[[#This Row],[accuracy]],CIFAR3[[#This Row],[accuracy]],CIFAR4[[#This Row],[accuracy]],CIFAR5[[#This Row],[accuracy]])</f>
        <v>0.8911879897117615</v>
      </c>
      <c r="C44">
        <f>AVERAGE(CIFAR1[[#This Row],[loss]],CIFAR2[[#This Row],[loss]],CIFAR3[[#This Row],[loss]],CIFAR4[[#This Row],[loss]],CIFAR5[[#This Row],[loss]])</f>
        <v>0.35738110542297363</v>
      </c>
      <c r="D44">
        <f>_xlfn.CONFIDENCE.T(0.05,_xlfn.STDEV.S(CIFAR1[[#This Row],[accuracy]],CIFAR2[[#This Row],[accuracy]],CIFAR3[[#This Row],[accuracy]],CIFAR4[[#This Row],[accuracy]],CIFAR5[[#This Row],[accuracy]]),5)*2.776</f>
        <v>4.1520960539962661E-2</v>
      </c>
      <c r="E44">
        <f>_xlfn.CONFIDENCE.T(0.05,_xlfn.STDEV.S(CIFAR1[[#This Row],[loss]],CIFAR2[[#This Row],[loss]],CIFAR3[[#This Row],[loss]],CIFAR4[[#This Row],[loss]],CIFAR5[[#This Row],[loss]]),5)*2.776</f>
        <v>0.13404734960935966</v>
      </c>
    </row>
    <row r="45" spans="1:5" x14ac:dyDescent="0.35">
      <c r="A45" s="5">
        <v>43</v>
      </c>
      <c r="B45">
        <f>AVERAGE(CIFAR1[[#This Row],[accuracy]],CIFAR2[[#This Row],[accuracy]],CIFAR3[[#This Row],[accuracy]],CIFAR4[[#This Row],[accuracy]],CIFAR5[[#This Row],[accuracy]])</f>
        <v>0.89923599958419798</v>
      </c>
      <c r="C45">
        <f>AVERAGE(CIFAR1[[#This Row],[loss]],CIFAR2[[#This Row],[loss]],CIFAR3[[#This Row],[loss]],CIFAR4[[#This Row],[loss]],CIFAR5[[#This Row],[loss]])</f>
        <v>0.32830572724342344</v>
      </c>
      <c r="D45">
        <f>_xlfn.CONFIDENCE.T(0.05,_xlfn.STDEV.S(CIFAR1[[#This Row],[accuracy]],CIFAR2[[#This Row],[accuracy]],CIFAR3[[#This Row],[accuracy]],CIFAR4[[#This Row],[accuracy]],CIFAR5[[#This Row],[accuracy]]),5)*2.776</f>
        <v>3.7299464098661778E-2</v>
      </c>
      <c r="E45">
        <f>_xlfn.CONFIDENCE.T(0.05,_xlfn.STDEV.S(CIFAR1[[#This Row],[loss]],CIFAR2[[#This Row],[loss]],CIFAR3[[#This Row],[loss]],CIFAR4[[#This Row],[loss]],CIFAR5[[#This Row],[loss]]),5)*2.776</f>
        <v>0.11250210673836547</v>
      </c>
    </row>
    <row r="46" spans="1:5" x14ac:dyDescent="0.35">
      <c r="A46" s="4">
        <v>44</v>
      </c>
      <c r="B46">
        <f>AVERAGE(CIFAR1[[#This Row],[accuracy]],CIFAR2[[#This Row],[accuracy]],CIFAR3[[#This Row],[accuracy]],CIFAR4[[#This Row],[accuracy]],CIFAR5[[#This Row],[accuracy]])</f>
        <v>0.90990399122238164</v>
      </c>
      <c r="C46">
        <f>AVERAGE(CIFAR1[[#This Row],[loss]],CIFAR2[[#This Row],[loss]],CIFAR3[[#This Row],[loss]],CIFAR4[[#This Row],[loss]],CIFAR5[[#This Row],[loss]])</f>
        <v>0.29553101658821107</v>
      </c>
      <c r="D46">
        <f>_xlfn.CONFIDENCE.T(0.05,_xlfn.STDEV.S(CIFAR1[[#This Row],[accuracy]],CIFAR2[[#This Row],[accuracy]],CIFAR3[[#This Row],[accuracy]],CIFAR4[[#This Row],[accuracy]],CIFAR5[[#This Row],[accuracy]]),5)*2.776</f>
        <v>3.0677019318137766E-2</v>
      </c>
      <c r="E46">
        <f>_xlfn.CONFIDENCE.T(0.05,_xlfn.STDEV.S(CIFAR1[[#This Row],[loss]],CIFAR2[[#This Row],[loss]],CIFAR3[[#This Row],[loss]],CIFAR4[[#This Row],[loss]],CIFAR5[[#This Row],[loss]]),5)*2.776</f>
        <v>0.10186533129928883</v>
      </c>
    </row>
    <row r="47" spans="1:5" x14ac:dyDescent="0.35">
      <c r="A47" s="5">
        <v>45</v>
      </c>
      <c r="B47">
        <f>AVERAGE(CIFAR1[[#This Row],[accuracy]],CIFAR2[[#This Row],[accuracy]],CIFAR3[[#This Row],[accuracy]],CIFAR4[[#This Row],[accuracy]],CIFAR5[[#This Row],[accuracy]])</f>
        <v>0.91726001501083376</v>
      </c>
      <c r="C47">
        <f>AVERAGE(CIFAR1[[#This Row],[loss]],CIFAR2[[#This Row],[loss]],CIFAR3[[#This Row],[loss]],CIFAR4[[#This Row],[loss]],CIFAR5[[#This Row],[loss]])</f>
        <v>0.26985083222389222</v>
      </c>
      <c r="D47">
        <f>_xlfn.CONFIDENCE.T(0.05,_xlfn.STDEV.S(CIFAR1[[#This Row],[accuracy]],CIFAR2[[#This Row],[accuracy]],CIFAR3[[#This Row],[accuracy]],CIFAR4[[#This Row],[accuracy]],CIFAR5[[#This Row],[accuracy]]),5)*2.776</f>
        <v>2.9931963342276144E-2</v>
      </c>
      <c r="E47">
        <f>_xlfn.CONFIDENCE.T(0.05,_xlfn.STDEV.S(CIFAR1[[#This Row],[loss]],CIFAR2[[#This Row],[loss]],CIFAR3[[#This Row],[loss]],CIFAR4[[#This Row],[loss]],CIFAR5[[#This Row],[loss]]),5)*2.776</f>
        <v>9.506788730233505E-2</v>
      </c>
    </row>
    <row r="48" spans="1:5" x14ac:dyDescent="0.35">
      <c r="A48" s="4">
        <v>46</v>
      </c>
      <c r="B48">
        <f>AVERAGE(CIFAR1[[#This Row],[accuracy]],CIFAR2[[#This Row],[accuracy]],CIFAR3[[#This Row],[accuracy]],CIFAR4[[#This Row],[accuracy]],CIFAR5[[#This Row],[accuracy]])</f>
        <v>0.92539601325988774</v>
      </c>
      <c r="C48">
        <f>AVERAGE(CIFAR1[[#This Row],[loss]],CIFAR2[[#This Row],[loss]],CIFAR3[[#This Row],[loss]],CIFAR4[[#This Row],[loss]],CIFAR5[[#This Row],[loss]])</f>
        <v>0.24470115900039674</v>
      </c>
      <c r="D48">
        <f>_xlfn.CONFIDENCE.T(0.05,_xlfn.STDEV.S(CIFAR1[[#This Row],[accuracy]],CIFAR2[[#This Row],[accuracy]],CIFAR3[[#This Row],[accuracy]],CIFAR4[[#This Row],[accuracy]],CIFAR5[[#This Row],[accuracy]]),5)*2.776</f>
        <v>2.028160134864047E-2</v>
      </c>
      <c r="E48">
        <f>_xlfn.CONFIDENCE.T(0.05,_xlfn.STDEV.S(CIFAR1[[#This Row],[loss]],CIFAR2[[#This Row],[loss]],CIFAR3[[#This Row],[loss]],CIFAR4[[#This Row],[loss]],CIFAR5[[#This Row],[loss]]),5)*2.776</f>
        <v>7.3435836834419801E-2</v>
      </c>
    </row>
    <row r="49" spans="1:5" x14ac:dyDescent="0.35">
      <c r="A49" s="5">
        <v>47</v>
      </c>
      <c r="B49">
        <f>AVERAGE(CIFAR1[[#This Row],[accuracy]],CIFAR2[[#This Row],[accuracy]],CIFAR3[[#This Row],[accuracy]],CIFAR4[[#This Row],[accuracy]],CIFAR5[[#This Row],[accuracy]])</f>
        <v>0.92887600660324099</v>
      </c>
      <c r="C49">
        <f>AVERAGE(CIFAR1[[#This Row],[loss]],CIFAR2[[#This Row],[loss]],CIFAR3[[#This Row],[loss]],CIFAR4[[#This Row],[loss]],CIFAR5[[#This Row],[loss]])</f>
        <v>0.22976337075233461</v>
      </c>
      <c r="D49">
        <f>_xlfn.CONFIDENCE.T(0.05,_xlfn.STDEV.S(CIFAR1[[#This Row],[accuracy]],CIFAR2[[#This Row],[accuracy]],CIFAR3[[#This Row],[accuracy]],CIFAR4[[#This Row],[accuracy]],CIFAR5[[#This Row],[accuracy]]),5)*2.776</f>
        <v>3.066276546942058E-2</v>
      </c>
      <c r="E49">
        <f>_xlfn.CONFIDENCE.T(0.05,_xlfn.STDEV.S(CIFAR1[[#This Row],[loss]],CIFAR2[[#This Row],[loss]],CIFAR3[[#This Row],[loss]],CIFAR4[[#This Row],[loss]],CIFAR5[[#This Row],[loss]]),5)*2.776</f>
        <v>9.6237270715836362E-2</v>
      </c>
    </row>
    <row r="50" spans="1:5" x14ac:dyDescent="0.35">
      <c r="A50" s="4">
        <v>48</v>
      </c>
      <c r="B50">
        <f>AVERAGE(CIFAR1[[#This Row],[accuracy]],CIFAR2[[#This Row],[accuracy]],CIFAR3[[#This Row],[accuracy]],CIFAR4[[#This Row],[accuracy]],CIFAR5[[#This Row],[accuracy]])</f>
        <v>0.93347197771072388</v>
      </c>
      <c r="C50">
        <f>AVERAGE(CIFAR1[[#This Row],[loss]],CIFAR2[[#This Row],[loss]],CIFAR3[[#This Row],[loss]],CIFAR4[[#This Row],[loss]],CIFAR5[[#This Row],[loss]])</f>
        <v>0.21676895916461944</v>
      </c>
      <c r="D50">
        <f>_xlfn.CONFIDENCE.T(0.05,_xlfn.STDEV.S(CIFAR1[[#This Row],[accuracy]],CIFAR2[[#This Row],[accuracy]],CIFAR3[[#This Row],[accuracy]],CIFAR4[[#This Row],[accuracy]],CIFAR5[[#This Row],[accuracy]]),5)*2.776</f>
        <v>2.8235138270118535E-2</v>
      </c>
      <c r="E50">
        <f>_xlfn.CONFIDENCE.T(0.05,_xlfn.STDEV.S(CIFAR1[[#This Row],[loss]],CIFAR2[[#This Row],[loss]],CIFAR3[[#This Row],[loss]],CIFAR4[[#This Row],[loss]],CIFAR5[[#This Row],[loss]]),5)*2.776</f>
        <v>9.2119787259657887E-2</v>
      </c>
    </row>
    <row r="51" spans="1:5" x14ac:dyDescent="0.35">
      <c r="A51" s="5">
        <v>49</v>
      </c>
      <c r="B51">
        <f>AVERAGE(CIFAR1[[#This Row],[accuracy]],CIFAR2[[#This Row],[accuracy]],CIFAR3[[#This Row],[accuracy]],CIFAR4[[#This Row],[accuracy]],CIFAR5[[#This Row],[accuracy]])</f>
        <v>0.93907200098037724</v>
      </c>
      <c r="C51">
        <f>AVERAGE(CIFAR1[[#This Row],[loss]],CIFAR2[[#This Row],[loss]],CIFAR3[[#This Row],[loss]],CIFAR4[[#This Row],[loss]],CIFAR5[[#This Row],[loss]])</f>
        <v>0.19840068817138673</v>
      </c>
      <c r="D51">
        <f>_xlfn.CONFIDENCE.T(0.05,_xlfn.STDEV.S(CIFAR1[[#This Row],[accuracy]],CIFAR2[[#This Row],[accuracy]],CIFAR3[[#This Row],[accuracy]],CIFAR4[[#This Row],[accuracy]],CIFAR5[[#This Row],[accuracy]]),5)*2.776</f>
        <v>3.1070358936527837E-2</v>
      </c>
      <c r="E51">
        <f>_xlfn.CONFIDENCE.T(0.05,_xlfn.STDEV.S(CIFAR1[[#This Row],[loss]],CIFAR2[[#This Row],[loss]],CIFAR3[[#This Row],[loss]],CIFAR4[[#This Row],[loss]],CIFAR5[[#This Row],[loss]]),5)*2.776</f>
        <v>9.7951077136994927E-2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a b N s V d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G m z b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s 2 x V / q z t T X o B A A C 3 C Q A A E w A c A E Z v c m 1 1 b G F z L 1 N l Y 3 R p b 2 4 x L m 0 g o h g A K K A U A A A A A A A A A A A A A A A A A A A A A A A A A A A A 7 Z F N a w I x E I b v w v 6 H s L 0 o p A t + 9 d C y B 9 l V K g X b q j 2 0 b p G Y n d V g N p F M V h D x v z d 2 B U v r s Y I H c 0 n m f Y f 5 y I P A r d C K j M q 7 / u B V v A o u m I G U R P 1 e Z 1 g n I Z F g v Q p x Z 6 Q L w 8 E p E a 6 D W P M i B 2 W r P S E h i L S y L s C q H 9 0 n b w g G E 0 A 9 W 7 I 8 e V Y Q G 7 E G c k u 6 R n B E r Z I Y c G n 1 K u k P P t 4 H / e 7 w q Z N w k T E z T U W W T T N I w T A L a b L S u W B m M 0 2 Z g q Q c K O C 4 9 m t 0 E o M U u b B g Q p / 6 l E R a F r n C s E l J V 3 G d C j U P 6 4 1 2 g 5 L X Q l s Y 2 Y 2 E 8 P g M B l r B Z 4 2 W i 9 3 4 L 0 b n z k v J I z D X H H 2 3 5 Z j N X O L B O e j V 8 g 8 o m R z 0 j p Q j z i Q z G F p T / C w Z L Z i a u 4 r j z Q q O 5 c a G K c y 0 y c u B 9 y Z W T / S n 2 6 0 P K 8 0 X b r e + s n e t Y J + 6 o 2 T r M 8 4 L w / j G O d Z p R B X 5 D M y 3 J T X i L 3 l X 8 y p C n R z q D + 3 G p d F u X G m f j 3 b z 0 m g 3 r 7 T P R 7 t 1 a b R b V 9 r n o 9 2 + N N r t K + 3 / o / 0 F U E s B A i 0 A F A A C A A g A a b N s V d h e i d O i A A A A 9 g A A A B I A A A A A A A A A A A A A A A A A A A A A A E N v b m Z p Z y 9 Q Y W N r Y W d l L n h t b F B L A Q I t A B Q A A g A I A G m z b F U P y u m r p A A A A O k A A A A T A A A A A A A A A A A A A A A A A O 4 A A A B b Q 2 9 u d G V u d F 9 U e X B l c 1 0 u e G 1 s U E s B A i 0 A F A A C A A g A a b N s V f 6 s 7 U 1 6 A Q A A t w k A A B M A A A A A A A A A A A A A A A A A 3 w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S k A A A A A A A D n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J R k F S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J R k F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M l Q y M T o y N T o 1 O C 4 3 M z I y N z c y W i I g L z 4 8 R W 5 0 c n k g V H l w Z T 0 i R m l s b E N v b H V t b l R 5 c G V z I i B W Y W x 1 Z T 0 i c 0 F 3 V U Y i I C 8 + P E V u d H J 5 I F R 5 c G U 9 I k Z p b G x D b 2 x 1 b W 5 O Y W 1 l c y I g V m F s d W U 9 I n N b J n F 1 b 3 Q 7 Z X B v Y 2 g m c X V v d D s s J n F 1 b 3 Q 7 Y W N j d X J h Y 3 k m c X V v d D s s J n F 1 b 3 Q 7 b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J R k F S M S 9 B d X R v U m V t b 3 Z l Z E N v b H V t b n M x L n t l c G 9 j a C w w f S Z x d W 9 0 O y w m c X V v d D t T Z W N 0 a W 9 u M S 9 D S U Z B U j E v Q X V 0 b 1 J l b W 9 2 Z W R D b 2 x 1 b W 5 z M S 5 7 Y W N j d X J h Y 3 k s M X 0 m c X V v d D s s J n F 1 b 3 Q 7 U 2 V j d G l v b j E v Q 0 l G Q V I x L 0 F 1 d G 9 S Z W 1 v d m V k Q 2 9 s d W 1 u c z E u e 2 x v c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0 l G Q V I x L 0 F 1 d G 9 S Z W 1 v d m V k Q 2 9 s d W 1 u c z E u e 2 V w b 2 N o L D B 9 J n F 1 b 3 Q 7 L C Z x d W 9 0 O 1 N l Y 3 R p b 2 4 x L 0 N J R k F S M S 9 B d X R v U m V t b 3 Z l Z E N v b H V t b n M x L n t h Y 2 N 1 c m F j e S w x f S Z x d W 9 0 O y w m c X V v d D t T Z W N 0 a W 9 u M S 9 D S U Z B U j E v Q X V 0 b 1 J l b W 9 2 Z W R D b 2 x 1 b W 5 z M S 5 7 b G 9 z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l G Q V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J R k F S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U Z B U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U Z B U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S U Z B U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J U M j E 6 M j Y 6 M j g u M D Q 5 M D M 2 N F o i I C 8 + P E V u d H J 5 I F R 5 c G U 9 I k Z p b G x D b 2 x 1 b W 5 U e X B l c y I g V m F s d W U 9 I n N B d 1 V G I i A v P j x F b n R y e S B U e X B l P S J G a W x s Q 2 9 s d W 1 u T m F t Z X M i I F Z h b H V l P S J z W y Z x d W 9 0 O 2 V w b 2 N o J n F 1 b 3 Q 7 L C Z x d W 9 0 O 2 F j Y 3 V y Y W N 5 J n F 1 b 3 Q 7 L C Z x d W 9 0 O 2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S U Z B U j I v Q X V 0 b 1 J l b W 9 2 Z W R D b 2 x 1 b W 5 z M S 5 7 Z X B v Y 2 g s M H 0 m c X V v d D s s J n F 1 b 3 Q 7 U 2 V j d G l v b j E v Q 0 l G Q V I y L 0 F 1 d G 9 S Z W 1 v d m V k Q 2 9 s d W 1 u c z E u e 2 F j Y 3 V y Y W N 5 L D F 9 J n F 1 b 3 Q 7 L C Z x d W 9 0 O 1 N l Y 3 R p b 2 4 x L 0 N J R k F S M i 9 B d X R v U m V t b 3 Z l Z E N v b H V t b n M x L n t s b 3 N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J R k F S M i 9 B d X R v U m V t b 3 Z l Z E N v b H V t b n M x L n t l c G 9 j a C w w f S Z x d W 9 0 O y w m c X V v d D t T Z W N 0 a W 9 u M S 9 D S U Z B U j I v Q X V 0 b 1 J l b W 9 2 Z W R D b 2 x 1 b W 5 z M S 5 7 Y W N j d X J h Y 3 k s M X 0 m c X V v d D s s J n F 1 b 3 Q 7 U 2 V j d G l v b j E v Q 0 l G Q V I y L 0 F 1 d G 9 S Z W 1 v d m V k Q 2 9 s d W 1 u c z E u e 2 x v c 3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J R k F S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U Z B U j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l G Q V I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l G Q V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0 l G Q V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y V D I x O j I 2 O j Q x L j g 0 N T k 4 N j l a I i A v P j x F b n R y e S B U e X B l P S J G a W x s Q 2 9 s d W 1 u V H l w Z X M i I F Z h b H V l P S J z Q X d V R i I g L z 4 8 R W 5 0 c n k g V H l w Z T 0 i R m l s b E N v b H V t b k 5 h b W V z I i B W Y W x 1 Z T 0 i c 1 s m c X V v d D t l c G 9 j a C Z x d W 9 0 O y w m c X V v d D t h Y 2 N 1 c m F j e S Z x d W 9 0 O y w m c X V v d D t s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l G Q V I z L 0 F 1 d G 9 S Z W 1 v d m V k Q 2 9 s d W 1 u c z E u e 2 V w b 2 N o L D B 9 J n F 1 b 3 Q 7 L C Z x d W 9 0 O 1 N l Y 3 R p b 2 4 x L 0 N J R k F S M y 9 B d X R v U m V t b 3 Z l Z E N v b H V t b n M x L n t h Y 2 N 1 c m F j e S w x f S Z x d W 9 0 O y w m c X V v d D t T Z W N 0 a W 9 u M S 9 D S U Z B U j M v Q X V 0 b 1 J l b W 9 2 Z W R D b 2 x 1 b W 5 z M S 5 7 b G 9 z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S U Z B U j M v Q X V 0 b 1 J l b W 9 2 Z W R D b 2 x 1 b W 5 z M S 5 7 Z X B v Y 2 g s M H 0 m c X V v d D s s J n F 1 b 3 Q 7 U 2 V j d G l v b j E v Q 0 l G Q V I z L 0 F 1 d G 9 S Z W 1 v d m V k Q 2 9 s d W 1 u c z E u e 2 F j Y 3 V y Y W N 5 L D F 9 J n F 1 b 3 Q 7 L C Z x d W 9 0 O 1 N l Y 3 R p b 2 4 x L 0 N J R k F S M y 9 B d X R v U m V t b 3 Z l Z E N v b H V t b n M x L n t s b 3 N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S U Z B U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l G Q V I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J R k F S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J R k F S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J R k F S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M l Q y M T o y N j o 1 N y 4 3 N z Y 2 N z k 4 W i I g L z 4 8 R W 5 0 c n k g V H l w Z T 0 i R m l s b E N v b H V t b l R 5 c G V z I i B W Y W x 1 Z T 0 i c 0 F 3 V U Y i I C 8 + P E V u d H J 5 I F R 5 c G U 9 I k Z p b G x D b 2 x 1 b W 5 O Y W 1 l c y I g V m F s d W U 9 I n N b J n F 1 b 3 Q 7 Z X B v Y 2 g m c X V v d D s s J n F 1 b 3 Q 7 Y W N j d X J h Y 3 k m c X V v d D s s J n F 1 b 3 Q 7 b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J R k F S N C 9 B d X R v U m V t b 3 Z l Z E N v b H V t b n M x L n t l c G 9 j a C w w f S Z x d W 9 0 O y w m c X V v d D t T Z W N 0 a W 9 u M S 9 D S U Z B U j Q v Q X V 0 b 1 J l b W 9 2 Z W R D b 2 x 1 b W 5 z M S 5 7 Y W N j d X J h Y 3 k s M X 0 m c X V v d D s s J n F 1 b 3 Q 7 U 2 V j d G l v b j E v Q 0 l G Q V I 0 L 0 F 1 d G 9 S Z W 1 v d m V k Q 2 9 s d W 1 u c z E u e 2 x v c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0 l G Q V I 0 L 0 F 1 d G 9 S Z W 1 v d m V k Q 2 9 s d W 1 u c z E u e 2 V w b 2 N o L D B 9 J n F 1 b 3 Q 7 L C Z x d W 9 0 O 1 N l Y 3 R p b 2 4 x L 0 N J R k F S N C 9 B d X R v U m V t b 3 Z l Z E N v b H V t b n M x L n t h Y 2 N 1 c m F j e S w x f S Z x d W 9 0 O y w m c X V v d D t T Z W N 0 a W 9 u M S 9 D S U Z B U j Q v Q X V 0 b 1 J l b W 9 2 Z W R D b 2 x 1 b W 5 z M S 5 7 b G 9 z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l G Q V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J R k F S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U Z B U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U Z B U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S U Z B U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J U M j E 6 M j c 6 M T g u N T M 1 M z M 4 O V o i I C 8 + P E V u d H J 5 I F R 5 c G U 9 I k Z p b G x D b 2 x 1 b W 5 U e X B l c y I g V m F s d W U 9 I n N B d 1 V G I i A v P j x F b n R y e S B U e X B l P S J G a W x s Q 2 9 s d W 1 u T m F t Z X M i I F Z h b H V l P S J z W y Z x d W 9 0 O 2 V w b 2 N o J n F 1 b 3 Q 7 L C Z x d W 9 0 O 2 F j Y 3 V y Y W N 5 J n F 1 b 3 Q 7 L C Z x d W 9 0 O 2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S U Z B U j U v Q X V 0 b 1 J l b W 9 2 Z W R D b 2 x 1 b W 5 z M S 5 7 Z X B v Y 2 g s M H 0 m c X V v d D s s J n F 1 b 3 Q 7 U 2 V j d G l v b j E v Q 0 l G Q V I 1 L 0 F 1 d G 9 S Z W 1 v d m V k Q 2 9 s d W 1 u c z E u e 2 F j Y 3 V y Y W N 5 L D F 9 J n F 1 b 3 Q 7 L C Z x d W 9 0 O 1 N l Y 3 R p b 2 4 x L 0 N J R k F S N S 9 B d X R v U m V t b 3 Z l Z E N v b H V t b n M x L n t s b 3 N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J R k F S N S 9 B d X R v U m V t b 3 Z l Z E N v b H V t b n M x L n t l c G 9 j a C w w f S Z x d W 9 0 O y w m c X V v d D t T Z W N 0 a W 9 u M S 9 D S U Z B U j U v Q X V 0 b 1 J l b W 9 2 Z W R D b 2 x 1 b W 5 z M S 5 7 Y W N j d X J h Y 3 k s M X 0 m c X V v d D s s J n F 1 b 3 Q 7 U 2 V j d G l v b j E v Q 0 l G Q V I 1 L 0 F 1 d G 9 S Z W 1 v d m V k Q 2 9 s d W 1 u c z E u e 2 x v c 3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J R k F S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U Z B U j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l G Q V I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g 9 I h g / q k d E r d R l o t Q 8 Q M w A A A A A A g A A A A A A E G Y A A A A B A A A g A A A A G 9 E r 7 Q D l S E I h b z 0 g S d i u c R / N V W v k o f b n / A y y P v p t v l 4 A A A A A D o A A A A A C A A A g A A A A 5 j 5 Q R S N 2 R g u I D d h 7 0 2 u P s a Y E H s 8 q M e r O j 4 i y Y d Z c i j t Q A A A A S Q Z x q h M k k d i 5 W W A q 7 z B z h S l b h k v v a e 3 D o d / O G W V L 6 G n j r t 2 d c J y C j J p y a C n j A w F t L D c 2 q s k 4 h I C A I U f O Z 0 6 K 8 H 5 t 9 I v F t + J s A y + d g O s X F u 9 A A A A A V 5 H 7 c x Q U r z B H T b H K N t P 0 d H T e r 4 T / Y p P Y 7 V J U P y V c + M v k k r T z G C r m C Z 4 u j Q s + G x 6 I E a y k y 6 E n q q G N + m x f i L c i X A = = < / D a t a M a s h u p > 
</file>

<file path=customXml/itemProps1.xml><?xml version="1.0" encoding="utf-8"?>
<ds:datastoreItem xmlns:ds="http://schemas.openxmlformats.org/officeDocument/2006/customXml" ds:itemID="{B16E3700-9475-47FD-B7EA-A77F177B78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CIFAR1</vt:lpstr>
      <vt:lpstr>CIFAR2</vt:lpstr>
      <vt:lpstr>CIFAR3</vt:lpstr>
      <vt:lpstr>CIFAR4</vt:lpstr>
      <vt:lpstr>CIFAR5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Sobolak</dc:creator>
  <cp:lastModifiedBy>Kamil Sobolak</cp:lastModifiedBy>
  <dcterms:created xsi:type="dcterms:W3CDTF">2015-06-05T18:17:20Z</dcterms:created>
  <dcterms:modified xsi:type="dcterms:W3CDTF">2022-11-12T21:31:38Z</dcterms:modified>
</cp:coreProperties>
</file>