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portdotacdotuk-my.sharepoint.com/personal/up2009045_myport_ac_uk/Documents/Final Year/Security Management/"/>
    </mc:Choice>
  </mc:AlternateContent>
  <xr:revisionPtr revIDLastSave="1944" documentId="8_{6038D36E-787C-4DAF-9E6C-E8B4447B8A0A}" xr6:coauthVersionLast="47" xr6:coauthVersionMax="47" xr10:uidLastSave="{F5D7D19F-060F-4782-A46B-56E09DC22957}"/>
  <bookViews>
    <workbookView xWindow="-105" yWindow="0" windowWidth="23310" windowHeight="20985" tabRatio="481" xr2:uid="{0921413D-6AFF-4323-A2B7-00E85D4089DE}"/>
  </bookViews>
  <sheets>
    <sheet name="Risk_Register" sheetId="1" r:id="rId1"/>
    <sheet name="Sheet1" sheetId="4" r:id="rId2"/>
    <sheet name="Sheet3" sheetId="3" r:id="rId3"/>
    <sheet name="Risk_Levels" sheetId="2" r:id="rId4"/>
  </sheets>
  <definedNames>
    <definedName name="_xlnm._FilterDatabase" localSheetId="0" hidden="1">Risk_Register!$B$4:$N$107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51" i="1" l="1"/>
  <c r="N50" i="1"/>
  <c r="N49" i="1"/>
  <c r="J95" i="1"/>
  <c r="N96" i="1"/>
  <c r="J96" i="1"/>
  <c r="J92" i="1"/>
  <c r="N92" i="1"/>
  <c r="N93" i="1"/>
  <c r="J93" i="1"/>
  <c r="J21" i="1"/>
  <c r="N21" i="1"/>
  <c r="J22" i="1"/>
  <c r="N22" i="1"/>
  <c r="J23" i="1"/>
  <c r="N23" i="1"/>
  <c r="J24" i="1"/>
  <c r="N24" i="1"/>
  <c r="J51" i="1"/>
  <c r="J50" i="1"/>
  <c r="N38" i="1"/>
  <c r="J38" i="1"/>
  <c r="N18" i="1"/>
  <c r="J18" i="1"/>
  <c r="N97" i="1"/>
  <c r="N95" i="1"/>
  <c r="N94"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48" i="1"/>
  <c r="N47" i="1"/>
  <c r="N46" i="1"/>
  <c r="N45" i="1"/>
  <c r="N44" i="1"/>
  <c r="N43" i="1"/>
  <c r="N42" i="1"/>
  <c r="N41" i="1"/>
  <c r="N40" i="1"/>
  <c r="N39" i="1"/>
  <c r="N37" i="1"/>
  <c r="N36" i="1"/>
  <c r="N35" i="1"/>
  <c r="N34" i="1"/>
  <c r="N33" i="1"/>
  <c r="N32" i="1"/>
  <c r="N31" i="1"/>
  <c r="N30" i="1"/>
  <c r="N29" i="1"/>
  <c r="N28" i="1"/>
  <c r="N27" i="1"/>
  <c r="N26" i="1"/>
  <c r="N25" i="1"/>
  <c r="N20" i="1"/>
  <c r="N19" i="1"/>
  <c r="N17" i="1"/>
  <c r="N16" i="1"/>
  <c r="N15" i="1"/>
  <c r="N14" i="1"/>
  <c r="N13" i="1"/>
  <c r="N12" i="1"/>
  <c r="N11" i="1"/>
  <c r="N10" i="1"/>
  <c r="N9" i="1"/>
  <c r="N8" i="1"/>
  <c r="N7" i="1"/>
  <c r="J7" i="1"/>
  <c r="N190" i="1"/>
  <c r="N189" i="1"/>
  <c r="N188"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0" i="1"/>
  <c r="N139" i="1"/>
  <c r="N138" i="1"/>
  <c r="N137" i="1"/>
  <c r="N136" i="1"/>
  <c r="N135" i="1"/>
  <c r="N134" i="1"/>
  <c r="N133" i="1"/>
  <c r="N132" i="1"/>
  <c r="N131" i="1"/>
  <c r="N130" i="1"/>
  <c r="N128" i="1"/>
  <c r="N127" i="1"/>
  <c r="N126" i="1"/>
  <c r="N125" i="1"/>
  <c r="N124" i="1"/>
  <c r="N123" i="1"/>
  <c r="N122" i="1"/>
  <c r="N121" i="1"/>
  <c r="N120" i="1"/>
  <c r="N119" i="1"/>
  <c r="N118" i="1"/>
  <c r="N117" i="1"/>
  <c r="N116" i="1"/>
  <c r="N115" i="1"/>
  <c r="N114" i="1"/>
  <c r="N113" i="1"/>
  <c r="N112" i="1"/>
  <c r="N111" i="1"/>
  <c r="N110" i="1"/>
  <c r="N109" i="1"/>
  <c r="N107" i="1"/>
  <c r="N106" i="1"/>
  <c r="N105" i="1"/>
  <c r="N104" i="1"/>
  <c r="N103" i="1"/>
  <c r="N102" i="1"/>
  <c r="N101" i="1"/>
  <c r="N100" i="1"/>
  <c r="N99" i="1"/>
  <c r="N98" i="1"/>
  <c r="J42" i="1"/>
  <c r="J97" i="1"/>
  <c r="J69" i="1"/>
  <c r="J94" i="1"/>
  <c r="J91" i="1"/>
  <c r="J90" i="1"/>
  <c r="J89" i="1"/>
  <c r="J88" i="1"/>
  <c r="J87" i="1"/>
  <c r="J86" i="1"/>
  <c r="J85" i="1"/>
  <c r="J84" i="1"/>
  <c r="J83" i="1"/>
  <c r="J82" i="1"/>
  <c r="J81" i="1"/>
  <c r="J80" i="1"/>
  <c r="J79" i="1"/>
  <c r="J78" i="1"/>
  <c r="J77" i="1"/>
  <c r="J76" i="1"/>
  <c r="J75" i="1"/>
  <c r="J74" i="1"/>
  <c r="J73" i="1"/>
  <c r="J72" i="1"/>
  <c r="J71" i="1"/>
  <c r="J70" i="1"/>
  <c r="J68" i="1"/>
  <c r="J67" i="1"/>
  <c r="J66" i="1"/>
  <c r="J65" i="1"/>
  <c r="J64" i="1"/>
  <c r="J63" i="1"/>
  <c r="J62" i="1"/>
  <c r="J61" i="1"/>
  <c r="J60" i="1"/>
  <c r="J59" i="1"/>
  <c r="J58" i="1"/>
  <c r="J57" i="1"/>
  <c r="J56" i="1"/>
  <c r="J55" i="1"/>
  <c r="J54" i="1"/>
  <c r="J53" i="1"/>
  <c r="J52" i="1"/>
  <c r="J49" i="1"/>
  <c r="J48" i="1"/>
  <c r="J47" i="1"/>
  <c r="J46" i="1"/>
  <c r="J45" i="1"/>
  <c r="J44" i="1"/>
  <c r="J43" i="1"/>
  <c r="J41" i="1"/>
  <c r="J40" i="1"/>
  <c r="J39" i="1"/>
  <c r="J37" i="1"/>
  <c r="J36" i="1"/>
  <c r="J35" i="1"/>
  <c r="J34" i="1"/>
  <c r="J33" i="1"/>
  <c r="J32" i="1"/>
  <c r="J31" i="1"/>
  <c r="J30" i="1"/>
  <c r="J29" i="1"/>
  <c r="J28" i="1"/>
  <c r="J27" i="1"/>
  <c r="J26" i="1"/>
  <c r="J25" i="1"/>
  <c r="J20" i="1"/>
  <c r="J19" i="1"/>
  <c r="J17" i="1"/>
  <c r="J16" i="1"/>
  <c r="J15" i="1"/>
  <c r="J14" i="1"/>
  <c r="J13" i="1"/>
  <c r="J12" i="1"/>
  <c r="J11" i="1"/>
  <c r="J10" i="1"/>
  <c r="J9" i="1"/>
  <c r="J8" i="1"/>
</calcChain>
</file>

<file path=xl/sharedStrings.xml><?xml version="1.0" encoding="utf-8"?>
<sst xmlns="http://schemas.openxmlformats.org/spreadsheetml/2006/main" count="514" uniqueCount="386">
  <si>
    <t>Risk Register</t>
  </si>
  <si>
    <t>Reference</t>
  </si>
  <si>
    <t>Asset</t>
  </si>
  <si>
    <t>Owner</t>
  </si>
  <si>
    <t>Description</t>
  </si>
  <si>
    <t>Impact</t>
  </si>
  <si>
    <t>Probability</t>
  </si>
  <si>
    <t>Risk Level</t>
  </si>
  <si>
    <t>Inherent Risk</t>
  </si>
  <si>
    <t>Recommended Controls</t>
  </si>
  <si>
    <t>Likelihood</t>
  </si>
  <si>
    <t>×</t>
  </si>
  <si>
    <t>Financial Data</t>
  </si>
  <si>
    <t>Moodle</t>
  </si>
  <si>
    <t>Servers</t>
  </si>
  <si>
    <t>Backup equipment</t>
  </si>
  <si>
    <t>Office</t>
  </si>
  <si>
    <t>Library</t>
  </si>
  <si>
    <t>data centre</t>
  </si>
  <si>
    <t>cloud service provider</t>
  </si>
  <si>
    <t>laboratory</t>
  </si>
  <si>
    <t>classroom</t>
  </si>
  <si>
    <t>Web hosting</t>
  </si>
  <si>
    <t>Threats</t>
  </si>
  <si>
    <t>Vulnerabilites</t>
  </si>
  <si>
    <t>Asset Group</t>
  </si>
  <si>
    <t>Personal Data</t>
  </si>
  <si>
    <t>Student Details (PII) (i.e., DOB, Name, Address)</t>
  </si>
  <si>
    <t>Improper access controls</t>
  </si>
  <si>
    <t>Lack of data encryption</t>
  </si>
  <si>
    <t>Staff Details (PII) (i.e., DOB, Name, Address)</t>
  </si>
  <si>
    <t>Staff Bank Account Details</t>
  </si>
  <si>
    <t>Private Property</t>
  </si>
  <si>
    <t>Core IP</t>
  </si>
  <si>
    <t xml:space="preserve">Stealing/modifying core IP for gain. </t>
  </si>
  <si>
    <t>Transaction Details</t>
  </si>
  <si>
    <t>Unauthorised access</t>
  </si>
  <si>
    <t>Data theft by insider</t>
  </si>
  <si>
    <t>Breach of transactional data</t>
  </si>
  <si>
    <t>System failure causing data loss</t>
  </si>
  <si>
    <t>Invoice numbers</t>
  </si>
  <si>
    <t>Breach</t>
  </si>
  <si>
    <t>Theft</t>
  </si>
  <si>
    <t>Unencrypted sensitive documents</t>
  </si>
  <si>
    <t>Poor access control policies</t>
  </si>
  <si>
    <t>Research Output</t>
  </si>
  <si>
    <t>Research Project Name</t>
  </si>
  <si>
    <t>Research Findings</t>
  </si>
  <si>
    <t>Malicious actors stealing or altering data with false information</t>
  </si>
  <si>
    <t>Data Piracy</t>
  </si>
  <si>
    <t>Copyright infringement</t>
  </si>
  <si>
    <t>IT Infrastructure</t>
  </si>
  <si>
    <t>Failure of service provider</t>
  </si>
  <si>
    <t>Internal/Bespoke Software</t>
  </si>
  <si>
    <t>Tampering with software</t>
  </si>
  <si>
    <t>Fraudulent copying of software</t>
  </si>
  <si>
    <t>Abuse of rights/forging of rights</t>
  </si>
  <si>
    <t>Cloud Software</t>
  </si>
  <si>
    <t>Theft of documents</t>
  </si>
  <si>
    <t>Account Hijacking</t>
  </si>
  <si>
    <t>Denial of Service to host</t>
  </si>
  <si>
    <t>Operating Systems</t>
  </si>
  <si>
    <t xml:space="preserve">Malware attacks </t>
  </si>
  <si>
    <t>Communication Systems (i.e., PCoIP phones)</t>
  </si>
  <si>
    <t>Eavesdropping compromising confidentiality of information</t>
  </si>
  <si>
    <t>Compromised integrity due to technical failure</t>
  </si>
  <si>
    <t>Lack of availability due to systems being compromised by attackers</t>
  </si>
  <si>
    <t>Misconfigured cloud storage</t>
  </si>
  <si>
    <t>Improper access management controls</t>
  </si>
  <si>
    <t>Publicly open data storage</t>
  </si>
  <si>
    <t>Internal Systems (i.e., Machines, VMs, Wallboards etc)</t>
  </si>
  <si>
    <t>Theft of systems (laptops)</t>
  </si>
  <si>
    <t>Damaged systems</t>
  </si>
  <si>
    <t>Device failure compromising availability</t>
  </si>
  <si>
    <t>Incorrect use of devices</t>
  </si>
  <si>
    <t>Improper access control</t>
  </si>
  <si>
    <t>BC/DR failure – loss of backup systems</t>
  </si>
  <si>
    <t>Internal Hardware (i.e., Printers, Scanners etc)</t>
  </si>
  <si>
    <t>Theft of hardware (laptops)</t>
  </si>
  <si>
    <t>Damaged hardware</t>
  </si>
  <si>
    <t>Hacking</t>
  </si>
  <si>
    <t>Outdated software/operating system</t>
  </si>
  <si>
    <t>Equipment Failure</t>
  </si>
  <si>
    <t>Outdated server software/operating system</t>
  </si>
  <si>
    <t>Incomplete or not setup firewalls</t>
  </si>
  <si>
    <t>Infrequent store</t>
  </si>
  <si>
    <t>Infrequent stock checks</t>
  </si>
  <si>
    <t>Backup data</t>
  </si>
  <si>
    <t>BC/DR failure – loss of backup data</t>
  </si>
  <si>
    <t>Poor password management</t>
  </si>
  <si>
    <t>Lack of multifactor authentication</t>
  </si>
  <si>
    <t>Improper contingency planning</t>
  </si>
  <si>
    <t>Facilities</t>
  </si>
  <si>
    <t>Unauthorised access to facility</t>
  </si>
  <si>
    <t>Theft of authentication devices (keycards, keys)</t>
  </si>
  <si>
    <t>Malicious Damage</t>
  </si>
  <si>
    <t>Natural hazards</t>
  </si>
  <si>
    <t>Accidental Damage</t>
  </si>
  <si>
    <t>Power Failure</t>
  </si>
  <si>
    <t>Communication jamming</t>
  </si>
  <si>
    <t>Subcontracted Services</t>
  </si>
  <si>
    <t>Internet</t>
  </si>
  <si>
    <r>
      <t>§</t>
    </r>
    <r>
      <rPr>
        <sz val="7"/>
        <color theme="0"/>
        <rFont val="Times New Roman"/>
        <family val="1"/>
      </rPr>
      <t xml:space="preserve">  </t>
    </r>
    <r>
      <rPr>
        <sz val="11"/>
        <color theme="0"/>
        <rFont val="Calibri"/>
        <family val="2"/>
        <scheme val="minor"/>
      </rPr>
      <t>Malicious actors intentionally leaking data</t>
    </r>
  </si>
  <si>
    <r>
      <t>§</t>
    </r>
    <r>
      <rPr>
        <sz val="7"/>
        <color theme="0"/>
        <rFont val="Times New Roman"/>
        <family val="1"/>
      </rPr>
      <t xml:space="preserve">  </t>
    </r>
    <r>
      <rPr>
        <sz val="11"/>
        <color theme="0"/>
        <rFont val="Calibri"/>
        <family val="2"/>
        <scheme val="minor"/>
      </rPr>
      <t>Compromise of data via social engineering</t>
    </r>
  </si>
  <si>
    <r>
      <t>§</t>
    </r>
    <r>
      <rPr>
        <sz val="7"/>
        <color theme="0"/>
        <rFont val="Times New Roman"/>
        <family val="1"/>
      </rPr>
      <t xml:space="preserve">  </t>
    </r>
    <r>
      <rPr>
        <sz val="11"/>
        <color theme="0"/>
        <rFont val="Calibri"/>
        <family val="2"/>
        <scheme val="minor"/>
      </rPr>
      <t>Manipulation or destruction of data</t>
    </r>
  </si>
  <si>
    <r>
      <t>§</t>
    </r>
    <r>
      <rPr>
        <sz val="7"/>
        <color theme="0"/>
        <rFont val="Times New Roman"/>
        <family val="1"/>
      </rPr>
      <t xml:space="preserve">  </t>
    </r>
    <r>
      <rPr>
        <sz val="11"/>
        <color theme="0"/>
        <rFont val="Calibri"/>
        <family val="2"/>
        <scheme val="minor"/>
      </rPr>
      <t>Breach of confidentiality by internal staff member</t>
    </r>
  </si>
  <si>
    <r>
      <t>§</t>
    </r>
    <r>
      <rPr>
        <sz val="7"/>
        <color theme="0"/>
        <rFont val="Times New Roman"/>
        <family val="1"/>
      </rPr>
      <t xml:space="preserve">  </t>
    </r>
    <r>
      <rPr>
        <sz val="11"/>
        <color theme="0"/>
        <rFont val="Calibri"/>
        <family val="2"/>
        <scheme val="minor"/>
      </rPr>
      <t>Data theft by malicious actors</t>
    </r>
  </si>
  <si>
    <r>
      <t>§</t>
    </r>
    <r>
      <rPr>
        <sz val="7"/>
        <color theme="0"/>
        <rFont val="Times New Roman"/>
        <family val="1"/>
      </rPr>
      <t xml:space="preserve">  </t>
    </r>
    <r>
      <rPr>
        <sz val="11"/>
        <color theme="0"/>
        <rFont val="Calibri"/>
        <family val="2"/>
        <scheme val="minor"/>
      </rPr>
      <t>Intentional compromise by internal staff member</t>
    </r>
  </si>
  <si>
    <r>
      <rPr>
        <sz val="7"/>
        <color theme="0"/>
        <rFont val="Times New Roman"/>
        <family val="1"/>
      </rPr>
      <t xml:space="preserve"> </t>
    </r>
    <r>
      <rPr>
        <sz val="11"/>
        <color theme="0"/>
        <rFont val="Calibri"/>
        <family val="2"/>
        <scheme val="minor"/>
      </rPr>
      <t>Compromise, resulting in leak, destruction or manipulation of student data by malicious actors</t>
    </r>
  </si>
  <si>
    <t xml:space="preserve">Communications failure </t>
  </si>
  <si>
    <t>Assets</t>
  </si>
  <si>
    <t>Vulnerabilities</t>
  </si>
  <si>
    <t>Lack of access controls on student database</t>
  </si>
  <si>
    <t>Improper security controls</t>
  </si>
  <si>
    <t>Malicious actors intentionally leaking data</t>
  </si>
  <si>
    <t>Lack of staff training in social engineering scenarios i.e., phishing</t>
  </si>
  <si>
    <t>Poor staff training on usage of the system and/or data sensitivity</t>
  </si>
  <si>
    <t>Lack of access controls on staff database</t>
  </si>
  <si>
    <t>Disgruntled employees</t>
  </si>
  <si>
    <t>Breach of confidentiality by internal staff member</t>
  </si>
  <si>
    <t>Poor file encryption or access controls</t>
  </si>
  <si>
    <t>Lack of staff training on data sensitivity</t>
  </si>
  <si>
    <t>Data theft by external malicious actor</t>
  </si>
  <si>
    <t>Security defence failure</t>
  </si>
  <si>
    <t>Improper access controls for staff and leavers</t>
  </si>
  <si>
    <t>Poor Network segregation</t>
  </si>
  <si>
    <t xml:space="preserve">Misconfigured firewall </t>
  </si>
  <si>
    <t>Poorly configured access privileges</t>
  </si>
  <si>
    <t>Data delivered to wrong staff member</t>
  </si>
  <si>
    <t>Lack of encryption on sensitive documents</t>
  </si>
  <si>
    <t>Outdated software</t>
  </si>
  <si>
    <t>Lack of system updates</t>
  </si>
  <si>
    <t>Improper maintenance</t>
  </si>
  <si>
    <t>Misconfiguration</t>
  </si>
  <si>
    <t>Software errors i.e., Buffer overflow, bugs etc</t>
  </si>
  <si>
    <t>Software out-of-date</t>
  </si>
  <si>
    <t>Insufficient testing of software prior to implementing</t>
  </si>
  <si>
    <t>Software design flaws</t>
  </si>
  <si>
    <t>Open S3 buckets</t>
  </si>
  <si>
    <t>Misconfigured cloud appliances (E.G. M365)</t>
  </si>
  <si>
    <t>Malware</t>
  </si>
  <si>
    <t>Unchanged superuser credentials</t>
  </si>
  <si>
    <t>Software errors i.e., buffer overflow, user input</t>
  </si>
  <si>
    <t>Denial of Service</t>
  </si>
  <si>
    <t>Poor role structure in applications such as slack/discord</t>
  </si>
  <si>
    <t>Camera blind spots</t>
  </si>
  <si>
    <t>Poor documentation</t>
  </si>
  <si>
    <t>Insufficient logging/monitoring of systems</t>
  </si>
  <si>
    <t>Hardware failure</t>
  </si>
  <si>
    <t>Open ports</t>
  </si>
  <si>
    <t xml:space="preserve">Damaged systems </t>
  </si>
  <si>
    <t>Lateral Movement</t>
  </si>
  <si>
    <t>Theft of hardware</t>
  </si>
  <si>
    <t>Malware attacks (e.g., print nightmare)</t>
  </si>
  <si>
    <t>Misconfigured software</t>
  </si>
  <si>
    <t xml:space="preserve">Damaged hardware </t>
  </si>
  <si>
    <t>Server misconfiguration</t>
  </si>
  <si>
    <t>Superuser/Domain admin account unchanged</t>
  </si>
  <si>
    <t>Irregular system audit</t>
  </si>
  <si>
    <t>Unauthorised network scanning</t>
  </si>
  <si>
    <t>BC/DR failure – loss of backup equipment</t>
  </si>
  <si>
    <t>Attack with malicious intent</t>
  </si>
  <si>
    <t>Outdated operating systems</t>
  </si>
  <si>
    <t>Security updates not installed</t>
  </si>
  <si>
    <t>Abuse of privileges</t>
  </si>
  <si>
    <t>Infrequent Backups;</t>
  </si>
  <si>
    <t>Incomplete Backups;</t>
  </si>
  <si>
    <t>Lack of contingency planning</t>
  </si>
  <si>
    <t>SQL injection</t>
  </si>
  <si>
    <t>Misconfigured SQL databases</t>
  </si>
  <si>
    <t xml:space="preserve">Incorrect privileges </t>
  </si>
  <si>
    <t xml:space="preserve">Natural hazards i.e., flooding </t>
  </si>
  <si>
    <t>Keycards incorrectly permissioned</t>
  </si>
  <si>
    <t>University placement i.e., close to river liable to flood</t>
  </si>
  <si>
    <t>Staff/student neglect to property</t>
  </si>
  <si>
    <t>ISP</t>
  </si>
  <si>
    <t>Web hosting i.e. moodle</t>
  </si>
  <si>
    <t>Data destruction by internal staff member or threat actor</t>
  </si>
  <si>
    <t>Compromise of data confidentiality via social engineering</t>
  </si>
  <si>
    <t xml:space="preserve">Data Manipulation by internal staff member or threat actor </t>
  </si>
  <si>
    <t>Destruction of data by internal staff member or threat actor</t>
  </si>
  <si>
    <t>Test results altered or skewed compromising integrity</t>
  </si>
  <si>
    <t>Compromise of data confidentiality by staff member</t>
  </si>
  <si>
    <t>Weak or no encryption of credentials on sensitive information</t>
  </si>
  <si>
    <t>Malicious attacks (i.e., XSS, Phishing, Brute force)</t>
  </si>
  <si>
    <t>Student/Staff Neglect</t>
  </si>
  <si>
    <t xml:space="preserve">Open ports </t>
  </si>
  <si>
    <t>Staff/Student Neglect</t>
  </si>
  <si>
    <t xml:space="preserve">Open Ports </t>
  </si>
  <si>
    <t>Incomplete or not setup</t>
  </si>
  <si>
    <t>Infrequent or failure to log backup equipment</t>
  </si>
  <si>
    <t xml:space="preserve">Outdated software </t>
  </si>
  <si>
    <r>
      <t>Outdated software</t>
    </r>
    <r>
      <rPr>
        <sz val="12"/>
        <color theme="0"/>
        <rFont val="Times New Roman"/>
        <family val="1"/>
      </rPr>
      <t xml:space="preserve"> </t>
    </r>
  </si>
  <si>
    <t>Data used for students studying at the university, ensuring they have the right to study in the UK. Failure to protect sensitive personal data could result in a MPN from the ICO</t>
  </si>
  <si>
    <t>Details used for employees of the university, ensuring the have the right to work, tax details, payment  details. Failure to comply with data protect will result in an MPN from the ICO</t>
  </si>
  <si>
    <t>Results provided by the university surgery to patients. Should these be tampered with in any way this could prove potentially life threatening</t>
  </si>
  <si>
    <t>Test Results (University Surgery - Dentist)</t>
  </si>
  <si>
    <t>Can lead to misuse of software or access to information the staff member isn't allowed access to</t>
  </si>
  <si>
    <t xml:space="preserve">A misconfigured database could leave it exploitable to attacks both internally and externally providing access to the entire dataset </t>
  </si>
  <si>
    <t xml:space="preserve">Database manipulation by threat actor </t>
  </si>
  <si>
    <t>Misconfigured firewalls could allow attackers to easily gain access and manipulate the database</t>
  </si>
  <si>
    <t>Staff with improper training will not be able to easily recognise social engineering scenarios and therefore are more likely to hand out sensitive information</t>
  </si>
  <si>
    <t>Current, past or leaver employees could be slightly disgruntled and in this state share staff information, breaching confidentiality</t>
  </si>
  <si>
    <t>Improper staff training on data sensitivity could lead to data leaks compromising confidentiality</t>
  </si>
  <si>
    <t>Payment Details (Student Union - Café)</t>
  </si>
  <si>
    <t>Poor website security leading to compromise of payment details</t>
  </si>
  <si>
    <t>Compromise of cardholder credentials by external threat actor</t>
  </si>
  <si>
    <t>Modified card terminal</t>
  </si>
  <si>
    <t>Modified card terminal relays card information to threat actor</t>
  </si>
  <si>
    <t>Misconfigured priveleges will allow staff who shouldn't have access to view sensitive information</t>
  </si>
  <si>
    <t xml:space="preserve">Sensitive data sent out to the wrong staff member unencryptyed allowing someone access who shouldn't have access breaching confidentiality </t>
  </si>
  <si>
    <t>Important documents stored without correct encryption allow anyone to view them posing a threat to confidentiality</t>
  </si>
  <si>
    <t>Threat actors can take action on current vulnerabilities in outaded software to gain access to transactional data</t>
  </si>
  <si>
    <t>Threat actors will take advantage of systems without the latest updates as these have the most vulnerbilities</t>
  </si>
  <si>
    <t>Data theft by insider or threat actor</t>
  </si>
  <si>
    <t>Software errors producee ways for threat actors to break the software and gain access subverting security controls</t>
  </si>
  <si>
    <t xml:space="preserve">Misconfigured security controls such as firewalls can provide easy access to transactional data </t>
  </si>
  <si>
    <t>Data Manipulation/Destruction</t>
  </si>
  <si>
    <t>Out of date software presents the risk of tampering either by threat actors or malicious insidors compromising CIA</t>
  </si>
  <si>
    <t>Flaws within the software design can lead to staff, students or threat actors using privileges that they should not have access to potentially leading to compromise of both confientiality and integrity</t>
  </si>
  <si>
    <t>Implementation of correct role based access controls</t>
  </si>
  <si>
    <t>Ensure database permissions are configured correctly i.e. AD groups provide correct permissions</t>
  </si>
  <si>
    <t>All sensitive files to be sufficiently password protected</t>
  </si>
  <si>
    <t>Review firewall settings and ensure these are correctly set. Implement security solutions to monitor traffic such as an IDS paired with a SIEM.</t>
  </si>
  <si>
    <t>Dedicate training time to staff towards social engineering to increase social awareness within these scenarios</t>
  </si>
  <si>
    <t xml:space="preserve"> Provide staff training on system and data sensitivity </t>
  </si>
  <si>
    <t>Ensure correct access controls are in place</t>
  </si>
  <si>
    <t>Implement strong password policies and esnure role based access controls are set correctly</t>
  </si>
  <si>
    <t>Data sensitivity training for staff such as GDPR</t>
  </si>
  <si>
    <t>Implement role-based access controls for team that deals with financial data only</t>
  </si>
  <si>
    <t>Enable email policies/rules to trap financial emails outside of allowed recipients</t>
  </si>
  <si>
    <t>Encrypt all sensitive data following strong password policies if this is being mailed encrypt with different password each time</t>
  </si>
  <si>
    <t>Ensure all software relating to sensitive financial data is dated to the latest version number</t>
  </si>
  <si>
    <t>Update systems with latest security updates and patches</t>
  </si>
  <si>
    <t>All NAD's should be secure and devices connect to a correctly configured firewall</t>
  </si>
  <si>
    <t xml:space="preserve">Implement rigarous software testing for common errors such as buffer overflows  </t>
  </si>
  <si>
    <t>Ensure all software updated to the most recent version number and implement an update schedule</t>
  </si>
  <si>
    <t>Implement a testing schedule for new software prior to implementing. Test current software</t>
  </si>
  <si>
    <t xml:space="preserve">Implement multifactor authentication such as Secret Double octopus and fido authentication </t>
  </si>
  <si>
    <t>Introduce application based access controls across both student and staff member accounts to prevent access to software/data misuse and incorrect access to data</t>
  </si>
  <si>
    <t>Disable Access Control lists Correctly configure public access policies, configure access management to limit access to users who do not require it</t>
  </si>
  <si>
    <t>Remove regular users from high privileged roles , Implement break glass accounts</t>
  </si>
  <si>
    <t>Close open ports, implement security controls such as IDS and SIEM</t>
  </si>
  <si>
    <t>Ensure all admin/superuser credentials aren't default</t>
  </si>
  <si>
    <t>Malware - Brute force attacks</t>
  </si>
  <si>
    <t>Ensure all variations of commuinicaiton are end-to-end encrypted</t>
  </si>
  <si>
    <t>Update all software/firmware on communication devices</t>
  </si>
  <si>
    <t>Ensure only staff that should have administrative access have that role and others are in their respective roles/team groups</t>
  </si>
  <si>
    <t>For any IP device, ensure all unnecessary ports are closed</t>
  </si>
  <si>
    <t>Install relevant and up to date security patches for devices, any accounts which are linked to devices are sufficiently password protected or require dual approval</t>
  </si>
  <si>
    <t xml:space="preserve">Review all cameras within the estate ensureing all areas are covered </t>
  </si>
  <si>
    <t>Unsecure storage</t>
  </si>
  <si>
    <t>Implement storage secured by keys such as a Deister Keysafe</t>
  </si>
  <si>
    <t>Unclear security policies and procedures</t>
  </si>
  <si>
    <t>Ensure policies and procedures are clear including consequences of breaking these</t>
  </si>
  <si>
    <t>Implement Multifactor authentication such a SDO and Fido</t>
  </si>
  <si>
    <t>Update all systems and implement an update schedule to ensure OS and Software continues to be updated regularly</t>
  </si>
  <si>
    <t xml:space="preserve">Update/create documentation on proper use of devices </t>
  </si>
  <si>
    <t>close unrequired ports on all appliances</t>
  </si>
  <si>
    <t>Misconfigured S3 buckets which are open potentially allow data theft via internal staff or external threat actors if completely open</t>
  </si>
  <si>
    <t>Misconfigured cloud appliances open up risk of staff members access high privileged accounts and/or break glass accounts not being available for treating risks</t>
  </si>
  <si>
    <t>Brute force attacks on operating systems with incorrect access controls such as MFA present the risk of attackers gaining access</t>
  </si>
  <si>
    <t>Password policies</t>
  </si>
  <si>
    <t>Incorrect password policies could prevent lockouts for attacks such as brute forcing</t>
  </si>
  <si>
    <t xml:space="preserve">Standard superusers i.e., admin:admin are well known and easily guessed by attackers </t>
  </si>
  <si>
    <t>out of date software can lead to threat actors tapping into PCoIP phones</t>
  </si>
  <si>
    <t>Close any open storage such as SMB shares which could be open to the internet</t>
  </si>
  <si>
    <t xml:space="preserve">Implement logging such as rsyslog onto local machines to detect lateral movement and redirect logs to IDS and SIEM </t>
  </si>
  <si>
    <t>Ensure software, such as printing software is configured correctly, account setup with correct access and devices setup with correct settings</t>
  </si>
  <si>
    <t>Close unnecessarry ports so hardware only operates on needed ports i.e., a printer wouldn't need 22 (ssh)</t>
  </si>
  <si>
    <t>Create a proper schedule to audit systems, checking  their health, vulnerabilities etc</t>
  </si>
  <si>
    <t>Implement regular update for both software and operating systems.</t>
  </si>
  <si>
    <t>Misconfiguration can easily allow threat actors to bypass security controls or gain access to high level accounts</t>
  </si>
  <si>
    <t>Ensure server is configured as expected, applications/services are setup correctly</t>
  </si>
  <si>
    <t>Incomplete servers pose risks as they may give attackers access to important resources such as SQL databases or Active Directory accoutns</t>
  </si>
  <si>
    <t xml:space="preserve">Unchanged domain admin accounts lead to easy lateral movement with devestating throughout the estate </t>
  </si>
  <si>
    <t>No MFA leaves the server open to threat actors gaining access</t>
  </si>
  <si>
    <t>Complete setup of servers which will provide access to important resources</t>
  </si>
  <si>
    <t>Ensure SU/DA account is not standard</t>
  </si>
  <si>
    <t>Implement multifactor authentication onto servers</t>
  </si>
  <si>
    <t>Close ports on server which are not needed for applications being used</t>
  </si>
  <si>
    <t>create backup schedule and carry out logging of backup equipment regularly</t>
  </si>
  <si>
    <t>Update all backup device operating systems</t>
  </si>
  <si>
    <t>Update all backup device software</t>
  </si>
  <si>
    <t>Review security updates of backup devices and install the latest updates</t>
  </si>
  <si>
    <t xml:space="preserve">Automate backup of electronic data to database and implement regular backup schedule for paper based data </t>
  </si>
  <si>
    <t>Review backup databases ensuring they are configured correctly</t>
  </si>
  <si>
    <t>Remove priveleges of any staff/student who should not have access</t>
  </si>
  <si>
    <t>Damaged equipment</t>
  </si>
  <si>
    <t>Improper use of equipment</t>
  </si>
  <si>
    <t>Lack of documentation or staff training can lead to improper use of equipment damaging it</t>
  </si>
  <si>
    <t>Create documentation for use of equipment - Provide staff training for correct use of equipment</t>
  </si>
  <si>
    <t>Backup/Archive Data leak</t>
  </si>
  <si>
    <t>Lack of system access controls</t>
  </si>
  <si>
    <t xml:space="preserve">Systems lacking sufficient access controls could lead to compromise of accounts which provide access to secure banking details </t>
  </si>
  <si>
    <t>Breached Confidentiality by internal staff member or external threat actor</t>
  </si>
  <si>
    <t>Social engineering</t>
  </si>
  <si>
    <t>Taking advantage of relationships within the university to gain access to payment details</t>
  </si>
  <si>
    <t>Renew access controls focusing around any systems related to sensitive payment information</t>
  </si>
  <si>
    <t xml:space="preserve">Training for staff throughout university to detect social engineering scenarios </t>
  </si>
  <si>
    <t>Ensure website are secured using https and when any banking information is entered, this is encrypted</t>
  </si>
  <si>
    <t>Ensure only relevant employees have access to data, past employees should no longer have access to accounts and leavers should have limited  permissions</t>
  </si>
  <si>
    <t xml:space="preserve">Malicious attacks through vulnerabilities in the cloud application such as cross site scripting present a risk of denial of service </t>
  </si>
  <si>
    <t xml:space="preserve">Enforce strong password policies </t>
  </si>
  <si>
    <t xml:space="preserve">Open ports create a point of attack for threat actors </t>
  </si>
  <si>
    <t>If software is misconfigured, devices configured to work with it may become vulnerable and prime targets for lateral movement throughout the estate</t>
  </si>
  <si>
    <t>Weak account passwords</t>
  </si>
  <si>
    <t>Malicious staff members</t>
  </si>
  <si>
    <t>Software errors reduce the integrity of integral communication systems inside of the university such as the phone system and Slack resulting</t>
  </si>
  <si>
    <t>Test software and remediate any errors which produce errors</t>
  </si>
  <si>
    <t xml:space="preserve">Lack of software testing </t>
  </si>
  <si>
    <t xml:space="preserve">Poor VTS encryption, those which are not end to end encrypted can easily be decrypted/tapped into </t>
  </si>
  <si>
    <t>Implement zero trust</t>
  </si>
  <si>
    <t>Poor role structure in applications could lead to attackers using compromised accounts to view conversations/information which the account holder originally wasn't intended to see</t>
  </si>
  <si>
    <t xml:space="preserve">Unclear security policies don't present the inherent consequences  </t>
  </si>
  <si>
    <t xml:space="preserve">Systems stored in unsafe storage or not in storage can easily be stolen. </t>
  </si>
  <si>
    <t>Poor security camera placement or lack of cameras can lead to blind spots creating areas where items can be stolen with no evidence</t>
  </si>
  <si>
    <t>Neglegence from students/staff can lead to damaged or broken systems</t>
  </si>
  <si>
    <t xml:space="preserve">Systems lacking MFA are wide open to attacks which allow unauthorised access to the network </t>
  </si>
  <si>
    <t>Review system component health, age etc and update accordingly to limit hardware failure risk</t>
  </si>
  <si>
    <t>Hardware failure is unexpected but can cause a multitude of issues: full system failure and service/performance issues</t>
  </si>
  <si>
    <t xml:space="preserve">Outdated operating system / Software </t>
  </si>
  <si>
    <t>Old OS/Software versions can produce incompatibility issues, performance issues or system failure</t>
  </si>
  <si>
    <t>Unclear documentation on the usage of devices provided could lead to the them being used incorrectly and damaged</t>
  </si>
  <si>
    <t>Without sufficient logging/monitoring of systems lateral movement will not be caught/prevented</t>
  </si>
  <si>
    <t>Enforce clear acceptable usage policies</t>
  </si>
  <si>
    <t xml:space="preserve">Improperly maintained server could lead to lack of availability following equipment failure </t>
  </si>
  <si>
    <t xml:space="preserve">Bad practice recording acounts of backup equipment </t>
  </si>
  <si>
    <t>Theft/Destruction</t>
  </si>
  <si>
    <t>Employees with access to backup equipment may steal or destroy equipment</t>
  </si>
  <si>
    <t>With systems being in backup, if they are not updated to the latest operating system, software, security updates this makes them and the data available to them vulnerable to malicious attacks</t>
  </si>
  <si>
    <t>Add physical security to the site, e.g., detector, no electronics taken in or out unless needed.</t>
  </si>
  <si>
    <t>Implement backup validation to ensure process has completed as expected</t>
  </si>
  <si>
    <t>Improper backups could result in loss or corruption of both new and old backup data</t>
  </si>
  <si>
    <t>Create contingency plan for archival and backup of data to protect against loss</t>
  </si>
  <si>
    <t>Databases which permissions are not configured correctly can result in members accessing data which they should be prohibited from accessing</t>
  </si>
  <si>
    <t>Archival directories and folders linked to incorrect active directory groups or directly permissioned to the wrong users could result in users abusing their rights to access confidential information</t>
  </si>
  <si>
    <t>Research Data</t>
  </si>
  <si>
    <t xml:space="preserve">Theft/Modifiation of Research Data for gain. </t>
  </si>
  <si>
    <t>Private Property (Core IP)</t>
  </si>
  <si>
    <t>Enforce strong password policies and MFA</t>
  </si>
  <si>
    <t>If not sufficiently protected databases are vulnerable to SQL injection techniques allowing for the possibibility of data leaking</t>
  </si>
  <si>
    <t>Implement access controls to SQL database - Password protect sensitive data in database and incorporate DLP software</t>
  </si>
  <si>
    <t>With no contingency plan any archived/backup data could be lost in the result of a storage failure</t>
  </si>
  <si>
    <t>Student or staff member with incorrectly set access controls could misuse the software to manipulate or destroy data impacting both data integrity and availability</t>
  </si>
  <si>
    <t>Lack of encryption in Voice-to-Speech communication</t>
  </si>
  <si>
    <t>Poor segregation of internal and external networks allows for easy data exfiltration</t>
  </si>
  <si>
    <t>Bad security defense platform consisting of incorrectly setup or misconfigured applications or devices creates a point of exfil or access for threat actors</t>
  </si>
  <si>
    <t>implement Data Loss Prevention (DLP)</t>
  </si>
  <si>
    <t xml:space="preserve">Insecure account password open accounts up to malicious password attacks </t>
  </si>
  <si>
    <t>Cloud Softtware</t>
  </si>
  <si>
    <t>Device failure</t>
  </si>
  <si>
    <t>Internal Systems</t>
  </si>
  <si>
    <t xml:space="preserve">Enforce regular terminal checks for tampering </t>
  </si>
  <si>
    <t>Segregate internal and external network infrastructures</t>
  </si>
  <si>
    <t xml:space="preserve">Open ports create a point of attack and deny access to services </t>
  </si>
  <si>
    <t xml:space="preserve">Lack of up to date security patches and/or security software introduce risk for malware compromising the system </t>
  </si>
  <si>
    <t>Review staff access controls ensuring leavers automatically have reduced access to sensitve data and staff members only have relevant access</t>
  </si>
  <si>
    <t>Misconfigured firewalls could allow attackers to easily gain direct access to the network, system and core IP</t>
  </si>
  <si>
    <t>Review firewall settings and policies on a regular basis, ensuring these are correctly set. Implement security solutions to monitor traffic such as an IDS paired with a SIEM.</t>
  </si>
  <si>
    <t>Correctly configure public access policies, configure access management to limit access to users who do not require it</t>
  </si>
  <si>
    <t>Cloud storage which has not been configured correctly can have access right issues allowing users to view/edit sensitive documents freely</t>
  </si>
  <si>
    <t>Open data storage presents a risk of data theft via internal staff or external threat actors if completely open</t>
  </si>
  <si>
    <t>Misconfigured webapp</t>
  </si>
  <si>
    <t>Website outage</t>
  </si>
  <si>
    <t>Host downtime</t>
  </si>
  <si>
    <t>ISP Downtime</t>
  </si>
  <si>
    <t xml:space="preserve">Incorrect permissons on keycards provide premisis access to unauthorised people </t>
  </si>
  <si>
    <t>Innability to work</t>
  </si>
  <si>
    <t xml:space="preserve">Poor host disaster recovery leads to subcontrated services performing poorly and affecting end users </t>
  </si>
  <si>
    <t>Malicious damage</t>
  </si>
  <si>
    <t>University Dentist / Surgery</t>
  </si>
  <si>
    <t>University establishments - Office, classrooms, communal spaces etc.</t>
  </si>
  <si>
    <t>Incorporate backup power supply to be used in case of power failure</t>
  </si>
  <si>
    <t>overvoltage</t>
  </si>
  <si>
    <t>Improper planning can lead to items such as keycards and keys being stolen due to low physical secrutiy to prevent this</t>
  </si>
  <si>
    <t>Create a proper contingency plan and implement physical secruity where needed</t>
  </si>
  <si>
    <t>Review permissions and ensure students and staff have correct permissions. Enforce policies for facility acces</t>
  </si>
  <si>
    <t>For any highly needed software, ensure this is on prem or a backup connection is installed to the isp as a failover</t>
  </si>
  <si>
    <t>Natuiral hazards such as flooding can cause structural and physical damage to the university property if correct defences are not in place</t>
  </si>
  <si>
    <t xml:space="preserve">Improper maintenance of the universities buildding could lead to accidental damage </t>
  </si>
  <si>
    <t>Create a proper schedule to audit buildings checking  their structural health and any vulnerabilities etc</t>
  </si>
  <si>
    <t>Implement defences against natural hazard which the university is at most risk against, i.e. flood defences</t>
  </si>
  <si>
    <t>High useage can cause overload causing powerfailure, leading to the university losing power and both students/staff losing work.</t>
  </si>
  <si>
    <t xml:space="preserve">Work with company to solve issue, in the mean time use alternative for work submissions etc </t>
  </si>
  <si>
    <t>Can affect submission of coursework and files potentially leading to missed deadlines for student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</si>
</sst>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4" x14ac:knownFonts="1">
    <font>
      <sz val="11"/>
      <color theme="1"/>
      <name val="Calibri"/>
      <family val="2"/>
      <scheme val="minor"/>
    </font>
    <font>
      <sz val="11"/>
      <color theme="0"/>
      <name val="Calibri"/>
      <family val="2"/>
      <scheme val="minor"/>
    </font>
    <font>
      <sz val="12"/>
      <color theme="0"/>
      <name val="Calibri"/>
      <family val="2"/>
      <scheme val="minor"/>
    </font>
    <font>
      <sz val="16"/>
      <color theme="0"/>
      <name val="Calibri"/>
      <family val="2"/>
      <scheme val="minor"/>
    </font>
    <font>
      <sz val="16"/>
      <color theme="1"/>
      <name val="Calibri"/>
      <family val="2"/>
      <scheme val="minor"/>
    </font>
    <font>
      <sz val="8"/>
      <name val="Calibri"/>
      <family val="2"/>
      <scheme val="minor"/>
    </font>
    <font>
      <sz val="11"/>
      <color theme="0"/>
      <name val="Wingdings"/>
      <charset val="2"/>
    </font>
    <font>
      <sz val="7"/>
      <color theme="0"/>
      <name val="Times New Roman"/>
      <family val="1"/>
    </font>
    <font>
      <sz val="12"/>
      <color theme="0"/>
      <name val="Times New Roman"/>
      <family val="1"/>
    </font>
    <font>
      <sz val="11"/>
      <color theme="0"/>
      <name val="Wingdings"/>
      <family val="1"/>
      <charset val="2"/>
    </font>
    <font>
      <sz val="11"/>
      <color theme="1"/>
      <name val="Calibri"/>
      <family val="2"/>
      <scheme val="minor"/>
    </font>
    <font>
      <b/>
      <sz val="10"/>
      <color theme="0"/>
      <name val="Arial"/>
      <family val="2"/>
    </font>
    <font>
      <sz val="10"/>
      <color theme="0"/>
      <name val="Arial"/>
      <family val="2"/>
    </font>
    <font>
      <sz val="11"/>
      <color rgb="FFFFFFFF"/>
      <name val="Calibri"/>
      <family val="2"/>
      <scheme val="minor"/>
    </font>
  </fonts>
  <fills count="15">
    <fill>
      <patternFill patternType="none"/>
    </fill>
    <fill>
      <patternFill patternType="gray125"/>
    </fill>
    <fill>
      <patternFill patternType="solid">
        <fgColor theme="1" tint="0.499984740745262"/>
        <bgColor indexed="64"/>
      </patternFill>
    </fill>
    <fill>
      <patternFill patternType="solid">
        <fgColor theme="1" tint="0.249977111117893"/>
        <bgColor indexed="64"/>
      </patternFill>
    </fill>
    <fill>
      <patternFill patternType="solid">
        <fgColor theme="1" tint="4.9989318521683403E-2"/>
        <bgColor indexed="64"/>
      </patternFill>
    </fill>
    <fill>
      <patternFill patternType="solid">
        <fgColor theme="1" tint="0.14999847407452621"/>
        <bgColor indexed="64"/>
      </patternFill>
    </fill>
    <fill>
      <patternFill patternType="solid">
        <fgColor theme="1" tint="0.34998626667073579"/>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bgColor indexed="64"/>
      </patternFill>
    </fill>
    <fill>
      <patternFill patternType="solid">
        <fgColor rgb="FFC00000"/>
        <bgColor indexed="64"/>
      </patternFill>
    </fill>
    <fill>
      <patternFill patternType="solid">
        <fgColor theme="9" tint="-0.499984740745262"/>
        <bgColor indexed="64"/>
      </patternFill>
    </fill>
    <fill>
      <patternFill patternType="solid">
        <fgColor rgb="FFFF0000"/>
        <bgColor indexed="64"/>
      </patternFill>
    </fill>
    <fill>
      <patternFill patternType="solid">
        <fgColor theme="7" tint="-0.499984740745262"/>
        <bgColor indexed="64"/>
      </patternFill>
    </fill>
    <fill>
      <patternFill patternType="solid">
        <fgColor rgb="FF375623"/>
        <bgColor rgb="FF000000"/>
      </patternFill>
    </fill>
  </fills>
  <borders count="12">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bottom/>
      <diagonal/>
    </border>
    <border>
      <left/>
      <right style="thin">
        <color theme="0"/>
      </right>
      <top style="thin">
        <color theme="0"/>
      </top>
      <bottom/>
      <diagonal/>
    </border>
    <border>
      <left/>
      <right style="thin">
        <color theme="0"/>
      </right>
      <top/>
      <bottom style="thin">
        <color theme="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43" fontId="10" fillId="0" borderId="0" applyFont="0" applyFill="0" applyBorder="0" applyAlignment="0" applyProtection="0"/>
  </cellStyleXfs>
  <cellXfs count="60">
    <xf numFmtId="0" fontId="0" fillId="0" borderId="0" xfId="0"/>
    <xf numFmtId="0" fontId="1" fillId="3" borderId="1" xfId="0" applyFont="1" applyFill="1" applyBorder="1"/>
    <xf numFmtId="0" fontId="1" fillId="3" borderId="2" xfId="0" applyFont="1" applyFill="1" applyBorder="1"/>
    <xf numFmtId="0" fontId="2" fillId="3" borderId="0" xfId="0" applyFont="1" applyFill="1" applyAlignment="1">
      <alignment horizontal="center"/>
    </xf>
    <xf numFmtId="0" fontId="2" fillId="4" borderId="0" xfId="0" applyFont="1" applyFill="1" applyAlignment="1">
      <alignment horizontal="center"/>
    </xf>
    <xf numFmtId="0" fontId="2" fillId="5" borderId="0" xfId="0" applyFont="1" applyFill="1" applyAlignment="1">
      <alignment horizontal="center"/>
    </xf>
    <xf numFmtId="0" fontId="2" fillId="6" borderId="0" xfId="0" applyFont="1" applyFill="1" applyAlignment="1">
      <alignment horizontal="center"/>
    </xf>
    <xf numFmtId="0" fontId="2" fillId="7" borderId="0" xfId="0" applyFont="1" applyFill="1" applyAlignment="1">
      <alignment horizontal="center"/>
    </xf>
    <xf numFmtId="0" fontId="2" fillId="2" borderId="0" xfId="0" applyFont="1" applyFill="1" applyAlignment="1">
      <alignment horizontal="center"/>
    </xf>
    <xf numFmtId="0" fontId="2" fillId="8" borderId="0" xfId="0" applyFont="1" applyFill="1" applyAlignment="1">
      <alignment horizontal="center"/>
    </xf>
    <xf numFmtId="0" fontId="0" fillId="9" borderId="0" xfId="0" applyFill="1"/>
    <xf numFmtId="0" fontId="4" fillId="9" borderId="0" xfId="0" applyFont="1" applyFill="1" applyAlignment="1">
      <alignment vertical="center" textRotation="90"/>
    </xf>
    <xf numFmtId="0" fontId="1" fillId="3" borderId="1" xfId="0" applyFont="1" applyFill="1" applyBorder="1" applyAlignment="1">
      <alignment vertical="center" wrapText="1"/>
    </xf>
    <xf numFmtId="0" fontId="6" fillId="3" borderId="1" xfId="0" applyFont="1" applyFill="1" applyBorder="1" applyAlignment="1">
      <alignment horizontal="left" vertical="center" wrapText="1" indent="5"/>
    </xf>
    <xf numFmtId="0" fontId="8" fillId="3" borderId="1" xfId="0" applyFont="1" applyFill="1" applyBorder="1" applyAlignment="1">
      <alignment vertical="center" wrapText="1"/>
    </xf>
    <xf numFmtId="0" fontId="1" fillId="3" borderId="1" xfId="0" applyFont="1" applyFill="1" applyBorder="1" applyAlignment="1">
      <alignment horizontal="left" vertical="center" wrapText="1" indent="2"/>
    </xf>
    <xf numFmtId="0" fontId="1" fillId="3" borderId="1" xfId="0" applyFont="1" applyFill="1" applyBorder="1" applyAlignment="1">
      <alignment vertical="top" wrapText="1"/>
    </xf>
    <xf numFmtId="0" fontId="8" fillId="3" borderId="1" xfId="0" applyFont="1" applyFill="1" applyBorder="1" applyAlignment="1">
      <alignment horizontal="left" vertical="center" wrapText="1" indent="2"/>
    </xf>
    <xf numFmtId="0" fontId="9" fillId="3" borderId="1" xfId="0" applyFont="1" applyFill="1" applyBorder="1" applyAlignment="1">
      <alignment horizontal="left" vertical="center" wrapText="1" indent="5"/>
    </xf>
    <xf numFmtId="0" fontId="0" fillId="0" borderId="0" xfId="0" applyAlignment="1">
      <alignment wrapText="1"/>
    </xf>
    <xf numFmtId="0" fontId="0" fillId="10" borderId="0" xfId="0" applyFill="1" applyAlignment="1">
      <alignment wrapText="1"/>
    </xf>
    <xf numFmtId="0" fontId="1" fillId="11" borderId="8" xfId="0" applyFont="1" applyFill="1" applyBorder="1" applyAlignment="1">
      <alignment horizontal="center" vertical="top" wrapText="1"/>
    </xf>
    <xf numFmtId="0" fontId="8" fillId="11" borderId="8" xfId="0" applyFont="1" applyFill="1" applyBorder="1" applyAlignment="1">
      <alignment horizontal="center" vertical="top" wrapText="1"/>
    </xf>
    <xf numFmtId="0" fontId="12" fillId="11" borderId="8" xfId="0" applyFont="1" applyFill="1" applyBorder="1" applyAlignment="1">
      <alignment horizontal="center" vertical="top" wrapText="1"/>
    </xf>
    <xf numFmtId="0" fontId="1" fillId="11" borderId="8" xfId="0" applyFont="1" applyFill="1" applyBorder="1" applyAlignment="1">
      <alignment vertical="top" wrapText="1"/>
    </xf>
    <xf numFmtId="0" fontId="8" fillId="11" borderId="8" xfId="0" applyFont="1" applyFill="1" applyBorder="1" applyAlignment="1">
      <alignment vertical="top" wrapText="1"/>
    </xf>
    <xf numFmtId="0" fontId="0" fillId="12" borderId="0" xfId="0" applyFill="1" applyAlignment="1">
      <alignment wrapText="1"/>
    </xf>
    <xf numFmtId="0" fontId="1" fillId="12" borderId="8" xfId="0" applyFont="1" applyFill="1" applyBorder="1" applyAlignment="1">
      <alignment horizontal="center" vertical="top" wrapText="1"/>
    </xf>
    <xf numFmtId="0" fontId="1" fillId="11" borderId="8" xfId="0" applyFont="1" applyFill="1" applyBorder="1" applyAlignment="1">
      <alignment horizontal="center" vertical="top" textRotation="90" wrapText="1"/>
    </xf>
    <xf numFmtId="0" fontId="0" fillId="13" borderId="0" xfId="0" applyFill="1" applyAlignment="1">
      <alignment wrapText="1"/>
    </xf>
    <xf numFmtId="0" fontId="0" fillId="11" borderId="0" xfId="0" applyFill="1" applyAlignment="1">
      <alignment wrapText="1"/>
    </xf>
    <xf numFmtId="0" fontId="1" fillId="11" borderId="9" xfId="0" applyFont="1" applyFill="1" applyBorder="1" applyAlignment="1">
      <alignment horizontal="center" vertical="top" wrapText="1"/>
    </xf>
    <xf numFmtId="0" fontId="1" fillId="12" borderId="11" xfId="0" applyFont="1" applyFill="1" applyBorder="1" applyAlignment="1">
      <alignment horizontal="center" vertical="top" wrapText="1"/>
    </xf>
    <xf numFmtId="0" fontId="0" fillId="11" borderId="8" xfId="0" applyFill="1" applyBorder="1" applyAlignment="1">
      <alignment horizontal="center" vertical="top" wrapText="1"/>
    </xf>
    <xf numFmtId="0" fontId="1" fillId="11" borderId="8" xfId="0" applyFont="1" applyFill="1" applyBorder="1" applyAlignment="1">
      <alignment horizontal="center" vertical="top" wrapText="1"/>
    </xf>
    <xf numFmtId="43" fontId="1" fillId="11" borderId="8" xfId="1" applyFont="1" applyFill="1" applyBorder="1" applyAlignment="1">
      <alignment horizontal="center" vertical="top" wrapText="1"/>
    </xf>
    <xf numFmtId="0" fontId="11" fillId="11" borderId="8" xfId="0" applyFont="1" applyFill="1" applyBorder="1" applyAlignment="1">
      <alignment horizontal="center" vertical="top" wrapText="1"/>
    </xf>
    <xf numFmtId="0" fontId="1" fillId="11" borderId="8" xfId="0" applyFont="1" applyFill="1" applyBorder="1" applyAlignment="1">
      <alignment horizontal="center" vertical="top" textRotation="90" wrapText="1"/>
    </xf>
    <xf numFmtId="0" fontId="1" fillId="11" borderId="9" xfId="0" applyFont="1" applyFill="1" applyBorder="1" applyAlignment="1">
      <alignment horizontal="center" vertical="top" wrapText="1"/>
    </xf>
    <xf numFmtId="0" fontId="1" fillId="11" borderId="11" xfId="0" applyFont="1" applyFill="1" applyBorder="1" applyAlignment="1">
      <alignment horizontal="center" vertical="top" wrapText="1"/>
    </xf>
    <xf numFmtId="0" fontId="8" fillId="11" borderId="8" xfId="0" applyFont="1" applyFill="1" applyBorder="1" applyAlignment="1">
      <alignment horizontal="center" vertical="top" wrapText="1"/>
    </xf>
    <xf numFmtId="0" fontId="1" fillId="11" borderId="10" xfId="0" applyFont="1" applyFill="1" applyBorder="1" applyAlignment="1">
      <alignment horizontal="center" vertical="top" wrapText="1"/>
    </xf>
    <xf numFmtId="0" fontId="1" fillId="3" borderId="1" xfId="0" applyFont="1" applyFill="1" applyBorder="1" applyAlignment="1">
      <alignment vertical="center" wrapText="1"/>
    </xf>
    <xf numFmtId="0" fontId="8" fillId="3" borderId="1" xfId="0" applyFont="1" applyFill="1" applyBorder="1" applyAlignment="1">
      <alignment vertical="center" wrapText="1"/>
    </xf>
    <xf numFmtId="0" fontId="1" fillId="3" borderId="3"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1" xfId="0" applyFont="1" applyFill="1" applyBorder="1" applyAlignment="1">
      <alignment horizontal="center" vertical="center" textRotation="90"/>
    </xf>
    <xf numFmtId="0" fontId="1" fillId="3" borderId="1" xfId="0" applyFont="1" applyFill="1" applyBorder="1" applyAlignment="1">
      <alignment horizontal="center" vertical="center"/>
    </xf>
    <xf numFmtId="0" fontId="3" fillId="5" borderId="0" xfId="0" applyFont="1" applyFill="1" applyAlignment="1">
      <alignment horizontal="center"/>
    </xf>
    <xf numFmtId="0" fontId="3" fillId="5" borderId="0" xfId="0" applyFont="1" applyFill="1" applyAlignment="1">
      <alignment horizontal="center" vertical="center" textRotation="90"/>
    </xf>
    <xf numFmtId="0" fontId="13" fillId="14" borderId="8" xfId="0" applyFont="1" applyFill="1" applyBorder="1" applyAlignment="1">
      <alignment horizontal="center" vertical="top" wrapText="1"/>
    </xf>
    <xf numFmtId="0" fontId="8" fillId="11" borderId="9" xfId="0" applyFont="1" applyFill="1" applyBorder="1" applyAlignment="1">
      <alignment horizontal="center" vertical="top" wrapText="1"/>
    </xf>
    <xf numFmtId="0" fontId="8" fillId="11" borderId="10" xfId="0" applyFont="1" applyFill="1" applyBorder="1" applyAlignment="1">
      <alignment horizontal="center" vertical="top" wrapText="1"/>
    </xf>
    <xf numFmtId="0" fontId="8" fillId="11" borderId="9" xfId="0" applyFont="1" applyFill="1" applyBorder="1" applyAlignment="1">
      <alignment horizontal="center" vertical="top" wrapText="1"/>
    </xf>
    <xf numFmtId="0" fontId="0" fillId="11" borderId="8" xfId="0" applyFill="1" applyBorder="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31721077294622702"/>
          <c:y val="5.0381142142369689E-2"/>
          <c:w val="0.66552910503491558"/>
          <c:h val="0.90951609611251039"/>
        </c:manualLayout>
      </c:layout>
      <c:barChart>
        <c:barDir val="bar"/>
        <c:grouping val="clustered"/>
        <c:varyColors val="0"/>
        <c:ser>
          <c:idx val="0"/>
          <c:order val="0"/>
          <c:tx>
            <c:strRef>
              <c:f>Risk_Register!$J$1:$J$6</c:f>
              <c:strCache>
                <c:ptCount val="6"/>
                <c:pt idx="4">
                  <c:v>Inherent Risk</c:v>
                </c:pt>
                <c:pt idx="5">
                  <c:v>Risk Level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Risk_Register!$E$7:$E$97</c:f>
              <c:strCache>
                <c:ptCount val="90"/>
                <c:pt idx="0">
                  <c:v>Data destruction by internal staff member or threat actor</c:v>
                </c:pt>
                <c:pt idx="2">
                  <c:v>Malicious actors intentionally leaking data</c:v>
                </c:pt>
                <c:pt idx="3">
                  <c:v>Database manipulation by threat actor </c:v>
                </c:pt>
                <c:pt idx="4">
                  <c:v>Compromise of data confidentiality via social engineering</c:v>
                </c:pt>
                <c:pt idx="5">
                  <c:v>Data Manipulation by internal staff member or threat actor </c:v>
                </c:pt>
                <c:pt idx="6">
                  <c:v>Destruction of data by internal staff member or threat actor</c:v>
                </c:pt>
                <c:pt idx="7">
                  <c:v>Breach of confidentiality by internal staff member</c:v>
                </c:pt>
                <c:pt idx="8">
                  <c:v>Test results altered or skewed compromising integrity</c:v>
                </c:pt>
                <c:pt idx="9">
                  <c:v>Compromise of data confidentiality by staff member</c:v>
                </c:pt>
                <c:pt idx="10">
                  <c:v>Breached Confidentiality by internal staff member or external threat actor</c:v>
                </c:pt>
                <c:pt idx="11">
                  <c:v>Compromise of cardholder credentials by external threat actor</c:v>
                </c:pt>
                <c:pt idx="13">
                  <c:v>Data theft by external malicious actor</c:v>
                </c:pt>
                <c:pt idx="14">
                  <c:v>Theft/Modifiation of Research Data for gain. </c:v>
                </c:pt>
                <c:pt idx="18">
                  <c:v>Unauthorised access</c:v>
                </c:pt>
                <c:pt idx="20">
                  <c:v>Breach of transactional data</c:v>
                </c:pt>
                <c:pt idx="21">
                  <c:v>Data theft by insider or threat actor</c:v>
                </c:pt>
                <c:pt idx="25">
                  <c:v>Tampering with software</c:v>
                </c:pt>
                <c:pt idx="26">
                  <c:v>Fraudulent copying of software</c:v>
                </c:pt>
                <c:pt idx="27">
                  <c:v>Abuse of rights/forging of rights</c:v>
                </c:pt>
                <c:pt idx="28">
                  <c:v>Improper access control</c:v>
                </c:pt>
                <c:pt idx="29">
                  <c:v>Theft of documents</c:v>
                </c:pt>
                <c:pt idx="30">
                  <c:v>Abuse of rights/forging of rights</c:v>
                </c:pt>
                <c:pt idx="31">
                  <c:v>Account Hijacking</c:v>
                </c:pt>
                <c:pt idx="33">
                  <c:v>Denial of Service</c:v>
                </c:pt>
                <c:pt idx="34">
                  <c:v>Improper access controls</c:v>
                </c:pt>
                <c:pt idx="36">
                  <c:v>Malware attacks </c:v>
                </c:pt>
                <c:pt idx="37">
                  <c:v>Eavesdropping compromising confidentiality of information</c:v>
                </c:pt>
                <c:pt idx="38">
                  <c:v>Compromised integrity due to technical failure</c:v>
                </c:pt>
                <c:pt idx="40">
                  <c:v>Lack of availability due to systems being compromised by attackers</c:v>
                </c:pt>
                <c:pt idx="43">
                  <c:v>Theft of systems (laptops)</c:v>
                </c:pt>
                <c:pt idx="46">
                  <c:v>Damaged systems </c:v>
                </c:pt>
                <c:pt idx="47">
                  <c:v>Unauthorised access</c:v>
                </c:pt>
                <c:pt idx="48">
                  <c:v>Device failure compromising availability</c:v>
                </c:pt>
                <c:pt idx="50">
                  <c:v>Incorrect use of devices</c:v>
                </c:pt>
                <c:pt idx="51">
                  <c:v>Improper access control</c:v>
                </c:pt>
                <c:pt idx="55">
                  <c:v>Lateral Movement</c:v>
                </c:pt>
                <c:pt idx="56">
                  <c:v>Theft of hardware</c:v>
                </c:pt>
                <c:pt idx="57">
                  <c:v>Damaged hardware </c:v>
                </c:pt>
                <c:pt idx="58">
                  <c:v>Device failure compromising availability</c:v>
                </c:pt>
                <c:pt idx="60">
                  <c:v>Incorrect use of devices</c:v>
                </c:pt>
                <c:pt idx="61">
                  <c:v>Malware attacks (e.g., print nightmare)</c:v>
                </c:pt>
                <c:pt idx="63">
                  <c:v>Equipment Failure</c:v>
                </c:pt>
                <c:pt idx="65">
                  <c:v>Lateral Movement</c:v>
                </c:pt>
                <c:pt idx="68">
                  <c:v>Unauthorised access</c:v>
                </c:pt>
                <c:pt idx="69">
                  <c:v>Unauthorised network scanning</c:v>
                </c:pt>
                <c:pt idx="70">
                  <c:v>BC/DR failure – loss of backup equipment</c:v>
                </c:pt>
                <c:pt idx="71">
                  <c:v>Theft/Destruction</c:v>
                </c:pt>
                <c:pt idx="72">
                  <c:v>Attack with malicious intent</c:v>
                </c:pt>
                <c:pt idx="75">
                  <c:v>BC/DR failure – loss of backup data</c:v>
                </c:pt>
                <c:pt idx="78">
                  <c:v>Abuse of privileges</c:v>
                </c:pt>
                <c:pt idx="80">
                  <c:v>Backup/Archive Data leak</c:v>
                </c:pt>
                <c:pt idx="81">
                  <c:v>Theft of authentication devices (keycards, keys)</c:v>
                </c:pt>
                <c:pt idx="82">
                  <c:v>Natural hazards i.e., flooding </c:v>
                </c:pt>
                <c:pt idx="83">
                  <c:v>Malicious damage</c:v>
                </c:pt>
                <c:pt idx="84">
                  <c:v>Accidental Damage</c:v>
                </c:pt>
                <c:pt idx="85">
                  <c:v>Power Failure</c:v>
                </c:pt>
                <c:pt idx="86">
                  <c:v>Damaged equipment</c:v>
                </c:pt>
                <c:pt idx="87">
                  <c:v>Unauthorised access to facility</c:v>
                </c:pt>
                <c:pt idx="88">
                  <c:v>Innability to work</c:v>
                </c:pt>
                <c:pt idx="89">
                  <c:v>Website outage</c:v>
                </c:pt>
              </c:strCache>
            </c:strRef>
          </c:cat>
          <c:val>
            <c:numRef>
              <c:f>Risk_Register!$J$7:$J$97</c:f>
              <c:numCache>
                <c:formatCode>General</c:formatCode>
                <c:ptCount val="91"/>
                <c:pt idx="0">
                  <c:v>14</c:v>
                </c:pt>
                <c:pt idx="1">
                  <c:v>16</c:v>
                </c:pt>
                <c:pt idx="2">
                  <c:v>11</c:v>
                </c:pt>
                <c:pt idx="3">
                  <c:v>14</c:v>
                </c:pt>
                <c:pt idx="4">
                  <c:v>14</c:v>
                </c:pt>
                <c:pt idx="5">
                  <c:v>14</c:v>
                </c:pt>
                <c:pt idx="6">
                  <c:v>11</c:v>
                </c:pt>
                <c:pt idx="7">
                  <c:v>21</c:v>
                </c:pt>
                <c:pt idx="8">
                  <c:v>14</c:v>
                </c:pt>
                <c:pt idx="9">
                  <c:v>16</c:v>
                </c:pt>
                <c:pt idx="10">
                  <c:v>21</c:v>
                </c:pt>
                <c:pt idx="11">
                  <c:v>16</c:v>
                </c:pt>
                <c:pt idx="12">
                  <c:v>11</c:v>
                </c:pt>
                <c:pt idx="13">
                  <c:v>16</c:v>
                </c:pt>
                <c:pt idx="14">
                  <c:v>16</c:v>
                </c:pt>
                <c:pt idx="15">
                  <c:v>21</c:v>
                </c:pt>
                <c:pt idx="16">
                  <c:v>13</c:v>
                </c:pt>
                <c:pt idx="17">
                  <c:v>9</c:v>
                </c:pt>
                <c:pt idx="18">
                  <c:v>19</c:v>
                </c:pt>
                <c:pt idx="19">
                  <c:v>14</c:v>
                </c:pt>
                <c:pt idx="20">
                  <c:v>19</c:v>
                </c:pt>
                <c:pt idx="21">
                  <c:v>19</c:v>
                </c:pt>
                <c:pt idx="22">
                  <c:v>19</c:v>
                </c:pt>
                <c:pt idx="23">
                  <c:v>19</c:v>
                </c:pt>
                <c:pt idx="24">
                  <c:v>16</c:v>
                </c:pt>
                <c:pt idx="25">
                  <c:v>13</c:v>
                </c:pt>
                <c:pt idx="26">
                  <c:v>17</c:v>
                </c:pt>
                <c:pt idx="27">
                  <c:v>19</c:v>
                </c:pt>
                <c:pt idx="28">
                  <c:v>21</c:v>
                </c:pt>
                <c:pt idx="29">
                  <c:v>21</c:v>
                </c:pt>
                <c:pt idx="30">
                  <c:v>19</c:v>
                </c:pt>
                <c:pt idx="31">
                  <c:v>9</c:v>
                </c:pt>
                <c:pt idx="32">
                  <c:v>19</c:v>
                </c:pt>
                <c:pt idx="33">
                  <c:v>14</c:v>
                </c:pt>
                <c:pt idx="34">
                  <c:v>23</c:v>
                </c:pt>
                <c:pt idx="35">
                  <c:v>24</c:v>
                </c:pt>
                <c:pt idx="36">
                  <c:v>25</c:v>
                </c:pt>
                <c:pt idx="37">
                  <c:v>7</c:v>
                </c:pt>
                <c:pt idx="38">
                  <c:v>18</c:v>
                </c:pt>
                <c:pt idx="39">
                  <c:v>9</c:v>
                </c:pt>
                <c:pt idx="40">
                  <c:v>21</c:v>
                </c:pt>
                <c:pt idx="41">
                  <c:v>16</c:v>
                </c:pt>
                <c:pt idx="42">
                  <c:v>13</c:v>
                </c:pt>
                <c:pt idx="43">
                  <c:v>18</c:v>
                </c:pt>
                <c:pt idx="44">
                  <c:v>14</c:v>
                </c:pt>
                <c:pt idx="45">
                  <c:v>19</c:v>
                </c:pt>
                <c:pt idx="46">
                  <c:v>17</c:v>
                </c:pt>
                <c:pt idx="47">
                  <c:v>14</c:v>
                </c:pt>
                <c:pt idx="48">
                  <c:v>9</c:v>
                </c:pt>
                <c:pt idx="49">
                  <c:v>24</c:v>
                </c:pt>
                <c:pt idx="50">
                  <c:v>17</c:v>
                </c:pt>
                <c:pt idx="51">
                  <c:v>19</c:v>
                </c:pt>
                <c:pt idx="52">
                  <c:v>19</c:v>
                </c:pt>
                <c:pt idx="53">
                  <c:v>14</c:v>
                </c:pt>
                <c:pt idx="54">
                  <c:v>19</c:v>
                </c:pt>
                <c:pt idx="55">
                  <c:v>16</c:v>
                </c:pt>
                <c:pt idx="56">
                  <c:v>21</c:v>
                </c:pt>
                <c:pt idx="57">
                  <c:v>17</c:v>
                </c:pt>
                <c:pt idx="58">
                  <c:v>24</c:v>
                </c:pt>
                <c:pt idx="59">
                  <c:v>9</c:v>
                </c:pt>
                <c:pt idx="60">
                  <c:v>17</c:v>
                </c:pt>
                <c:pt idx="61">
                  <c:v>19</c:v>
                </c:pt>
                <c:pt idx="62">
                  <c:v>13</c:v>
                </c:pt>
                <c:pt idx="63">
                  <c:v>21</c:v>
                </c:pt>
                <c:pt idx="64">
                  <c:v>16</c:v>
                </c:pt>
                <c:pt idx="65">
                  <c:v>11</c:v>
                </c:pt>
                <c:pt idx="66">
                  <c:v>6</c:v>
                </c:pt>
                <c:pt idx="67">
                  <c:v>16</c:v>
                </c:pt>
                <c:pt idx="68">
                  <c:v>21</c:v>
                </c:pt>
                <c:pt idx="69">
                  <c:v>19</c:v>
                </c:pt>
                <c:pt idx="70">
                  <c:v>14</c:v>
                </c:pt>
                <c:pt idx="71">
                  <c:v>19</c:v>
                </c:pt>
                <c:pt idx="72">
                  <c:v>14</c:v>
                </c:pt>
                <c:pt idx="73">
                  <c:v>19</c:v>
                </c:pt>
                <c:pt idx="74">
                  <c:v>14</c:v>
                </c:pt>
                <c:pt idx="75">
                  <c:v>19</c:v>
                </c:pt>
                <c:pt idx="76">
                  <c:v>14</c:v>
                </c:pt>
                <c:pt idx="77">
                  <c:v>24</c:v>
                </c:pt>
                <c:pt idx="78">
                  <c:v>19</c:v>
                </c:pt>
                <c:pt idx="79">
                  <c:v>18</c:v>
                </c:pt>
                <c:pt idx="80">
                  <c:v>19</c:v>
                </c:pt>
                <c:pt idx="81">
                  <c:v>9</c:v>
                </c:pt>
                <c:pt idx="82">
                  <c:v>9</c:v>
                </c:pt>
                <c:pt idx="83">
                  <c:v>19</c:v>
                </c:pt>
                <c:pt idx="84">
                  <c:v>13</c:v>
                </c:pt>
                <c:pt idx="85">
                  <c:v>11</c:v>
                </c:pt>
                <c:pt idx="86">
                  <c:v>14</c:v>
                </c:pt>
                <c:pt idx="87">
                  <c:v>19</c:v>
                </c:pt>
                <c:pt idx="88">
                  <c:v>16</c:v>
                </c:pt>
                <c:pt idx="89">
                  <c:v>16</c:v>
                </c:pt>
                <c:pt idx="90">
                  <c:v>19</c:v>
                </c:pt>
              </c:numCache>
            </c:numRef>
          </c:val>
          <c:extLst>
            <c:ext xmlns:c16="http://schemas.microsoft.com/office/drawing/2014/chart" uri="{C3380CC4-5D6E-409C-BE32-E72D297353CC}">
              <c16:uniqueId val="{00000000-DD45-4E42-A55D-8BC3684F4705}"/>
            </c:ext>
          </c:extLst>
        </c:ser>
        <c:dLbls>
          <c:showLegendKey val="0"/>
          <c:showVal val="0"/>
          <c:showCatName val="0"/>
          <c:showSerName val="0"/>
          <c:showPercent val="0"/>
          <c:showBubbleSize val="0"/>
        </c:dLbls>
        <c:gapWidth val="182"/>
        <c:overlap val="-50"/>
        <c:axId val="971354383"/>
        <c:axId val="1980488943"/>
      </c:barChart>
      <c:catAx>
        <c:axId val="9713543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80488943"/>
        <c:crosses val="autoZero"/>
        <c:auto val="1"/>
        <c:lblAlgn val="ctr"/>
        <c:lblOffset val="100"/>
        <c:noMultiLvlLbl val="0"/>
      </c:catAx>
      <c:valAx>
        <c:axId val="19804889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71354383"/>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31721077294622702"/>
          <c:y val="5.0381142142369689E-2"/>
          <c:w val="0.66552910503491558"/>
          <c:h val="0.90951609611251039"/>
        </c:manualLayout>
      </c:layout>
      <c:barChart>
        <c:barDir val="bar"/>
        <c:grouping val="clustered"/>
        <c:varyColors val="0"/>
        <c:ser>
          <c:idx val="0"/>
          <c:order val="0"/>
          <c:tx>
            <c:strRef>
              <c:f>Risk_Register!$N$1:$N$6</c:f>
              <c:strCache>
                <c:ptCount val="6"/>
                <c:pt idx="4">
                  <c:v>Inherent Risk</c:v>
                </c:pt>
                <c:pt idx="5">
                  <c:v>Risk Level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Risk_Register!$E$7:$E$97</c:f>
              <c:strCache>
                <c:ptCount val="90"/>
                <c:pt idx="0">
                  <c:v>Data destruction by internal staff member or threat actor</c:v>
                </c:pt>
                <c:pt idx="2">
                  <c:v>Malicious actors intentionally leaking data</c:v>
                </c:pt>
                <c:pt idx="3">
                  <c:v>Database manipulation by threat actor </c:v>
                </c:pt>
                <c:pt idx="4">
                  <c:v>Compromise of data confidentiality via social engineering</c:v>
                </c:pt>
                <c:pt idx="5">
                  <c:v>Data Manipulation by internal staff member or threat actor </c:v>
                </c:pt>
                <c:pt idx="6">
                  <c:v>Destruction of data by internal staff member or threat actor</c:v>
                </c:pt>
                <c:pt idx="7">
                  <c:v>Breach of confidentiality by internal staff member</c:v>
                </c:pt>
                <c:pt idx="8">
                  <c:v>Test results altered or skewed compromising integrity</c:v>
                </c:pt>
                <c:pt idx="9">
                  <c:v>Compromise of data confidentiality by staff member</c:v>
                </c:pt>
                <c:pt idx="10">
                  <c:v>Breached Confidentiality by internal staff member or external threat actor</c:v>
                </c:pt>
                <c:pt idx="11">
                  <c:v>Compromise of cardholder credentials by external threat actor</c:v>
                </c:pt>
                <c:pt idx="13">
                  <c:v>Data theft by external malicious actor</c:v>
                </c:pt>
                <c:pt idx="14">
                  <c:v>Theft/Modifiation of Research Data for gain. </c:v>
                </c:pt>
                <c:pt idx="18">
                  <c:v>Unauthorised access</c:v>
                </c:pt>
                <c:pt idx="20">
                  <c:v>Breach of transactional data</c:v>
                </c:pt>
                <c:pt idx="21">
                  <c:v>Data theft by insider or threat actor</c:v>
                </c:pt>
                <c:pt idx="25">
                  <c:v>Tampering with software</c:v>
                </c:pt>
                <c:pt idx="26">
                  <c:v>Fraudulent copying of software</c:v>
                </c:pt>
                <c:pt idx="27">
                  <c:v>Abuse of rights/forging of rights</c:v>
                </c:pt>
                <c:pt idx="28">
                  <c:v>Improper access control</c:v>
                </c:pt>
                <c:pt idx="29">
                  <c:v>Theft of documents</c:v>
                </c:pt>
                <c:pt idx="30">
                  <c:v>Abuse of rights/forging of rights</c:v>
                </c:pt>
                <c:pt idx="31">
                  <c:v>Account Hijacking</c:v>
                </c:pt>
                <c:pt idx="33">
                  <c:v>Denial of Service</c:v>
                </c:pt>
                <c:pt idx="34">
                  <c:v>Improper access controls</c:v>
                </c:pt>
                <c:pt idx="36">
                  <c:v>Malware attacks </c:v>
                </c:pt>
                <c:pt idx="37">
                  <c:v>Eavesdropping compromising confidentiality of information</c:v>
                </c:pt>
                <c:pt idx="38">
                  <c:v>Compromised integrity due to technical failure</c:v>
                </c:pt>
                <c:pt idx="40">
                  <c:v>Lack of availability due to systems being compromised by attackers</c:v>
                </c:pt>
                <c:pt idx="43">
                  <c:v>Theft of systems (laptops)</c:v>
                </c:pt>
                <c:pt idx="46">
                  <c:v>Damaged systems </c:v>
                </c:pt>
                <c:pt idx="47">
                  <c:v>Unauthorised access</c:v>
                </c:pt>
                <c:pt idx="48">
                  <c:v>Device failure compromising availability</c:v>
                </c:pt>
                <c:pt idx="50">
                  <c:v>Incorrect use of devices</c:v>
                </c:pt>
                <c:pt idx="51">
                  <c:v>Improper access control</c:v>
                </c:pt>
                <c:pt idx="55">
                  <c:v>Lateral Movement</c:v>
                </c:pt>
                <c:pt idx="56">
                  <c:v>Theft of hardware</c:v>
                </c:pt>
                <c:pt idx="57">
                  <c:v>Damaged hardware </c:v>
                </c:pt>
                <c:pt idx="58">
                  <c:v>Device failure compromising availability</c:v>
                </c:pt>
                <c:pt idx="60">
                  <c:v>Incorrect use of devices</c:v>
                </c:pt>
                <c:pt idx="61">
                  <c:v>Malware attacks (e.g., print nightmare)</c:v>
                </c:pt>
                <c:pt idx="63">
                  <c:v>Equipment Failure</c:v>
                </c:pt>
                <c:pt idx="65">
                  <c:v>Lateral Movement</c:v>
                </c:pt>
                <c:pt idx="68">
                  <c:v>Unauthorised access</c:v>
                </c:pt>
                <c:pt idx="69">
                  <c:v>Unauthorised network scanning</c:v>
                </c:pt>
                <c:pt idx="70">
                  <c:v>BC/DR failure – loss of backup equipment</c:v>
                </c:pt>
                <c:pt idx="71">
                  <c:v>Theft/Destruction</c:v>
                </c:pt>
                <c:pt idx="72">
                  <c:v>Attack with malicious intent</c:v>
                </c:pt>
                <c:pt idx="75">
                  <c:v>BC/DR failure – loss of backup data</c:v>
                </c:pt>
                <c:pt idx="78">
                  <c:v>Abuse of privileges</c:v>
                </c:pt>
                <c:pt idx="80">
                  <c:v>Backup/Archive Data leak</c:v>
                </c:pt>
                <c:pt idx="81">
                  <c:v>Theft of authentication devices (keycards, keys)</c:v>
                </c:pt>
                <c:pt idx="82">
                  <c:v>Natural hazards i.e., flooding </c:v>
                </c:pt>
                <c:pt idx="83">
                  <c:v>Malicious damage</c:v>
                </c:pt>
                <c:pt idx="84">
                  <c:v>Accidental Damage</c:v>
                </c:pt>
                <c:pt idx="85">
                  <c:v>Power Failure</c:v>
                </c:pt>
                <c:pt idx="86">
                  <c:v>Damaged equipment</c:v>
                </c:pt>
                <c:pt idx="87">
                  <c:v>Unauthorised access to facility</c:v>
                </c:pt>
                <c:pt idx="88">
                  <c:v>Innability to work</c:v>
                </c:pt>
                <c:pt idx="89">
                  <c:v>Website outage</c:v>
                </c:pt>
              </c:strCache>
            </c:strRef>
          </c:cat>
          <c:val>
            <c:numRef>
              <c:f>Risk_Register!$N$7:$N$97</c:f>
              <c:numCache>
                <c:formatCode>General</c:formatCode>
                <c:ptCount val="91"/>
                <c:pt idx="0">
                  <c:v>12</c:v>
                </c:pt>
                <c:pt idx="1">
                  <c:v>11</c:v>
                </c:pt>
                <c:pt idx="2">
                  <c:v>13</c:v>
                </c:pt>
                <c:pt idx="3">
                  <c:v>8</c:v>
                </c:pt>
                <c:pt idx="4">
                  <c:v>9</c:v>
                </c:pt>
                <c:pt idx="5">
                  <c:v>8</c:v>
                </c:pt>
                <c:pt idx="6">
                  <c:v>9</c:v>
                </c:pt>
                <c:pt idx="7">
                  <c:v>16</c:v>
                </c:pt>
                <c:pt idx="8">
                  <c:v>8</c:v>
                </c:pt>
                <c:pt idx="9">
                  <c:v>11</c:v>
                </c:pt>
                <c:pt idx="10">
                  <c:v>14</c:v>
                </c:pt>
                <c:pt idx="11">
                  <c:v>11</c:v>
                </c:pt>
                <c:pt idx="12">
                  <c:v>8</c:v>
                </c:pt>
                <c:pt idx="13">
                  <c:v>11</c:v>
                </c:pt>
                <c:pt idx="14">
                  <c:v>25</c:v>
                </c:pt>
                <c:pt idx="15">
                  <c:v>25</c:v>
                </c:pt>
                <c:pt idx="16">
                  <c:v>8</c:v>
                </c:pt>
                <c:pt idx="17">
                  <c:v>8</c:v>
                </c:pt>
                <c:pt idx="18">
                  <c:v>9</c:v>
                </c:pt>
                <c:pt idx="19">
                  <c:v>8</c:v>
                </c:pt>
                <c:pt idx="20">
                  <c:v>8</c:v>
                </c:pt>
                <c:pt idx="21">
                  <c:v>8</c:v>
                </c:pt>
                <c:pt idx="22">
                  <c:v>8</c:v>
                </c:pt>
                <c:pt idx="23">
                  <c:v>8</c:v>
                </c:pt>
                <c:pt idx="24">
                  <c:v>8</c:v>
                </c:pt>
                <c:pt idx="25">
                  <c:v>7</c:v>
                </c:pt>
                <c:pt idx="26">
                  <c:v>7</c:v>
                </c:pt>
                <c:pt idx="27">
                  <c:v>14</c:v>
                </c:pt>
                <c:pt idx="28">
                  <c:v>8</c:v>
                </c:pt>
                <c:pt idx="29">
                  <c:v>14</c:v>
                </c:pt>
                <c:pt idx="30">
                  <c:v>8</c:v>
                </c:pt>
                <c:pt idx="31">
                  <c:v>3</c:v>
                </c:pt>
                <c:pt idx="32">
                  <c:v>8</c:v>
                </c:pt>
                <c:pt idx="33">
                  <c:v>9</c:v>
                </c:pt>
                <c:pt idx="34">
                  <c:v>12</c:v>
                </c:pt>
                <c:pt idx="35">
                  <c:v>8</c:v>
                </c:pt>
                <c:pt idx="36">
                  <c:v>8</c:v>
                </c:pt>
                <c:pt idx="37">
                  <c:v>2</c:v>
                </c:pt>
                <c:pt idx="38">
                  <c:v>13</c:v>
                </c:pt>
                <c:pt idx="39">
                  <c:v>2</c:v>
                </c:pt>
                <c:pt idx="40">
                  <c:v>13</c:v>
                </c:pt>
                <c:pt idx="41">
                  <c:v>8</c:v>
                </c:pt>
                <c:pt idx="42">
                  <c:v>8</c:v>
                </c:pt>
                <c:pt idx="43">
                  <c:v>8</c:v>
                </c:pt>
                <c:pt idx="44">
                  <c:v>8</c:v>
                </c:pt>
                <c:pt idx="45">
                  <c:v>25</c:v>
                </c:pt>
                <c:pt idx="46">
                  <c:v>7</c:v>
                </c:pt>
                <c:pt idx="47">
                  <c:v>7</c:v>
                </c:pt>
                <c:pt idx="48">
                  <c:v>3</c:v>
                </c:pt>
                <c:pt idx="49">
                  <c:v>8</c:v>
                </c:pt>
                <c:pt idx="50">
                  <c:v>7</c:v>
                </c:pt>
                <c:pt idx="51">
                  <c:v>12</c:v>
                </c:pt>
                <c:pt idx="52">
                  <c:v>8</c:v>
                </c:pt>
                <c:pt idx="53">
                  <c:v>7</c:v>
                </c:pt>
                <c:pt idx="54">
                  <c:v>8</c:v>
                </c:pt>
                <c:pt idx="55">
                  <c:v>9</c:v>
                </c:pt>
                <c:pt idx="56">
                  <c:v>9</c:v>
                </c:pt>
                <c:pt idx="57">
                  <c:v>7</c:v>
                </c:pt>
                <c:pt idx="58">
                  <c:v>8</c:v>
                </c:pt>
                <c:pt idx="59">
                  <c:v>3</c:v>
                </c:pt>
                <c:pt idx="60">
                  <c:v>7</c:v>
                </c:pt>
                <c:pt idx="61">
                  <c:v>9</c:v>
                </c:pt>
                <c:pt idx="62">
                  <c:v>2</c:v>
                </c:pt>
                <c:pt idx="63">
                  <c:v>13</c:v>
                </c:pt>
                <c:pt idx="64">
                  <c:v>13</c:v>
                </c:pt>
                <c:pt idx="65">
                  <c:v>8</c:v>
                </c:pt>
                <c:pt idx="66">
                  <c:v>3</c:v>
                </c:pt>
                <c:pt idx="67">
                  <c:v>8</c:v>
                </c:pt>
                <c:pt idx="68">
                  <c:v>7</c:v>
                </c:pt>
                <c:pt idx="69">
                  <c:v>12</c:v>
                </c:pt>
                <c:pt idx="70">
                  <c:v>9</c:v>
                </c:pt>
                <c:pt idx="71">
                  <c:v>8</c:v>
                </c:pt>
                <c:pt idx="72">
                  <c:v>8</c:v>
                </c:pt>
                <c:pt idx="73">
                  <c:v>8</c:v>
                </c:pt>
                <c:pt idx="74">
                  <c:v>3</c:v>
                </c:pt>
                <c:pt idx="75">
                  <c:v>8</c:v>
                </c:pt>
                <c:pt idx="76">
                  <c:v>8</c:v>
                </c:pt>
                <c:pt idx="77">
                  <c:v>13</c:v>
                </c:pt>
                <c:pt idx="78">
                  <c:v>8</c:v>
                </c:pt>
                <c:pt idx="79">
                  <c:v>13</c:v>
                </c:pt>
                <c:pt idx="80">
                  <c:v>8</c:v>
                </c:pt>
                <c:pt idx="81">
                  <c:v>8</c:v>
                </c:pt>
                <c:pt idx="82">
                  <c:v>8</c:v>
                </c:pt>
                <c:pt idx="83">
                  <c:v>14</c:v>
                </c:pt>
                <c:pt idx="84">
                  <c:v>2</c:v>
                </c:pt>
                <c:pt idx="85">
                  <c:v>8</c:v>
                </c:pt>
                <c:pt idx="86">
                  <c:v>8</c:v>
                </c:pt>
                <c:pt idx="87">
                  <c:v>8</c:v>
                </c:pt>
                <c:pt idx="88">
                  <c:v>14</c:v>
                </c:pt>
                <c:pt idx="89">
                  <c:v>14</c:v>
                </c:pt>
                <c:pt idx="90">
                  <c:v>14</c:v>
                </c:pt>
              </c:numCache>
            </c:numRef>
          </c:val>
          <c:extLst>
            <c:ext xmlns:c16="http://schemas.microsoft.com/office/drawing/2014/chart" uri="{C3380CC4-5D6E-409C-BE32-E72D297353CC}">
              <c16:uniqueId val="{00000000-A7B9-4465-9C41-BD0D31D4C72D}"/>
            </c:ext>
          </c:extLst>
        </c:ser>
        <c:dLbls>
          <c:showLegendKey val="0"/>
          <c:showVal val="0"/>
          <c:showCatName val="0"/>
          <c:showSerName val="0"/>
          <c:showPercent val="0"/>
          <c:showBubbleSize val="0"/>
        </c:dLbls>
        <c:gapWidth val="182"/>
        <c:overlap val="-50"/>
        <c:axId val="971354383"/>
        <c:axId val="1980488943"/>
      </c:barChart>
      <c:catAx>
        <c:axId val="9713543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80488943"/>
        <c:crosses val="autoZero"/>
        <c:auto val="1"/>
        <c:lblAlgn val="ctr"/>
        <c:lblOffset val="100"/>
        <c:noMultiLvlLbl val="0"/>
      </c:catAx>
      <c:valAx>
        <c:axId val="19804889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71354383"/>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98</xdr:row>
      <xdr:rowOff>27213</xdr:rowOff>
    </xdr:from>
    <xdr:to>
      <xdr:col>14</xdr:col>
      <xdr:colOff>0</xdr:colOff>
      <xdr:row>189</xdr:row>
      <xdr:rowOff>168088</xdr:rowOff>
    </xdr:to>
    <xdr:graphicFrame macro="">
      <xdr:nvGraphicFramePr>
        <xdr:cNvPr id="2" name="Chart 1">
          <a:extLst>
            <a:ext uri="{FF2B5EF4-FFF2-40B4-BE49-F238E27FC236}">
              <a16:creationId xmlns:a16="http://schemas.microsoft.com/office/drawing/2014/main" id="{D37E5C58-FD22-0BD7-B25F-B7BD3527CD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204</xdr:row>
      <xdr:rowOff>0</xdr:rowOff>
    </xdr:from>
    <xdr:to>
      <xdr:col>16384</xdr:col>
      <xdr:colOff>291353</xdr:colOff>
      <xdr:row>295</xdr:row>
      <xdr:rowOff>140875</xdr:rowOff>
    </xdr:to>
    <xdr:graphicFrame macro="">
      <xdr:nvGraphicFramePr>
        <xdr:cNvPr id="3" name="Chart 2">
          <a:extLst>
            <a:ext uri="{FF2B5EF4-FFF2-40B4-BE49-F238E27FC236}">
              <a16:creationId xmlns:a16="http://schemas.microsoft.com/office/drawing/2014/main" id="{6577666A-14EF-4087-981C-F710412A31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A841F-1599-4577-ABE3-7BE13BF6D25F}">
  <dimension ref="A1:GP191"/>
  <sheetViews>
    <sheetView showGridLines="0" tabSelected="1" topLeftCell="B84" zoomScale="70" zoomScaleNormal="70" workbookViewId="0">
      <selection activeCell="K95" sqref="K95:K96"/>
    </sheetView>
  </sheetViews>
  <sheetFormatPr defaultColWidth="0" defaultRowHeight="15" x14ac:dyDescent="0.25"/>
  <cols>
    <col min="1" max="1" width="0" style="19" hidden="1" customWidth="1"/>
    <col min="2" max="2" width="4.28515625" style="30" bestFit="1" customWidth="1"/>
    <col min="3" max="3" width="11.42578125" style="29" bestFit="1" customWidth="1"/>
    <col min="4" max="4" width="22.42578125" style="19" bestFit="1" customWidth="1"/>
    <col min="5" max="5" width="22.42578125" style="19" customWidth="1"/>
    <col min="6" max="6" width="22" style="19" customWidth="1"/>
    <col min="7" max="7" width="21.7109375" style="19" customWidth="1"/>
    <col min="8" max="9" width="3.7109375" style="26" bestFit="1" customWidth="1"/>
    <col min="10" max="10" width="5.5703125" style="26" bestFit="1" customWidth="1"/>
    <col min="11" max="11" width="22.7109375" style="19" bestFit="1" customWidth="1"/>
    <col min="12" max="14" width="3.7109375" style="26" bestFit="1" customWidth="1"/>
    <col min="15" max="198" width="0" style="19" hidden="1" customWidth="1"/>
    <col min="199" max="16384" width="9.140625" style="19" hidden="1"/>
  </cols>
  <sheetData>
    <row r="1" spans="1:196" hidden="1" x14ac:dyDescent="0.25"/>
    <row r="2" spans="1:196" hidden="1" x14ac:dyDescent="0.25"/>
    <row r="3" spans="1:196" hidden="1" x14ac:dyDescent="0.25"/>
    <row r="4" spans="1:196" x14ac:dyDescent="0.25">
      <c r="B4" s="34" t="s">
        <v>0</v>
      </c>
      <c r="C4" s="34"/>
      <c r="D4" s="34"/>
      <c r="E4" s="34"/>
      <c r="F4" s="34"/>
      <c r="G4" s="34"/>
      <c r="H4" s="34"/>
      <c r="I4" s="34"/>
      <c r="J4" s="34"/>
      <c r="K4" s="34"/>
      <c r="L4" s="34"/>
      <c r="M4" s="34"/>
      <c r="N4" s="34"/>
    </row>
    <row r="5" spans="1:196" ht="15" customHeight="1" x14ac:dyDescent="0.25">
      <c r="B5" s="37" t="s">
        <v>1</v>
      </c>
      <c r="C5" s="34" t="s">
        <v>25</v>
      </c>
      <c r="D5" s="35" t="s">
        <v>110</v>
      </c>
      <c r="E5" s="34" t="s">
        <v>23</v>
      </c>
      <c r="F5" s="36" t="s">
        <v>111</v>
      </c>
      <c r="G5" s="34" t="s">
        <v>4</v>
      </c>
      <c r="H5" s="34" t="s">
        <v>8</v>
      </c>
      <c r="I5" s="34"/>
      <c r="J5" s="34"/>
      <c r="K5" s="34" t="s">
        <v>9</v>
      </c>
      <c r="L5" s="34" t="s">
        <v>8</v>
      </c>
      <c r="M5" s="34"/>
      <c r="N5" s="34"/>
    </row>
    <row r="6" spans="1:196" ht="56.25" x14ac:dyDescent="0.25">
      <c r="B6" s="37"/>
      <c r="C6" s="34"/>
      <c r="D6" s="35"/>
      <c r="E6" s="34"/>
      <c r="F6" s="36"/>
      <c r="G6" s="34"/>
      <c r="H6" s="28" t="s">
        <v>5</v>
      </c>
      <c r="I6" s="28" t="s">
        <v>6</v>
      </c>
      <c r="J6" s="28" t="s">
        <v>7</v>
      </c>
      <c r="K6" s="34"/>
      <c r="L6" s="28" t="s">
        <v>5</v>
      </c>
      <c r="M6" s="28" t="s">
        <v>6</v>
      </c>
      <c r="N6" s="28" t="s">
        <v>7</v>
      </c>
    </row>
    <row r="7" spans="1:196" s="20" customFormat="1" ht="75" x14ac:dyDescent="0.25">
      <c r="A7" s="19"/>
      <c r="B7" s="34">
        <v>1</v>
      </c>
      <c r="C7" s="34" t="s">
        <v>26</v>
      </c>
      <c r="D7" s="34" t="s">
        <v>27</v>
      </c>
      <c r="E7" s="34" t="s">
        <v>177</v>
      </c>
      <c r="F7" s="22" t="s">
        <v>28</v>
      </c>
      <c r="G7" s="21" t="s">
        <v>197</v>
      </c>
      <c r="H7" s="21">
        <v>4</v>
      </c>
      <c r="I7" s="21">
        <v>3</v>
      </c>
      <c r="J7" s="21">
        <f>IFERROR(INDEX(Risk_Levels!D7:H11,MATCH(Risk_Register!H7,Risk_Levels!C7:C11,0),MATCH(Risk_Register!I7,Risk_Levels!D12:H12,0)),"")</f>
        <v>14</v>
      </c>
      <c r="K7" s="21" t="s">
        <v>220</v>
      </c>
      <c r="L7" s="21">
        <v>2</v>
      </c>
      <c r="M7" s="21">
        <v>3</v>
      </c>
      <c r="N7" s="21">
        <f>IFERROR(INDEX(Risk_Levels!D7:H11,MATCH(Risk_Register!L7,Risk_Levels!C7:C11,0),MATCH(Risk_Register!M7,Risk_Levels!D12:H12,0)),"")</f>
        <v>12</v>
      </c>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c r="EC7" s="19"/>
      <c r="ED7" s="19"/>
      <c r="EE7" s="19"/>
      <c r="EF7" s="19"/>
      <c r="EG7" s="19"/>
      <c r="EH7" s="19"/>
      <c r="EI7" s="19"/>
      <c r="EJ7" s="19"/>
      <c r="EK7" s="19"/>
      <c r="EL7" s="19"/>
      <c r="EM7" s="19"/>
      <c r="EN7" s="19"/>
      <c r="EO7" s="19"/>
      <c r="EP7" s="19"/>
      <c r="EQ7" s="19"/>
      <c r="ER7" s="19"/>
      <c r="ES7" s="19"/>
      <c r="ET7" s="19"/>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c r="FZ7" s="19"/>
      <c r="GA7" s="19"/>
      <c r="GB7" s="19"/>
      <c r="GC7" s="19"/>
      <c r="GD7" s="19"/>
      <c r="GE7" s="19"/>
      <c r="GF7" s="19"/>
      <c r="GG7" s="19"/>
      <c r="GH7" s="19"/>
      <c r="GI7" s="19"/>
      <c r="GJ7" s="19"/>
      <c r="GK7" s="19"/>
      <c r="GL7" s="19"/>
      <c r="GM7" s="19"/>
      <c r="GN7" s="19"/>
    </row>
    <row r="8" spans="1:196" s="20" customFormat="1" ht="108.75" customHeight="1" x14ac:dyDescent="0.25">
      <c r="A8" s="19"/>
      <c r="B8" s="34"/>
      <c r="C8" s="34"/>
      <c r="D8" s="34"/>
      <c r="E8" s="34"/>
      <c r="F8" s="22" t="s">
        <v>112</v>
      </c>
      <c r="G8" s="21" t="s">
        <v>198</v>
      </c>
      <c r="H8" s="21">
        <v>5</v>
      </c>
      <c r="I8" s="21">
        <v>3</v>
      </c>
      <c r="J8" s="21">
        <f>IFERROR(INDEX(Risk_Levels!D7:H11,MATCH(Risk_Register!H8,Risk_Levels!C7:C11,0),MATCH(Risk_Register!I8,Risk_Levels!D12:H12,0)),"")</f>
        <v>16</v>
      </c>
      <c r="K8" s="21" t="s">
        <v>221</v>
      </c>
      <c r="L8" s="21">
        <v>5</v>
      </c>
      <c r="M8" s="21">
        <v>2</v>
      </c>
      <c r="N8" s="21">
        <f>IFERROR(INDEX(Risk_Levels!D7:H11,MATCH(Risk_Register!L8,Risk_Levels!C7:C11,0),MATCH(Risk_Register!M8,Risk_Levels!D12:H12,0)),"")</f>
        <v>11</v>
      </c>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c r="EC8" s="19"/>
      <c r="ED8" s="19"/>
      <c r="EE8" s="19"/>
      <c r="EF8" s="19"/>
      <c r="EG8" s="19"/>
      <c r="EH8" s="19"/>
      <c r="EI8" s="19"/>
      <c r="EJ8" s="19"/>
      <c r="EK8" s="19"/>
      <c r="EL8" s="19"/>
      <c r="EM8" s="19"/>
      <c r="EN8" s="19"/>
      <c r="EO8" s="19"/>
      <c r="EP8" s="19"/>
      <c r="EQ8" s="19"/>
      <c r="ER8" s="19"/>
      <c r="ES8" s="19"/>
      <c r="ET8" s="19"/>
      <c r="EU8" s="19"/>
      <c r="EV8" s="19"/>
      <c r="EW8" s="19"/>
      <c r="EX8" s="19"/>
      <c r="EY8" s="19"/>
      <c r="EZ8" s="19"/>
      <c r="FA8" s="19"/>
      <c r="FB8" s="19"/>
      <c r="FC8" s="19"/>
      <c r="FD8" s="19"/>
      <c r="FE8" s="19"/>
      <c r="FF8" s="19"/>
      <c r="FG8" s="19"/>
      <c r="FH8" s="19"/>
      <c r="FI8" s="19"/>
      <c r="FJ8" s="19"/>
      <c r="FK8" s="19"/>
      <c r="FL8" s="19"/>
      <c r="FM8" s="19"/>
      <c r="FN8" s="19"/>
      <c r="FO8" s="19"/>
      <c r="FP8" s="19"/>
      <c r="FQ8" s="19"/>
      <c r="FR8" s="19"/>
      <c r="FS8" s="19"/>
      <c r="FT8" s="19"/>
      <c r="FU8" s="19"/>
      <c r="FV8" s="19"/>
      <c r="FW8" s="19"/>
      <c r="FX8" s="19"/>
      <c r="FY8" s="19"/>
      <c r="FZ8" s="19"/>
      <c r="GA8" s="19"/>
      <c r="GB8" s="19"/>
      <c r="GC8" s="19"/>
      <c r="GD8" s="19"/>
      <c r="GE8" s="19"/>
      <c r="GF8" s="19"/>
      <c r="GG8" s="19"/>
      <c r="GH8" s="19"/>
      <c r="GI8" s="19"/>
      <c r="GJ8" s="19"/>
      <c r="GK8" s="19"/>
      <c r="GL8" s="19"/>
      <c r="GM8" s="19"/>
      <c r="GN8" s="19"/>
    </row>
    <row r="9" spans="1:196" s="20" customFormat="1" ht="135" x14ac:dyDescent="0.25">
      <c r="A9" s="19"/>
      <c r="B9" s="34"/>
      <c r="C9" s="34"/>
      <c r="D9" s="34"/>
      <c r="E9" s="21" t="s">
        <v>114</v>
      </c>
      <c r="F9" s="22" t="s">
        <v>29</v>
      </c>
      <c r="G9" s="21" t="s">
        <v>193</v>
      </c>
      <c r="H9" s="21">
        <v>5</v>
      </c>
      <c r="I9" s="21">
        <v>2</v>
      </c>
      <c r="J9" s="21">
        <f>IFERROR(INDEX(Risk_Levels!D7:H11,MATCH(Risk_Register!H9,Risk_Levels!C7:C11,0),MATCH(Risk_Register!I9,Risk_Levels!D12:H12,0)),"")</f>
        <v>11</v>
      </c>
      <c r="K9" s="21" t="s">
        <v>222</v>
      </c>
      <c r="L9" s="21">
        <v>3</v>
      </c>
      <c r="M9" s="21">
        <v>3</v>
      </c>
      <c r="N9" s="21">
        <f>IFERROR(INDEX(Risk_Levels!D7:H11,MATCH(Risk_Register!L9,Risk_Levels!C7:C11,0),MATCH(Risk_Register!M9,Risk_Levels!D12:H12,0)),"")</f>
        <v>13</v>
      </c>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c r="EI9" s="19"/>
      <c r="EJ9" s="19"/>
      <c r="EK9" s="19"/>
      <c r="EL9" s="19"/>
      <c r="EM9" s="19"/>
      <c r="EN9" s="19"/>
      <c r="EO9" s="19"/>
      <c r="EP9" s="19"/>
      <c r="EQ9" s="19"/>
      <c r="ER9" s="19"/>
      <c r="ES9" s="19"/>
      <c r="ET9" s="19"/>
      <c r="EU9" s="19"/>
      <c r="EV9" s="19"/>
      <c r="EW9" s="19"/>
      <c r="EX9" s="19"/>
      <c r="EY9" s="19"/>
      <c r="EZ9" s="19"/>
      <c r="FA9" s="19"/>
      <c r="FB9" s="19"/>
      <c r="FC9" s="19"/>
      <c r="FD9" s="19"/>
      <c r="FE9" s="19"/>
      <c r="FF9" s="19"/>
      <c r="FG9" s="19"/>
      <c r="FH9" s="19"/>
      <c r="FI9" s="19"/>
      <c r="FJ9" s="19"/>
      <c r="FK9" s="19"/>
      <c r="FL9" s="19"/>
      <c r="FM9" s="19"/>
      <c r="FN9" s="19"/>
      <c r="FO9" s="19"/>
      <c r="FP9" s="19"/>
      <c r="FQ9" s="19"/>
      <c r="FR9" s="19"/>
      <c r="FS9" s="19"/>
      <c r="FT9" s="19"/>
      <c r="FU9" s="19"/>
      <c r="FV9" s="19"/>
      <c r="FW9" s="19"/>
      <c r="FX9" s="19"/>
      <c r="FY9" s="19"/>
      <c r="FZ9" s="19"/>
      <c r="GA9" s="19"/>
      <c r="GB9" s="19"/>
      <c r="GC9" s="19"/>
      <c r="GD9" s="19"/>
      <c r="GE9" s="19"/>
      <c r="GF9" s="19"/>
      <c r="GG9" s="19"/>
      <c r="GH9" s="19"/>
      <c r="GI9" s="19"/>
      <c r="GJ9" s="19"/>
      <c r="GK9" s="19"/>
      <c r="GL9" s="19"/>
      <c r="GM9" s="19"/>
      <c r="GN9" s="19"/>
    </row>
    <row r="10" spans="1:196" s="20" customFormat="1" ht="121.5" customHeight="1" x14ac:dyDescent="0.25">
      <c r="A10" s="19"/>
      <c r="B10" s="34"/>
      <c r="C10" s="34"/>
      <c r="D10" s="34"/>
      <c r="E10" s="21" t="s">
        <v>199</v>
      </c>
      <c r="F10" s="22" t="s">
        <v>113</v>
      </c>
      <c r="G10" s="21" t="s">
        <v>200</v>
      </c>
      <c r="H10" s="21">
        <v>4</v>
      </c>
      <c r="I10" s="21">
        <v>3</v>
      </c>
      <c r="J10" s="21">
        <f>IFERROR(INDEX(Risk_Levels!D7:H11,MATCH(Risk_Register!H10,Risk_Levels!C7:C11,0),MATCH(Risk_Register!I10,Risk_Levels!D12:H12,0)),"")</f>
        <v>14</v>
      </c>
      <c r="K10" s="21" t="s">
        <v>223</v>
      </c>
      <c r="L10" s="21">
        <v>3</v>
      </c>
      <c r="M10" s="21">
        <v>2</v>
      </c>
      <c r="N10" s="21">
        <f>IFERROR(INDEX(Risk_Levels!D7:H11,MATCH(Risk_Register!L10,Risk_Levels!C7:C11,0),MATCH(Risk_Register!M10,Risk_Levels!D12:H12,0)),"")</f>
        <v>8</v>
      </c>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L10" s="19"/>
      <c r="FM10" s="19"/>
      <c r="FN10" s="19"/>
      <c r="FO10" s="19"/>
      <c r="FP10" s="19"/>
      <c r="FQ10" s="19"/>
      <c r="FR10" s="19"/>
      <c r="FS10" s="19"/>
      <c r="FT10" s="19"/>
      <c r="FU10" s="19"/>
      <c r="FV10" s="19"/>
      <c r="FW10" s="19"/>
      <c r="FX10" s="19"/>
      <c r="FY10" s="19"/>
      <c r="FZ10" s="19"/>
      <c r="GA10" s="19"/>
      <c r="GB10" s="19"/>
      <c r="GC10" s="19"/>
      <c r="GD10" s="19"/>
      <c r="GE10" s="19"/>
      <c r="GF10" s="19"/>
      <c r="GG10" s="19"/>
      <c r="GH10" s="19"/>
      <c r="GI10" s="19"/>
      <c r="GJ10" s="19"/>
      <c r="GK10" s="19"/>
      <c r="GL10" s="19"/>
      <c r="GM10" s="19"/>
      <c r="GN10" s="19"/>
    </row>
    <row r="11" spans="1:196" s="30" customFormat="1" ht="165.75" customHeight="1" x14ac:dyDescent="0.25">
      <c r="A11" s="19"/>
      <c r="B11" s="34"/>
      <c r="C11" s="34"/>
      <c r="D11" s="34"/>
      <c r="E11" s="21" t="s">
        <v>178</v>
      </c>
      <c r="F11" s="22" t="s">
        <v>115</v>
      </c>
      <c r="G11" s="21" t="s">
        <v>201</v>
      </c>
      <c r="H11" s="21">
        <v>4</v>
      </c>
      <c r="I11" s="21">
        <v>3</v>
      </c>
      <c r="J11" s="21">
        <f>IFERROR(INDEX(Risk_Levels!D7:H11,MATCH(Risk_Register!H11,Risk_Levels!C7:C11,0),MATCH(Risk_Register!I11,Risk_Levels!D12:H12,0)),"")</f>
        <v>14</v>
      </c>
      <c r="K11" s="21" t="s">
        <v>224</v>
      </c>
      <c r="L11" s="21">
        <v>4</v>
      </c>
      <c r="M11" s="21">
        <v>2</v>
      </c>
      <c r="N11" s="21">
        <f>IFERROR(INDEX(Risk_Levels!D7:H11,MATCH(Risk_Register!L11,Risk_Levels!C7:C11,0),MATCH(Risk_Register!M11,Risk_Levels!D12:H12,0)),"")</f>
        <v>9</v>
      </c>
    </row>
    <row r="12" spans="1:196" s="30" customFormat="1" ht="150" x14ac:dyDescent="0.25">
      <c r="A12" s="19"/>
      <c r="B12" s="34">
        <v>2</v>
      </c>
      <c r="C12" s="34"/>
      <c r="D12" s="34" t="s">
        <v>30</v>
      </c>
      <c r="E12" s="21" t="s">
        <v>179</v>
      </c>
      <c r="F12" s="22" t="s">
        <v>116</v>
      </c>
      <c r="G12" s="21" t="s">
        <v>194</v>
      </c>
      <c r="H12" s="21">
        <v>4</v>
      </c>
      <c r="I12" s="21">
        <v>3</v>
      </c>
      <c r="J12" s="21">
        <f>IFERROR(INDEX(Risk_Levels!D7:H11,MATCH(Risk_Register!H12,Risk_Levels!C7:C11,0),MATCH(Risk_Register!I12,Risk_Levels!D12:H12,0)),"")</f>
        <v>14</v>
      </c>
      <c r="K12" s="21" t="s">
        <v>225</v>
      </c>
      <c r="L12" s="21">
        <v>3</v>
      </c>
      <c r="M12" s="21">
        <v>2</v>
      </c>
      <c r="N12" s="21">
        <f>IFERROR(INDEX(Risk_Levels!D7:H11,MATCH(Risk_Register!L12,Risk_Levels!C7:C11,0),MATCH(Risk_Register!M12,Risk_Levels!D12:H12,0)),"")</f>
        <v>8</v>
      </c>
    </row>
    <row r="13" spans="1:196" ht="105" x14ac:dyDescent="0.25">
      <c r="B13" s="34"/>
      <c r="C13" s="34"/>
      <c r="D13" s="34"/>
      <c r="E13" s="21" t="s">
        <v>180</v>
      </c>
      <c r="F13" s="22" t="s">
        <v>117</v>
      </c>
      <c r="G13" s="21" t="s">
        <v>198</v>
      </c>
      <c r="H13" s="21">
        <v>5</v>
      </c>
      <c r="I13" s="21">
        <v>2</v>
      </c>
      <c r="J13" s="21">
        <f>IFERROR(INDEX(Risk_Levels!D7:H11,MATCH(Risk_Register!H13,Risk_Levels!C7:C11,0),MATCH(Risk_Register!I13,Risk_Levels!D12:H12,0)),"")</f>
        <v>11</v>
      </c>
      <c r="K13" s="21" t="s">
        <v>226</v>
      </c>
      <c r="L13" s="21">
        <v>4</v>
      </c>
      <c r="M13" s="21">
        <v>2</v>
      </c>
      <c r="N13" s="21">
        <f>IFERROR(INDEX(Risk_Levels!D7:H11,MATCH(Risk_Register!L13,Risk_Levels!C7:C11,0),MATCH(Risk_Register!M13,Risk_Levels!D12:H12,0)),"")</f>
        <v>9</v>
      </c>
    </row>
    <row r="14" spans="1:196" ht="105" x14ac:dyDescent="0.25">
      <c r="B14" s="34"/>
      <c r="C14" s="34"/>
      <c r="D14" s="34"/>
      <c r="E14" s="21" t="s">
        <v>119</v>
      </c>
      <c r="F14" s="22" t="s">
        <v>118</v>
      </c>
      <c r="G14" s="21" t="s">
        <v>202</v>
      </c>
      <c r="H14" s="21">
        <v>5</v>
      </c>
      <c r="I14" s="21">
        <v>4</v>
      </c>
      <c r="J14" s="21">
        <f>IFERROR(INDEX(Risk_Levels!D7:H11,MATCH(Risk_Register!H14,Risk_Levels!C7:C11,0),MATCH(Risk_Register!I14,Risk_Levels!D12:H12,0)),"")</f>
        <v>21</v>
      </c>
      <c r="K14" s="21" t="s">
        <v>301</v>
      </c>
      <c r="L14" s="21">
        <v>5</v>
      </c>
      <c r="M14" s="21">
        <v>3</v>
      </c>
      <c r="N14" s="21">
        <f>IFERROR(INDEX(Risk_Levels!D7:H11,MATCH(Risk_Register!L14,Risk_Levels!C7:C11,0),MATCH(Risk_Register!M14,Risk_Levels!D12:H12,0)),"")</f>
        <v>16</v>
      </c>
    </row>
    <row r="15" spans="1:196" s="30" customFormat="1" ht="120" x14ac:dyDescent="0.25">
      <c r="A15" s="19"/>
      <c r="B15" s="34">
        <v>3</v>
      </c>
      <c r="C15" s="34"/>
      <c r="D15" s="40" t="s">
        <v>196</v>
      </c>
      <c r="E15" s="21" t="s">
        <v>181</v>
      </c>
      <c r="F15" s="22" t="s">
        <v>120</v>
      </c>
      <c r="G15" s="21" t="s">
        <v>195</v>
      </c>
      <c r="H15" s="21">
        <v>4</v>
      </c>
      <c r="I15" s="21">
        <v>3</v>
      </c>
      <c r="J15" s="21">
        <f>IFERROR(INDEX(Risk_Levels!D7:H11,MATCH(Risk_Register!H15,Risk_Levels!C7:C11,0),MATCH(Risk_Register!I15,Risk_Levels!D12:H12,0)),"")</f>
        <v>14</v>
      </c>
      <c r="K15" s="21" t="s">
        <v>227</v>
      </c>
      <c r="L15" s="21">
        <v>3</v>
      </c>
      <c r="M15" s="21">
        <v>2</v>
      </c>
      <c r="N15" s="21">
        <f>IFERROR(INDEX(Risk_Levels!D7:H11,MATCH(Risk_Register!L15,Risk_Levels!C7:C11,0),MATCH(Risk_Register!M15,Risk_Levels!D12:H12,0)),"")</f>
        <v>8</v>
      </c>
    </row>
    <row r="16" spans="1:196" ht="93" customHeight="1" x14ac:dyDescent="0.25">
      <c r="B16" s="34"/>
      <c r="C16" s="34"/>
      <c r="D16" s="40"/>
      <c r="E16" s="21" t="s">
        <v>182</v>
      </c>
      <c r="F16" s="22" t="s">
        <v>121</v>
      </c>
      <c r="G16" s="21" t="s">
        <v>203</v>
      </c>
      <c r="H16" s="21">
        <v>5</v>
      </c>
      <c r="I16" s="21">
        <v>3</v>
      </c>
      <c r="J16" s="21">
        <f>IFERROR(INDEX(Risk_Levels!D7:H11,MATCH(Risk_Register!H16,Risk_Levels!C7:C11,0),MATCH(Risk_Register!I16,Risk_Levels!D12:H12,0)),"")</f>
        <v>16</v>
      </c>
      <c r="K16" s="21" t="s">
        <v>228</v>
      </c>
      <c r="L16" s="21">
        <v>5</v>
      </c>
      <c r="M16" s="21">
        <v>2</v>
      </c>
      <c r="N16" s="21">
        <f>IFERROR(INDEX(Risk_Levels!D7:H11,MATCH(Risk_Register!L16,Risk_Levels!C7:C11,0),MATCH(Risk_Register!M16,Risk_Levels!D12:H12,0)),"")</f>
        <v>11</v>
      </c>
    </row>
    <row r="17" spans="1:14" ht="105" x14ac:dyDescent="0.25">
      <c r="B17" s="34">
        <v>4</v>
      </c>
      <c r="C17" s="34"/>
      <c r="D17" s="40" t="s">
        <v>204</v>
      </c>
      <c r="E17" s="21" t="s">
        <v>295</v>
      </c>
      <c r="F17" s="22" t="s">
        <v>293</v>
      </c>
      <c r="G17" s="21" t="s">
        <v>294</v>
      </c>
      <c r="H17" s="21">
        <v>5</v>
      </c>
      <c r="I17" s="21">
        <v>4</v>
      </c>
      <c r="J17" s="21">
        <f>IFERROR(INDEX(Risk_Levels!D7:H11,MATCH(Risk_Register!H17,Risk_Levels!C7:C11,0),MATCH(Risk_Register!I17,Risk_Levels!D12:H12,0)),"")</f>
        <v>21</v>
      </c>
      <c r="K17" s="21" t="s">
        <v>298</v>
      </c>
      <c r="L17" s="21">
        <v>4</v>
      </c>
      <c r="M17" s="21">
        <v>3</v>
      </c>
      <c r="N17" s="21">
        <f>IFERROR(INDEX(Risk_Levels!D7:H11,MATCH(Risk_Register!L17,Risk_Levels!C7:C11,0),MATCH(Risk_Register!M17,Risk_Levels!D12:H12,0)),"")</f>
        <v>14</v>
      </c>
    </row>
    <row r="18" spans="1:14" ht="75" x14ac:dyDescent="0.25">
      <c r="B18" s="34"/>
      <c r="C18" s="34"/>
      <c r="D18" s="40"/>
      <c r="E18" s="38" t="s">
        <v>206</v>
      </c>
      <c r="F18" s="22" t="s">
        <v>296</v>
      </c>
      <c r="G18" s="21" t="s">
        <v>297</v>
      </c>
      <c r="H18" s="21">
        <v>5</v>
      </c>
      <c r="I18" s="21">
        <v>3</v>
      </c>
      <c r="J18" s="21">
        <f>IFERROR(INDEX(Risk_Levels!D7:H11,MATCH(Risk_Register!H18,Risk_Levels!C7:C11,0),MATCH(Risk_Register!I18,Risk_Levels!D12:H12,0)),"")</f>
        <v>16</v>
      </c>
      <c r="K18" s="21" t="s">
        <v>299</v>
      </c>
      <c r="L18" s="21">
        <v>5</v>
      </c>
      <c r="M18" s="21">
        <v>2</v>
      </c>
      <c r="N18" s="21">
        <f>IFERROR(INDEX(Risk_Levels!D7:H11,MATCH(Risk_Register!L18,Risk_Levels!C7:C11,0),MATCH(Risk_Register!M18,Risk_Levels!D12:H12,0)),"")</f>
        <v>11</v>
      </c>
    </row>
    <row r="19" spans="1:14" ht="60" x14ac:dyDescent="0.25">
      <c r="B19" s="34"/>
      <c r="C19" s="34"/>
      <c r="D19" s="40"/>
      <c r="E19" s="38"/>
      <c r="F19" s="22" t="s">
        <v>207</v>
      </c>
      <c r="G19" s="21" t="s">
        <v>208</v>
      </c>
      <c r="H19" s="21">
        <v>5</v>
      </c>
      <c r="I19" s="21">
        <v>2</v>
      </c>
      <c r="J19" s="21">
        <f>IFERROR(INDEX(Risk_Levels!D7:H11,MATCH(Risk_Register!H19,Risk_Levels!C7:C11,0),MATCH(Risk_Register!I19,Risk_Levels!D12:H12,0)),"")</f>
        <v>11</v>
      </c>
      <c r="K19" s="21" t="s">
        <v>353</v>
      </c>
      <c r="L19" s="21">
        <v>3</v>
      </c>
      <c r="M19" s="21">
        <v>2</v>
      </c>
      <c r="N19" s="21">
        <f>IFERROR(INDEX(Risk_Levels!D7:H11,MATCH(Risk_Register!L19,Risk_Levels!C7:C11,0),MATCH(Risk_Register!M19,Risk_Levels!D12:H12,0)),"")</f>
        <v>8</v>
      </c>
    </row>
    <row r="20" spans="1:14" s="30" customFormat="1" ht="75" x14ac:dyDescent="0.25">
      <c r="A20" s="19"/>
      <c r="B20" s="34"/>
      <c r="C20" s="34"/>
      <c r="D20" s="40"/>
      <c r="E20" s="21" t="s">
        <v>122</v>
      </c>
      <c r="F20" s="22" t="s">
        <v>183</v>
      </c>
      <c r="G20" s="21" t="s">
        <v>205</v>
      </c>
      <c r="H20" s="21">
        <v>5</v>
      </c>
      <c r="I20" s="21">
        <v>3</v>
      </c>
      <c r="J20" s="21">
        <f>IFERROR(INDEX(Risk_Levels!D7:H11,MATCH(Risk_Register!H20,Risk_Levels!C7:C11,0),MATCH(Risk_Register!I20,Risk_Levels!D12:H12,0)),"")</f>
        <v>16</v>
      </c>
      <c r="K20" s="21" t="s">
        <v>300</v>
      </c>
      <c r="L20" s="21">
        <v>5</v>
      </c>
      <c r="M20" s="21">
        <v>2</v>
      </c>
      <c r="N20" s="21">
        <f>IFERROR(INDEX(Risk_Levels!D7:H11,MATCH(Risk_Register!L20,Risk_Levels!C7:C11,0),MATCH(Risk_Register!M20,Risk_Levels!D12:H12,0)),"")</f>
        <v>11</v>
      </c>
    </row>
    <row r="21" spans="1:14" ht="120" x14ac:dyDescent="0.25">
      <c r="B21" s="34"/>
      <c r="C21" s="34" t="s">
        <v>339</v>
      </c>
      <c r="D21" s="34" t="s">
        <v>337</v>
      </c>
      <c r="E21" s="34" t="s">
        <v>338</v>
      </c>
      <c r="F21" s="22" t="s">
        <v>123</v>
      </c>
      <c r="G21" s="21" t="s">
        <v>347</v>
      </c>
      <c r="H21" s="21">
        <v>5</v>
      </c>
      <c r="I21" s="21">
        <v>3</v>
      </c>
      <c r="J21" s="21">
        <f>IFERROR(INDEX(Risk_Levels!D7:H11,MATCH(Risk_Register!H21,Risk_Levels!C7:C11,0),MATCH(Risk_Register!I21,Risk_Levels!D12:H12,0)),"")</f>
        <v>16</v>
      </c>
      <c r="K21" s="21" t="s">
        <v>348</v>
      </c>
      <c r="L21" s="21">
        <v>5</v>
      </c>
      <c r="M21" s="21">
        <v>5</v>
      </c>
      <c r="N21" s="21">
        <f>IFERROR(INDEX(Risk_Levels!D7:H11,MATCH(Risk_Register!L21,Risk_Levels!C7:C11,0),MATCH(Risk_Register!M21,Risk_Levels!D12:H12,0)),"")</f>
        <v>25</v>
      </c>
    </row>
    <row r="22" spans="1:14" ht="105" x14ac:dyDescent="0.25">
      <c r="B22" s="34"/>
      <c r="C22" s="34"/>
      <c r="D22" s="34"/>
      <c r="E22" s="34"/>
      <c r="F22" s="22" t="s">
        <v>124</v>
      </c>
      <c r="G22" s="21" t="s">
        <v>202</v>
      </c>
      <c r="H22" s="21">
        <v>5</v>
      </c>
      <c r="I22" s="21">
        <v>4</v>
      </c>
      <c r="J22" s="21">
        <f>IFERROR(INDEX(Risk_Levels!D7:H11,MATCH(Risk_Register!H22,Risk_Levels!C7:C11,0),MATCH(Risk_Register!I22,Risk_Levels!D12:H12,0)),"")</f>
        <v>21</v>
      </c>
      <c r="K22" s="21" t="s">
        <v>357</v>
      </c>
      <c r="L22" s="21">
        <v>5</v>
      </c>
      <c r="M22" s="21">
        <v>5</v>
      </c>
      <c r="N22" s="21">
        <f>IFERROR(INDEX(Risk_Levels!D7:H11,MATCH(Risk_Register!L22,Risk_Levels!C7:C11,0),MATCH(Risk_Register!M22,Risk_Levels!D12:H12,0)),"")</f>
        <v>25</v>
      </c>
    </row>
    <row r="23" spans="1:14" ht="60" x14ac:dyDescent="0.25">
      <c r="B23" s="34"/>
      <c r="C23" s="34"/>
      <c r="D23" s="34"/>
      <c r="E23" s="34"/>
      <c r="F23" s="22" t="s">
        <v>125</v>
      </c>
      <c r="G23" s="21" t="s">
        <v>346</v>
      </c>
      <c r="H23" s="21">
        <v>3</v>
      </c>
      <c r="I23" s="21">
        <v>3</v>
      </c>
      <c r="J23" s="21">
        <f>IFERROR(INDEX(Risk_Levels!D7:H11,MATCH(Risk_Register!H23,Risk_Levels!C7:C11,0),MATCH(Risk_Register!I23,Risk_Levels!D12:H12,0)),"")</f>
        <v>13</v>
      </c>
      <c r="K23" s="21" t="s">
        <v>354</v>
      </c>
      <c r="L23" s="21">
        <v>3</v>
      </c>
      <c r="M23" s="21">
        <v>2</v>
      </c>
      <c r="N23" s="21">
        <f>IFERROR(INDEX(Risk_Levels!D7:H11,MATCH(Risk_Register!L23,Risk_Levels!C7:C11,0),MATCH(Risk_Register!M23,Risk_Levels!D12:H12,0)),"")</f>
        <v>8</v>
      </c>
    </row>
    <row r="24" spans="1:14" ht="120" x14ac:dyDescent="0.25">
      <c r="B24" s="34"/>
      <c r="C24" s="34"/>
      <c r="D24" s="34"/>
      <c r="E24" s="34"/>
      <c r="F24" s="22" t="s">
        <v>126</v>
      </c>
      <c r="G24" s="21" t="s">
        <v>358</v>
      </c>
      <c r="H24" s="21">
        <v>4</v>
      </c>
      <c r="I24" s="21">
        <v>2</v>
      </c>
      <c r="J24" s="21">
        <f>IFERROR(INDEX(Risk_Levels!D7:H11,MATCH(Risk_Register!H24,Risk_Levels!C7:C11,0),MATCH(Risk_Register!I24,Risk_Levels!D12:H12,0)),"")</f>
        <v>9</v>
      </c>
      <c r="K24" s="21" t="s">
        <v>359</v>
      </c>
      <c r="L24" s="21">
        <v>3</v>
      </c>
      <c r="M24" s="21">
        <v>2</v>
      </c>
      <c r="N24" s="21">
        <f>IFERROR(INDEX(Risk_Levels!D7:H11,MATCH(Risk_Register!L24,Risk_Levels!C7:C11,0),MATCH(Risk_Register!M24,Risk_Levels!D12:H12,0)),"")</f>
        <v>8</v>
      </c>
    </row>
    <row r="25" spans="1:14" ht="75" x14ac:dyDescent="0.25">
      <c r="B25" s="34">
        <v>6</v>
      </c>
      <c r="C25" s="34" t="s">
        <v>12</v>
      </c>
      <c r="D25" s="34" t="s">
        <v>35</v>
      </c>
      <c r="E25" s="34" t="s">
        <v>36</v>
      </c>
      <c r="F25" s="22" t="s">
        <v>127</v>
      </c>
      <c r="G25" s="21" t="s">
        <v>209</v>
      </c>
      <c r="H25" s="21">
        <v>4</v>
      </c>
      <c r="I25" s="21">
        <v>4</v>
      </c>
      <c r="J25" s="21">
        <f>IFERROR(INDEX(Risk_Levels!D7:H11,MATCH(Risk_Register!H25,Risk_Levels!C7:C11,0),MATCH(Risk_Register!I25,Risk_Levels!D12:H12,0)),"")</f>
        <v>19</v>
      </c>
      <c r="K25" s="21" t="s">
        <v>229</v>
      </c>
      <c r="L25" s="21">
        <v>4</v>
      </c>
      <c r="M25" s="21">
        <v>2</v>
      </c>
      <c r="N25" s="21">
        <f>IFERROR(INDEX(Risk_Levels!D7:H11,MATCH(Risk_Register!L25,Risk_Levels!C7:C11,0),MATCH(Risk_Register!M25,Risk_Levels!D12:H12,0)),"")</f>
        <v>9</v>
      </c>
    </row>
    <row r="26" spans="1:14" ht="105" x14ac:dyDescent="0.25">
      <c r="B26" s="34"/>
      <c r="C26" s="34"/>
      <c r="D26" s="34"/>
      <c r="E26" s="34"/>
      <c r="F26" s="22" t="s">
        <v>128</v>
      </c>
      <c r="G26" s="21" t="s">
        <v>210</v>
      </c>
      <c r="H26" s="21">
        <v>4</v>
      </c>
      <c r="I26" s="21">
        <v>3</v>
      </c>
      <c r="J26" s="21">
        <f>IFERROR(INDEX(Risk_Levels!D7:H11,MATCH(Risk_Register!H26,Risk_Levels!C7:C11,0),MATCH(Risk_Register!I26,Risk_Levels!D12:H12,0)),"")</f>
        <v>14</v>
      </c>
      <c r="K26" s="21" t="s">
        <v>230</v>
      </c>
      <c r="L26" s="21">
        <v>3</v>
      </c>
      <c r="M26" s="21">
        <v>2</v>
      </c>
      <c r="N26" s="21">
        <f>IFERROR(INDEX(Risk_Levels!D7:H11,MATCH(Risk_Register!L26,Risk_Levels!C7:C11,0),MATCH(Risk_Register!M26,Risk_Levels!D12:H12,0)),"")</f>
        <v>8</v>
      </c>
    </row>
    <row r="27" spans="1:14" s="30" customFormat="1" ht="90" x14ac:dyDescent="0.25">
      <c r="A27" s="19"/>
      <c r="B27" s="34"/>
      <c r="C27" s="34"/>
      <c r="D27" s="34"/>
      <c r="E27" s="21" t="s">
        <v>38</v>
      </c>
      <c r="F27" s="22" t="s">
        <v>129</v>
      </c>
      <c r="G27" s="21" t="s">
        <v>211</v>
      </c>
      <c r="H27" s="21">
        <v>4</v>
      </c>
      <c r="I27" s="21">
        <v>4</v>
      </c>
      <c r="J27" s="21">
        <f>IFERROR(INDEX(Risk_Levels!D7:H11,MATCH(Risk_Register!H27,Risk_Levels!C7:C11,0),MATCH(Risk_Register!I27,Risk_Levels!D12:H12,0)),"")</f>
        <v>19</v>
      </c>
      <c r="K27" s="21" t="s">
        <v>231</v>
      </c>
      <c r="L27" s="21">
        <v>3</v>
      </c>
      <c r="M27" s="21">
        <v>2</v>
      </c>
      <c r="N27" s="21">
        <f>IFERROR(INDEX(Risk_Levels!D7:H11,MATCH(Risk_Register!L27,Risk_Levels!C7:C11,0),MATCH(Risk_Register!M27,Risk_Levels!D12:H12,0)),"")</f>
        <v>8</v>
      </c>
    </row>
    <row r="28" spans="1:14" s="30" customFormat="1" ht="90" x14ac:dyDescent="0.25">
      <c r="A28" s="19"/>
      <c r="B28" s="34"/>
      <c r="C28" s="34"/>
      <c r="D28" s="34"/>
      <c r="E28" s="34" t="s">
        <v>214</v>
      </c>
      <c r="F28" s="22" t="s">
        <v>130</v>
      </c>
      <c r="G28" s="21" t="s">
        <v>212</v>
      </c>
      <c r="H28" s="21">
        <v>4</v>
      </c>
      <c r="I28" s="21">
        <v>4</v>
      </c>
      <c r="J28" s="21">
        <f>IFERROR(INDEX(Risk_Levels!D7:H11,MATCH(Risk_Register!H28,Risk_Levels!C7:C11,0),MATCH(Risk_Register!I28,Risk_Levels!D12:H12,0)),"")</f>
        <v>19</v>
      </c>
      <c r="K28" s="21" t="s">
        <v>232</v>
      </c>
      <c r="L28" s="21">
        <v>3</v>
      </c>
      <c r="M28" s="21">
        <v>2</v>
      </c>
      <c r="N28" s="21">
        <f>IFERROR(INDEX(Risk_Levels!D7:H11,MATCH(Risk_Register!L28,Risk_Levels!C7:C11,0),MATCH(Risk_Register!M28,Risk_Levels!D12:H12,0)),"")</f>
        <v>8</v>
      </c>
    </row>
    <row r="29" spans="1:14" s="30" customFormat="1" ht="75" x14ac:dyDescent="0.25">
      <c r="A29" s="19"/>
      <c r="B29" s="34"/>
      <c r="C29" s="34"/>
      <c r="D29" s="34"/>
      <c r="E29" s="34"/>
      <c r="F29" s="22" t="s">
        <v>131</v>
      </c>
      <c r="G29" s="21" t="s">
        <v>213</v>
      </c>
      <c r="H29" s="21">
        <v>4</v>
      </c>
      <c r="I29" s="21">
        <v>4</v>
      </c>
      <c r="J29" s="21">
        <f>IFERROR(INDEX(Risk_Levels!D7:H11,MATCH(Risk_Register!H29,Risk_Levels!C7:C11,0),MATCH(Risk_Register!I29,Risk_Levels!D12:H12,0)),"")</f>
        <v>19</v>
      </c>
      <c r="K29" s="21" t="s">
        <v>233</v>
      </c>
      <c r="L29" s="21">
        <v>3</v>
      </c>
      <c r="M29" s="21">
        <v>2</v>
      </c>
      <c r="N29" s="21">
        <f>IFERROR(INDEX(Risk_Levels!D7:H11,MATCH(Risk_Register!L29,Risk_Levels!C7:C11,0),MATCH(Risk_Register!M29,Risk_Levels!D12:H12,0)),"")</f>
        <v>8</v>
      </c>
    </row>
    <row r="30" spans="1:14" s="30" customFormat="1" ht="75" x14ac:dyDescent="0.25">
      <c r="A30" s="19"/>
      <c r="B30" s="34"/>
      <c r="C30" s="34"/>
      <c r="D30" s="34"/>
      <c r="E30" s="34"/>
      <c r="F30" s="22" t="s">
        <v>133</v>
      </c>
      <c r="G30" s="21" t="s">
        <v>216</v>
      </c>
      <c r="H30" s="21">
        <v>4</v>
      </c>
      <c r="I30" s="21">
        <v>4</v>
      </c>
      <c r="J30" s="21">
        <f>IFERROR(INDEX(Risk_Levels!D7:H11,MATCH(Risk_Register!H30,Risk_Levels!C7:C11,0),MATCH(Risk_Register!I30,Risk_Levels!D12:H12,0)),"")</f>
        <v>19</v>
      </c>
      <c r="K30" s="21" t="s">
        <v>234</v>
      </c>
      <c r="L30" s="21">
        <v>3</v>
      </c>
      <c r="M30" s="21">
        <v>2</v>
      </c>
      <c r="N30" s="21">
        <f>IFERROR(INDEX(Risk_Levels!D7:H11,MATCH(Risk_Register!L30,Risk_Levels!C7:C11,0),MATCH(Risk_Register!M30,Risk_Levels!D12:H12,0)),"")</f>
        <v>8</v>
      </c>
    </row>
    <row r="31" spans="1:14" s="30" customFormat="1" ht="90" x14ac:dyDescent="0.25">
      <c r="A31" s="19"/>
      <c r="B31" s="34"/>
      <c r="C31" s="34"/>
      <c r="D31" s="34"/>
      <c r="E31" s="34"/>
      <c r="F31" s="22" t="s">
        <v>134</v>
      </c>
      <c r="G31" s="21" t="s">
        <v>215</v>
      </c>
      <c r="H31" s="21">
        <v>5</v>
      </c>
      <c r="I31" s="21">
        <v>3</v>
      </c>
      <c r="J31" s="21">
        <f>IFERROR(INDEX(Risk_Levels!D7:H11,MATCH(Risk_Register!H31,Risk_Levels!C7:C11,0),MATCH(Risk_Register!I31,Risk_Levels!D12:H12,0)),"")</f>
        <v>16</v>
      </c>
      <c r="K31" s="21" t="s">
        <v>235</v>
      </c>
      <c r="L31" s="21">
        <v>3</v>
      </c>
      <c r="M31" s="21">
        <v>2</v>
      </c>
      <c r="N31" s="21">
        <f>IFERROR(INDEX(Risk_Levels!D7:H11,MATCH(Risk_Register!L31,Risk_Levels!C7:C11,0),MATCH(Risk_Register!M31,Risk_Levels!D12:H12,0)),"")</f>
        <v>8</v>
      </c>
    </row>
    <row r="32" spans="1:14" ht="90" x14ac:dyDescent="0.25">
      <c r="B32" s="34">
        <v>9</v>
      </c>
      <c r="C32" s="38" t="s">
        <v>51</v>
      </c>
      <c r="D32" s="34" t="s">
        <v>53</v>
      </c>
      <c r="E32" s="21" t="s">
        <v>54</v>
      </c>
      <c r="F32" s="22" t="s">
        <v>135</v>
      </c>
      <c r="G32" s="21" t="s">
        <v>218</v>
      </c>
      <c r="H32" s="21">
        <v>3</v>
      </c>
      <c r="I32" s="21">
        <v>3</v>
      </c>
      <c r="J32" s="21">
        <f>IFERROR(INDEX(Risk_Levels!D7:H11,MATCH(Risk_Register!H32,Risk_Levels!C7:C11,0),MATCH(Risk_Register!I32,Risk_Levels!D12:H12,0)),"")</f>
        <v>13</v>
      </c>
      <c r="K32" s="21" t="s">
        <v>236</v>
      </c>
      <c r="L32" s="21">
        <v>2</v>
      </c>
      <c r="M32" s="21">
        <v>2</v>
      </c>
      <c r="N32" s="21">
        <f>IFERROR(INDEX(Risk_Levels!D7:H11,MATCH(Risk_Register!L32,Risk_Levels!C7:C11,0),MATCH(Risk_Register!M32,Risk_Levels!D12:H12,0)),"")</f>
        <v>7</v>
      </c>
    </row>
    <row r="33" spans="1:14" ht="75" x14ac:dyDescent="0.25">
      <c r="B33" s="34"/>
      <c r="C33" s="41"/>
      <c r="D33" s="34"/>
      <c r="E33" s="21" t="s">
        <v>55</v>
      </c>
      <c r="F33" s="22" t="s">
        <v>136</v>
      </c>
      <c r="G33" s="21" t="s">
        <v>310</v>
      </c>
      <c r="H33" s="21">
        <v>2</v>
      </c>
      <c r="I33" s="21">
        <v>4</v>
      </c>
      <c r="J33" s="21">
        <f>IFERROR(INDEX(Risk_Levels!D7:H11,MATCH(Risk_Register!H33,Risk_Levels!C7:C11,0),MATCH(Risk_Register!I33,Risk_Levels!D12:H12,0)),"")</f>
        <v>17</v>
      </c>
      <c r="K33" s="21" t="s">
        <v>237</v>
      </c>
      <c r="L33" s="21">
        <v>2</v>
      </c>
      <c r="M33" s="21">
        <v>2</v>
      </c>
      <c r="N33" s="21">
        <f>IFERROR(INDEX(Risk_Levels!D7:H11,MATCH(Risk_Register!L33,Risk_Levels!C7:C11,0),MATCH(Risk_Register!M33,Risk_Levels!D12:H12,0)),"")</f>
        <v>7</v>
      </c>
    </row>
    <row r="34" spans="1:14" ht="150" x14ac:dyDescent="0.25">
      <c r="B34" s="34"/>
      <c r="C34" s="41"/>
      <c r="D34" s="34"/>
      <c r="E34" s="21" t="s">
        <v>56</v>
      </c>
      <c r="F34" s="22" t="s">
        <v>137</v>
      </c>
      <c r="G34" s="21" t="s">
        <v>219</v>
      </c>
      <c r="H34" s="21">
        <v>4</v>
      </c>
      <c r="I34" s="21">
        <v>4</v>
      </c>
      <c r="J34" s="21">
        <f>IFERROR(INDEX(Risk_Levels!D7:H11,MATCH(Risk_Register!H34,Risk_Levels!C7:C11,0),MATCH(Risk_Register!I34,Risk_Levels!D12:H12,0)),"")</f>
        <v>19</v>
      </c>
      <c r="K34" s="21" t="s">
        <v>238</v>
      </c>
      <c r="L34" s="21">
        <v>4</v>
      </c>
      <c r="M34" s="21">
        <v>3</v>
      </c>
      <c r="N34" s="21">
        <f>IFERROR(INDEX(Risk_Levels!D7:H11,MATCH(Risk_Register!L34,Risk_Levels!C7:C11,0),MATCH(Risk_Register!M34,Risk_Levels!D12:H12,0)),"")</f>
        <v>14</v>
      </c>
    </row>
    <row r="35" spans="1:14" ht="135" x14ac:dyDescent="0.25">
      <c r="B35" s="34"/>
      <c r="C35" s="41"/>
      <c r="D35" s="34"/>
      <c r="E35" s="21" t="s">
        <v>75</v>
      </c>
      <c r="F35" s="22" t="s">
        <v>217</v>
      </c>
      <c r="G35" s="21" t="s">
        <v>344</v>
      </c>
      <c r="H35" s="21">
        <v>5</v>
      </c>
      <c r="I35" s="21">
        <v>4</v>
      </c>
      <c r="J35" s="21">
        <f>IFERROR(INDEX(Risk_Levels!D7:H11,MATCH(Risk_Register!H35,Risk_Levels!C7:C11,0),MATCH(Risk_Register!I35,Risk_Levels!D12:H12,0)),"")</f>
        <v>21</v>
      </c>
      <c r="K35" s="21" t="s">
        <v>239</v>
      </c>
      <c r="L35" s="21">
        <v>3</v>
      </c>
      <c r="M35" s="21">
        <v>2</v>
      </c>
      <c r="N35" s="21">
        <f>IFERROR(INDEX(Risk_Levels!D7:H11,MATCH(Risk_Register!L35,Risk_Levels!C7:C11,0),MATCH(Risk_Register!M35,Risk_Levels!D12:H12,0)),"")</f>
        <v>8</v>
      </c>
    </row>
    <row r="36" spans="1:14" s="30" customFormat="1" ht="105" x14ac:dyDescent="0.25">
      <c r="A36" s="19"/>
      <c r="B36" s="34">
        <v>10</v>
      </c>
      <c r="C36" s="41"/>
      <c r="D36" s="34" t="s">
        <v>57</v>
      </c>
      <c r="E36" s="21" t="s">
        <v>58</v>
      </c>
      <c r="F36" s="22" t="s">
        <v>138</v>
      </c>
      <c r="G36" s="21" t="s">
        <v>259</v>
      </c>
      <c r="H36" s="21">
        <v>5</v>
      </c>
      <c r="I36" s="21">
        <v>4</v>
      </c>
      <c r="J36" s="21">
        <f>IFERROR(INDEX(Risk_Levels!D7:H11,MATCH(Risk_Register!H36,Risk_Levels!C7:C11,0),MATCH(Risk_Register!I36,Risk_Levels!D12:H12,0)),"")</f>
        <v>21</v>
      </c>
      <c r="K36" s="21" t="s">
        <v>240</v>
      </c>
      <c r="L36" s="21">
        <v>4</v>
      </c>
      <c r="M36" s="21">
        <v>3</v>
      </c>
      <c r="N36" s="21">
        <f>IFERROR(INDEX(Risk_Levels!D7:H11,MATCH(Risk_Register!L36,Risk_Levels!C7:C11,0),MATCH(Risk_Register!M36,Risk_Levels!D12:H12,0)),"")</f>
        <v>14</v>
      </c>
    </row>
    <row r="37" spans="1:14" s="30" customFormat="1" ht="120" x14ac:dyDescent="0.25">
      <c r="A37" s="19"/>
      <c r="B37" s="34"/>
      <c r="C37" s="41"/>
      <c r="D37" s="34"/>
      <c r="E37" s="21" t="s">
        <v>56</v>
      </c>
      <c r="F37" s="22" t="s">
        <v>139</v>
      </c>
      <c r="G37" s="21" t="s">
        <v>260</v>
      </c>
      <c r="H37" s="21">
        <v>4</v>
      </c>
      <c r="I37" s="21">
        <v>4</v>
      </c>
      <c r="J37" s="21">
        <f>IFERROR(INDEX(Risk_Levels!D7:H11,MATCH(Risk_Register!H37,Risk_Levels!C7:C11,0),MATCH(Risk_Register!I37,Risk_Levels!D12:H12,0)),"")</f>
        <v>19</v>
      </c>
      <c r="K37" s="21" t="s">
        <v>241</v>
      </c>
      <c r="L37" s="21">
        <v>3</v>
      </c>
      <c r="M37" s="21">
        <v>2</v>
      </c>
      <c r="N37" s="21">
        <f>IFERROR(INDEX(Risk_Levels!D7:H11,MATCH(Risk_Register!L37,Risk_Levels!C7:C11,0),MATCH(Risk_Register!M37,Risk_Levels!D12:H12,0)),"")</f>
        <v>8</v>
      </c>
    </row>
    <row r="38" spans="1:14" ht="135" x14ac:dyDescent="0.25">
      <c r="B38" s="34"/>
      <c r="C38" s="41"/>
      <c r="D38" s="34"/>
      <c r="E38" s="38" t="s">
        <v>59</v>
      </c>
      <c r="F38" s="22" t="s">
        <v>307</v>
      </c>
      <c r="G38" s="21" t="s">
        <v>201</v>
      </c>
      <c r="H38" s="21">
        <v>4</v>
      </c>
      <c r="I38" s="21">
        <v>2</v>
      </c>
      <c r="J38" s="21">
        <f>IFERROR(INDEX(Risk_Levels!D7:H11,MATCH(Risk_Register!H38,Risk_Levels!C7:C11,0),MATCH(Risk_Register!I38,Risk_Levels!D12:H12,0)),"")</f>
        <v>9</v>
      </c>
      <c r="K38" s="21" t="s">
        <v>312</v>
      </c>
      <c r="L38" s="21">
        <v>3</v>
      </c>
      <c r="M38" s="21">
        <v>1</v>
      </c>
      <c r="N38" s="21">
        <f>IFERROR(INDEX(Risk_Levels!D7:H11,MATCH(Risk_Register!L38,Risk_Levels!C7:C11,0),MATCH(Risk_Register!M38,Risk_Levels!D12:H12,0)),"")</f>
        <v>3</v>
      </c>
    </row>
    <row r="39" spans="1:14" ht="75" x14ac:dyDescent="0.25">
      <c r="B39" s="34"/>
      <c r="C39" s="41"/>
      <c r="D39" s="34"/>
      <c r="E39" s="39"/>
      <c r="F39" s="21" t="s">
        <v>306</v>
      </c>
      <c r="G39" s="21" t="s">
        <v>349</v>
      </c>
      <c r="H39" s="21">
        <v>4</v>
      </c>
      <c r="I39" s="21">
        <v>4</v>
      </c>
      <c r="J39" s="21">
        <f>IFERROR(INDEX(Risk_Levels!D7:H11,MATCH(Risk_Register!H39,Risk_Levels!C7:C11,0),MATCH(Risk_Register!I39,Risk_Levels!D12:H12,0)),"")</f>
        <v>19</v>
      </c>
      <c r="K39" s="21" t="s">
        <v>340</v>
      </c>
      <c r="L39" s="21">
        <v>3</v>
      </c>
      <c r="M39" s="21">
        <v>2</v>
      </c>
      <c r="N39" s="21">
        <f>IFERROR(INDEX(Risk_Levels!D7:H11,MATCH(Risk_Register!L39,Risk_Levels!C7:C11,0),MATCH(Risk_Register!M39,Risk_Levels!D12:H12,0)),"")</f>
        <v>8</v>
      </c>
    </row>
    <row r="40" spans="1:14" ht="105" x14ac:dyDescent="0.25">
      <c r="B40" s="34"/>
      <c r="C40" s="41"/>
      <c r="D40" s="34"/>
      <c r="E40" s="21" t="s">
        <v>143</v>
      </c>
      <c r="F40" s="22" t="s">
        <v>184</v>
      </c>
      <c r="G40" s="21" t="s">
        <v>302</v>
      </c>
      <c r="H40" s="21">
        <v>4</v>
      </c>
      <c r="I40" s="21">
        <v>3</v>
      </c>
      <c r="J40" s="21">
        <f>IFERROR(INDEX(Risk_Levels!D7:H11,MATCH(Risk_Register!H40,Risk_Levels!C7:C11,0),MATCH(Risk_Register!I40,Risk_Levels!D12:H12,0)),"")</f>
        <v>14</v>
      </c>
      <c r="K40" s="21" t="s">
        <v>242</v>
      </c>
      <c r="L40" s="21">
        <v>4</v>
      </c>
      <c r="M40" s="21">
        <v>2</v>
      </c>
      <c r="N40" s="21">
        <f>IFERROR(INDEX(Risk_Levels!D7:H11,MATCH(Risk_Register!L40,Risk_Levels!C7:C11,0),MATCH(Risk_Register!M40,Risk_Levels!D12:H12,0)),"")</f>
        <v>9</v>
      </c>
    </row>
    <row r="41" spans="1:14" ht="105" x14ac:dyDescent="0.25">
      <c r="B41" s="34">
        <v>11</v>
      </c>
      <c r="C41" s="41"/>
      <c r="D41" s="34" t="s">
        <v>61</v>
      </c>
      <c r="E41" s="34" t="s">
        <v>28</v>
      </c>
      <c r="F41" s="22" t="s">
        <v>244</v>
      </c>
      <c r="G41" s="21" t="s">
        <v>261</v>
      </c>
      <c r="H41" s="21">
        <v>3</v>
      </c>
      <c r="I41" s="21">
        <v>5</v>
      </c>
      <c r="J41" s="21">
        <f>IFERROR(INDEX(Risk_Levels!D7:H11,MATCH(Risk_Register!H41,Risk_Levels!C7:C11,0),MATCH(Risk_Register!I41,Risk_Levels!D12:H12,0)),"")</f>
        <v>23</v>
      </c>
      <c r="K41" s="21" t="s">
        <v>238</v>
      </c>
      <c r="L41" s="21">
        <v>2</v>
      </c>
      <c r="M41" s="21">
        <v>3</v>
      </c>
      <c r="N41" s="21">
        <f>IFERROR(INDEX(Risk_Levels!D7:H11,MATCH(Risk_Register!L41,Risk_Levels!C7:C11,0),MATCH(Risk_Register!M41,Risk_Levels!D12:H12,0)),"")</f>
        <v>12</v>
      </c>
    </row>
    <row r="42" spans="1:14" s="30" customFormat="1" ht="60" customHeight="1" x14ac:dyDescent="0.25">
      <c r="A42" s="19"/>
      <c r="B42" s="34"/>
      <c r="C42" s="41"/>
      <c r="D42" s="34"/>
      <c r="E42" s="34"/>
      <c r="F42" s="22" t="s">
        <v>262</v>
      </c>
      <c r="G42" s="21" t="s">
        <v>263</v>
      </c>
      <c r="H42" s="21">
        <v>4</v>
      </c>
      <c r="I42" s="21">
        <v>5</v>
      </c>
      <c r="J42" s="21">
        <f>IFERROR(INDEX(Risk_Levels!D7:H11,MATCH(Risk_Register!H42,Risk_Levels!C7:C11,0),MATCH(Risk_Register!I42,Risk_Levels!D12:H12,0)),"")</f>
        <v>24</v>
      </c>
      <c r="K42" s="21" t="s">
        <v>303</v>
      </c>
      <c r="L42" s="21">
        <v>3</v>
      </c>
      <c r="M42" s="21">
        <v>2</v>
      </c>
      <c r="N42" s="21">
        <f>IFERROR(INDEX(Risk_Levels!D7:H11,MATCH(Risk_Register!L42,Risk_Levels!C7:C11,0),MATCH(Risk_Register!M42,Risk_Levels!D12:H12,0)),"")</f>
        <v>8</v>
      </c>
    </row>
    <row r="43" spans="1:14" ht="44.25" customHeight="1" x14ac:dyDescent="0.25">
      <c r="B43" s="34"/>
      <c r="C43" s="41"/>
      <c r="D43" s="34"/>
      <c r="E43" s="21" t="s">
        <v>62</v>
      </c>
      <c r="F43" s="22" t="s">
        <v>141</v>
      </c>
      <c r="G43" s="21" t="s">
        <v>264</v>
      </c>
      <c r="H43" s="21">
        <v>5</v>
      </c>
      <c r="I43" s="21">
        <v>5</v>
      </c>
      <c r="J43" s="21">
        <f>IFERROR(INDEX(Risk_Levels!D7:H11,MATCH(Risk_Register!H43,Risk_Levels!C7:C11,0),MATCH(Risk_Register!I43,Risk_Levels!D12:H12,0)),"")</f>
        <v>25</v>
      </c>
      <c r="K43" s="21" t="s">
        <v>243</v>
      </c>
      <c r="L43" s="21">
        <v>3</v>
      </c>
      <c r="M43" s="21">
        <v>2</v>
      </c>
      <c r="N43" s="21">
        <f>IFERROR(INDEX(Risk_Levels!D7:H11,MATCH(Risk_Register!L43,Risk_Levels!C7:C11,0),MATCH(Risk_Register!M43,Risk_Levels!D12:H12,0)),"")</f>
        <v>8</v>
      </c>
    </row>
    <row r="44" spans="1:14" ht="60" x14ac:dyDescent="0.25">
      <c r="B44" s="34">
        <v>12</v>
      </c>
      <c r="C44" s="41"/>
      <c r="D44" s="34" t="s">
        <v>63</v>
      </c>
      <c r="E44" s="21" t="s">
        <v>64</v>
      </c>
      <c r="F44" s="22" t="s">
        <v>135</v>
      </c>
      <c r="G44" s="21" t="s">
        <v>265</v>
      </c>
      <c r="H44" s="21">
        <v>2</v>
      </c>
      <c r="I44" s="21">
        <v>2</v>
      </c>
      <c r="J44" s="21">
        <f>IFERROR(INDEX(Risk_Levels!D7:H11,MATCH(Risk_Register!H44,Risk_Levels!C7:C11,0),MATCH(Risk_Register!I44,Risk_Levels!D12:H12,0)),"")</f>
        <v>7</v>
      </c>
      <c r="K44" s="21" t="s">
        <v>246</v>
      </c>
      <c r="L44" s="21">
        <v>2</v>
      </c>
      <c r="M44" s="21">
        <v>1</v>
      </c>
      <c r="N44" s="21">
        <f>IFERROR(INDEX(Risk_Levels!D7:H11,MATCH(Risk_Register!L44,Risk_Levels!C7:C11,0),MATCH(Risk_Register!M44,Risk_Levels!D12:H12,0)),"")</f>
        <v>2</v>
      </c>
    </row>
    <row r="45" spans="1:14" ht="120" x14ac:dyDescent="0.25">
      <c r="B45" s="34"/>
      <c r="C45" s="41"/>
      <c r="D45" s="34"/>
      <c r="E45" s="34" t="s">
        <v>65</v>
      </c>
      <c r="F45" s="22" t="s">
        <v>142</v>
      </c>
      <c r="G45" s="21" t="s">
        <v>308</v>
      </c>
      <c r="H45" s="21">
        <v>3</v>
      </c>
      <c r="I45" s="21">
        <v>4</v>
      </c>
      <c r="J45" s="21">
        <f>IFERROR(INDEX(Risk_Levels!D7:H11,MATCH(Risk_Register!H45,Risk_Levels!C7:C11,0),MATCH(Risk_Register!I45,Risk_Levels!D12:H12,0)),"")</f>
        <v>18</v>
      </c>
      <c r="K45" s="21" t="s">
        <v>309</v>
      </c>
      <c r="L45" s="21">
        <v>3</v>
      </c>
      <c r="M45" s="21">
        <v>3</v>
      </c>
      <c r="N45" s="21">
        <f>IFERROR(INDEX(Risk_Levels!D7:H11,MATCH(Risk_Register!L45,Risk_Levels!C7:C11,0),MATCH(Risk_Register!M45,Risk_Levels!D12:H12,0)),"")</f>
        <v>13</v>
      </c>
    </row>
    <row r="46" spans="1:14" ht="75" x14ac:dyDescent="0.25">
      <c r="B46" s="34"/>
      <c r="C46" s="41"/>
      <c r="D46" s="34"/>
      <c r="E46" s="34"/>
      <c r="F46" s="22" t="s">
        <v>345</v>
      </c>
      <c r="G46" s="21" t="s">
        <v>311</v>
      </c>
      <c r="H46" s="21">
        <v>4</v>
      </c>
      <c r="I46" s="21">
        <v>2</v>
      </c>
      <c r="J46" s="21">
        <f>IFERROR(INDEX(Risk_Levels!D7:H11,MATCH(Risk_Register!H46,Risk_Levels!C7:C11,0),MATCH(Risk_Register!I46,Risk_Levels!D12:H12,0)),"")</f>
        <v>9</v>
      </c>
      <c r="K46" s="21" t="s">
        <v>245</v>
      </c>
      <c r="L46" s="21">
        <v>2</v>
      </c>
      <c r="M46" s="21">
        <v>1</v>
      </c>
      <c r="N46" s="21">
        <f>IFERROR(INDEX(Risk_Levels!D7:H11,MATCH(Risk_Register!L46,Risk_Levels!C7:C11,0),MATCH(Risk_Register!M46,Risk_Levels!D12:H12,0)),"")</f>
        <v>2</v>
      </c>
    </row>
    <row r="47" spans="1:14" ht="120" x14ac:dyDescent="0.25">
      <c r="B47" s="34"/>
      <c r="C47" s="41"/>
      <c r="D47" s="34"/>
      <c r="E47" s="34" t="s">
        <v>66</v>
      </c>
      <c r="F47" s="22" t="s">
        <v>140</v>
      </c>
      <c r="G47" s="21" t="s">
        <v>356</v>
      </c>
      <c r="H47" s="21">
        <v>5</v>
      </c>
      <c r="I47" s="21">
        <v>4</v>
      </c>
      <c r="J47" s="21">
        <f>IFERROR(INDEX(Risk_Levels!D7:H11,MATCH(Risk_Register!H47,Risk_Levels!C7:C11,0),MATCH(Risk_Register!I47,Risk_Levels!D12:H12,0)),"")</f>
        <v>21</v>
      </c>
      <c r="K47" s="21" t="s">
        <v>249</v>
      </c>
      <c r="L47" s="21">
        <v>3</v>
      </c>
      <c r="M47" s="21">
        <v>3</v>
      </c>
      <c r="N47" s="21">
        <f>IFERROR(INDEX(Risk_Levels!D7:H11,MATCH(Risk_Register!L47,Risk_Levels!C7:C11,0),MATCH(Risk_Register!M47,Risk_Levels!D12:H12,0)),"")</f>
        <v>13</v>
      </c>
    </row>
    <row r="48" spans="1:14" ht="45" x14ac:dyDescent="0.25">
      <c r="B48" s="34"/>
      <c r="C48" s="41"/>
      <c r="D48" s="34"/>
      <c r="E48" s="34"/>
      <c r="F48" s="22" t="s">
        <v>143</v>
      </c>
      <c r="G48" s="21" t="s">
        <v>355</v>
      </c>
      <c r="H48" s="21">
        <v>5</v>
      </c>
      <c r="I48" s="21">
        <v>3</v>
      </c>
      <c r="J48" s="21">
        <f>IFERROR(INDEX(Risk_Levels!D7:H11,MATCH(Risk_Register!H48,Risk_Levels!C7:C11,0),MATCH(Risk_Register!I48,Risk_Levels!D12:H12,0)),"")</f>
        <v>16</v>
      </c>
      <c r="K48" s="21" t="s">
        <v>248</v>
      </c>
      <c r="L48" s="21">
        <v>3</v>
      </c>
      <c r="M48" s="21">
        <v>2</v>
      </c>
      <c r="N48" s="21">
        <f>IFERROR(INDEX(Risk_Levels!D7:H11,MATCH(Risk_Register!L48,Risk_Levels!C7:C11,0),MATCH(Risk_Register!M48,Risk_Levels!D12:H12,0)),"")</f>
        <v>8</v>
      </c>
    </row>
    <row r="49" spans="1:14" ht="135" x14ac:dyDescent="0.25">
      <c r="B49" s="34"/>
      <c r="C49" s="41"/>
      <c r="D49" s="34"/>
      <c r="E49" s="34"/>
      <c r="F49" s="22" t="s">
        <v>144</v>
      </c>
      <c r="G49" s="21" t="s">
        <v>313</v>
      </c>
      <c r="H49" s="21">
        <v>3</v>
      </c>
      <c r="I49" s="21">
        <v>3</v>
      </c>
      <c r="J49" s="21">
        <f>IFERROR(INDEX(Risk_Levels!D7:H11,MATCH(Risk_Register!H49,Risk_Levels!C7:C11,0),MATCH(Risk_Register!I49,Risk_Levels!D12:H12,0)),"")</f>
        <v>13</v>
      </c>
      <c r="K49" s="21" t="s">
        <v>247</v>
      </c>
      <c r="L49" s="21">
        <v>3</v>
      </c>
      <c r="M49" s="21">
        <v>2</v>
      </c>
      <c r="N49" s="21">
        <f>IFERROR(INDEX(Risk_Levels!D7:H11,MATCH(Risk_Register!L49,Risk_Levels!C7:C11,0),MATCH(Risk_Register!M49,Risk_Levels!D12:H12,0)),"")</f>
        <v>8</v>
      </c>
    </row>
    <row r="50" spans="1:14" ht="123" customHeight="1" x14ac:dyDescent="0.25">
      <c r="B50" s="21"/>
      <c r="C50" s="41"/>
      <c r="D50" s="34" t="s">
        <v>70</v>
      </c>
      <c r="E50" s="34" t="s">
        <v>71</v>
      </c>
      <c r="F50" s="22" t="s">
        <v>253</v>
      </c>
      <c r="G50" s="21" t="s">
        <v>314</v>
      </c>
      <c r="H50" s="21">
        <v>3</v>
      </c>
      <c r="I50" s="21">
        <v>4</v>
      </c>
      <c r="J50" s="21">
        <f>IFERROR(INDEX(Risk_Levels!D7:H11,MATCH(Risk_Register!H50,Risk_Levels!C7:C11,0),MATCH(Risk_Register!I50,Risk_Levels!D12:H12,0)),"")</f>
        <v>18</v>
      </c>
      <c r="K50" s="21" t="s">
        <v>254</v>
      </c>
      <c r="L50" s="21">
        <v>3</v>
      </c>
      <c r="M50" s="21">
        <v>2</v>
      </c>
      <c r="N50" s="21">
        <f>IFERROR(INDEX(Risk_Levels!D7:H11,MATCH(Risk_Register!L50,Risk_Levels!C7:C11,0),MATCH(Risk_Register!M50,Risk_Levels!D12:H12,0)),"")</f>
        <v>8</v>
      </c>
    </row>
    <row r="51" spans="1:14" ht="115.5" customHeight="1" x14ac:dyDescent="0.25">
      <c r="B51" s="21"/>
      <c r="C51" s="41"/>
      <c r="D51" s="34"/>
      <c r="E51" s="34"/>
      <c r="F51" s="22" t="s">
        <v>251</v>
      </c>
      <c r="G51" s="21" t="s">
        <v>315</v>
      </c>
      <c r="H51" s="21">
        <v>4</v>
      </c>
      <c r="I51" s="21">
        <v>3</v>
      </c>
      <c r="J51" s="21">
        <f>IFERROR(INDEX(Risk_Levels!D7:H11,MATCH(Risk_Register!H51,Risk_Levels!C7:C11,0),MATCH(Risk_Register!I51,Risk_Levels!D12:H12,0)),"")</f>
        <v>14</v>
      </c>
      <c r="K51" s="21" t="s">
        <v>252</v>
      </c>
      <c r="L51" s="21">
        <v>3</v>
      </c>
      <c r="M51" s="21">
        <v>2</v>
      </c>
      <c r="N51" s="21">
        <f>IFERROR(INDEX(Risk_Levels!D7:H11,MATCH(Risk_Register!L51,Risk_Levels!C7:C11,0),MATCH(Risk_Register!M51,Risk_Levels!D12:H12,0)),"")</f>
        <v>8</v>
      </c>
    </row>
    <row r="52" spans="1:14" ht="105" x14ac:dyDescent="0.25">
      <c r="B52" s="34">
        <v>13</v>
      </c>
      <c r="C52" s="41"/>
      <c r="D52" s="34"/>
      <c r="E52" s="34"/>
      <c r="F52" s="22" t="s">
        <v>145</v>
      </c>
      <c r="G52" s="21" t="s">
        <v>316</v>
      </c>
      <c r="H52" s="21">
        <v>4</v>
      </c>
      <c r="I52" s="21">
        <v>4</v>
      </c>
      <c r="J52" s="21">
        <f>IFERROR(INDEX(Risk_Levels!D7:H11,MATCH(Risk_Register!H52,Risk_Levels!C7:C11,0),MATCH(Risk_Register!I52,Risk_Levels!D12:H12,0)),"")</f>
        <v>19</v>
      </c>
      <c r="K52" s="21" t="s">
        <v>250</v>
      </c>
      <c r="L52" s="21">
        <v>5</v>
      </c>
      <c r="M52" s="21">
        <v>5</v>
      </c>
      <c r="N52" s="21">
        <f>IFERROR(INDEX(Risk_Levels!D7:H11,MATCH(Risk_Register!L52,Risk_Levels!C7:C11,0),MATCH(Risk_Register!M52,Risk_Levels!D12:H12,0)),"")</f>
        <v>25</v>
      </c>
    </row>
    <row r="53" spans="1:14" ht="60" x14ac:dyDescent="0.25">
      <c r="B53" s="34"/>
      <c r="C53" s="41"/>
      <c r="D53" s="34"/>
      <c r="E53" s="21" t="s">
        <v>150</v>
      </c>
      <c r="F53" s="22" t="s">
        <v>185</v>
      </c>
      <c r="G53" s="21" t="s">
        <v>317</v>
      </c>
      <c r="H53" s="21">
        <v>2</v>
      </c>
      <c r="I53" s="21">
        <v>4</v>
      </c>
      <c r="J53" s="21">
        <f>IFERROR(INDEX(Risk_Levels!D7:H11,MATCH(Risk_Register!H53,Risk_Levels!C7:C11,0),MATCH(Risk_Register!I53,Risk_Levels!D12:H12,0)),"")</f>
        <v>17</v>
      </c>
      <c r="K53" s="21" t="s">
        <v>325</v>
      </c>
      <c r="L53" s="21">
        <v>2</v>
      </c>
      <c r="M53" s="21">
        <v>2</v>
      </c>
      <c r="N53" s="21">
        <f>IFERROR(INDEX(Risk_Levels!D7:H11,MATCH(Risk_Register!L53,Risk_Levels!C7:C11,0),MATCH(Risk_Register!M53,Risk_Levels!D12:H12,0)),"")</f>
        <v>7</v>
      </c>
    </row>
    <row r="54" spans="1:14" ht="75" x14ac:dyDescent="0.25">
      <c r="B54" s="34"/>
      <c r="C54" s="41"/>
      <c r="D54" s="34"/>
      <c r="E54" s="21" t="s">
        <v>36</v>
      </c>
      <c r="F54" s="22" t="s">
        <v>90</v>
      </c>
      <c r="G54" s="21" t="s">
        <v>318</v>
      </c>
      <c r="H54" s="21">
        <v>4</v>
      </c>
      <c r="I54" s="21">
        <v>3</v>
      </c>
      <c r="J54" s="21">
        <f>IFERROR(INDEX(Risk_Levels!D7:H11,MATCH(Risk_Register!H54,Risk_Levels!C7:C11,0),MATCH(Risk_Register!I54,Risk_Levels!D12:H12,0)),"")</f>
        <v>14</v>
      </c>
      <c r="K54" s="21" t="s">
        <v>255</v>
      </c>
      <c r="L54" s="21">
        <v>2</v>
      </c>
      <c r="M54" s="21">
        <v>2</v>
      </c>
      <c r="N54" s="21">
        <f>IFERROR(INDEX(Risk_Levels!D7:H11,MATCH(Risk_Register!L54,Risk_Levels!C7:C11,0),MATCH(Risk_Register!M54,Risk_Levels!D12:H12,0)),"")</f>
        <v>7</v>
      </c>
    </row>
    <row r="55" spans="1:14" ht="105" x14ac:dyDescent="0.25">
      <c r="B55" s="34"/>
      <c r="C55" s="41"/>
      <c r="D55" s="34"/>
      <c r="E55" s="34" t="s">
        <v>73</v>
      </c>
      <c r="F55" s="22" t="s">
        <v>148</v>
      </c>
      <c r="G55" s="21" t="s">
        <v>320</v>
      </c>
      <c r="H55" s="21">
        <v>4</v>
      </c>
      <c r="I55" s="21">
        <v>2</v>
      </c>
      <c r="J55" s="21">
        <f>IFERROR(INDEX(Risk_Levels!D7:H11,MATCH(Risk_Register!H55,Risk_Levels!C7:C11,0),MATCH(Risk_Register!I55,Risk_Levels!D12:H12,0)),"")</f>
        <v>9</v>
      </c>
      <c r="K55" s="21" t="s">
        <v>319</v>
      </c>
      <c r="L55" s="21">
        <v>3</v>
      </c>
      <c r="M55" s="21">
        <v>1</v>
      </c>
      <c r="N55" s="21">
        <f>IFERROR(INDEX(Risk_Levels!D7:H11,MATCH(Risk_Register!L55,Risk_Levels!C7:C11,0),MATCH(Risk_Register!M55,Risk_Levels!D12:H12,0)),"")</f>
        <v>3</v>
      </c>
    </row>
    <row r="56" spans="1:14" s="30" customFormat="1" ht="75" x14ac:dyDescent="0.25">
      <c r="A56" s="19"/>
      <c r="B56" s="34"/>
      <c r="C56" s="41"/>
      <c r="D56" s="34"/>
      <c r="E56" s="34"/>
      <c r="F56" s="22" t="s">
        <v>321</v>
      </c>
      <c r="G56" s="21" t="s">
        <v>322</v>
      </c>
      <c r="H56" s="21">
        <v>4</v>
      </c>
      <c r="I56" s="21">
        <v>5</v>
      </c>
      <c r="J56" s="21">
        <f>IFERROR(INDEX(Risk_Levels!D7:H11,MATCH(Risk_Register!H56,Risk_Levels!C7:C11,0),MATCH(Risk_Register!I56,Risk_Levels!D12:H12,0)),"")</f>
        <v>24</v>
      </c>
      <c r="K56" s="21" t="s">
        <v>256</v>
      </c>
      <c r="L56" s="21">
        <v>3</v>
      </c>
      <c r="M56" s="21">
        <v>2</v>
      </c>
      <c r="N56" s="21">
        <f>IFERROR(INDEX(Risk_Levels!D7:H11,MATCH(Risk_Register!L56,Risk_Levels!C7:C11,0),MATCH(Risk_Register!M56,Risk_Levels!D12:H12,0)),"")</f>
        <v>8</v>
      </c>
    </row>
    <row r="57" spans="1:14" ht="105" x14ac:dyDescent="0.25">
      <c r="B57" s="34"/>
      <c r="C57" s="41"/>
      <c r="D57" s="34"/>
      <c r="E57" s="21" t="s">
        <v>74</v>
      </c>
      <c r="F57" s="22" t="s">
        <v>146</v>
      </c>
      <c r="G57" s="21" t="s">
        <v>323</v>
      </c>
      <c r="H57" s="21">
        <v>2</v>
      </c>
      <c r="I57" s="21">
        <v>4</v>
      </c>
      <c r="J57" s="21">
        <f>IFERROR(INDEX(Risk_Levels!D7:H11,MATCH(Risk_Register!H57,Risk_Levels!C7:C11,0),MATCH(Risk_Register!I57,Risk_Levels!D12:H12,0)),"")</f>
        <v>17</v>
      </c>
      <c r="K57" s="21" t="s">
        <v>257</v>
      </c>
      <c r="L57" s="21">
        <v>2</v>
      </c>
      <c r="M57" s="21">
        <v>2</v>
      </c>
      <c r="N57" s="21">
        <f>IFERROR(INDEX(Risk_Levels!D7:H11,MATCH(Risk_Register!L57,Risk_Levels!C7:C11,0),MATCH(Risk_Register!M57,Risk_Levels!D12:H12,0)),"")</f>
        <v>7</v>
      </c>
    </row>
    <row r="58" spans="1:14" s="30" customFormat="1" ht="75" x14ac:dyDescent="0.25">
      <c r="A58" s="19"/>
      <c r="B58" s="34"/>
      <c r="C58" s="41"/>
      <c r="D58" s="34"/>
      <c r="E58" s="34" t="s">
        <v>75</v>
      </c>
      <c r="F58" s="22" t="s">
        <v>90</v>
      </c>
      <c r="G58" s="21" t="s">
        <v>318</v>
      </c>
      <c r="H58" s="21">
        <v>4</v>
      </c>
      <c r="I58" s="21">
        <v>4</v>
      </c>
      <c r="J58" s="21">
        <f>IFERROR(INDEX(Risk_Levels!D7:H11,MATCH(Risk_Register!H58,Risk_Levels!C7:C11,0),MATCH(Risk_Register!I58,Risk_Levels!D12:H12,0)),"")</f>
        <v>19</v>
      </c>
      <c r="K58" s="21" t="s">
        <v>255</v>
      </c>
      <c r="L58" s="21">
        <v>2</v>
      </c>
      <c r="M58" s="21">
        <v>3</v>
      </c>
      <c r="N58" s="21">
        <f>IFERROR(INDEX(Risk_Levels!D7:H11,MATCH(Risk_Register!L58,Risk_Levels!C7:C11,0),MATCH(Risk_Register!M58,Risk_Levels!D12:H12,0)),"")</f>
        <v>12</v>
      </c>
    </row>
    <row r="59" spans="1:14" ht="45" x14ac:dyDescent="0.25">
      <c r="B59" s="34"/>
      <c r="C59" s="41"/>
      <c r="D59" s="34"/>
      <c r="E59" s="34"/>
      <c r="F59" s="22" t="s">
        <v>186</v>
      </c>
      <c r="G59" s="21" t="s">
        <v>304</v>
      </c>
      <c r="H59" s="21">
        <v>4</v>
      </c>
      <c r="I59" s="21">
        <v>4</v>
      </c>
      <c r="J59" s="21">
        <f>IFERROR(INDEX(Risk_Levels!D7:H11,MATCH(Risk_Register!H59,Risk_Levels!C7:C11,0),MATCH(Risk_Register!I59,Risk_Levels!D12:H12,0)),"")</f>
        <v>19</v>
      </c>
      <c r="K59" s="21" t="s">
        <v>258</v>
      </c>
      <c r="L59" s="21">
        <v>3</v>
      </c>
      <c r="M59" s="21">
        <v>2</v>
      </c>
      <c r="N59" s="21">
        <f>IFERROR(INDEX(Risk_Levels!D7:H11,MATCH(Risk_Register!L59,Risk_Levels!C7:C11,0),MATCH(Risk_Register!M59,Risk_Levels!D12:H12,0)),"")</f>
        <v>8</v>
      </c>
    </row>
    <row r="60" spans="1:14" ht="90" x14ac:dyDescent="0.25">
      <c r="B60" s="34"/>
      <c r="C60" s="41"/>
      <c r="D60" s="34"/>
      <c r="E60" s="34"/>
      <c r="F60" s="22" t="s">
        <v>69</v>
      </c>
      <c r="G60" s="55" t="s">
        <v>362</v>
      </c>
      <c r="H60" s="21">
        <v>4</v>
      </c>
      <c r="I60" s="21">
        <v>3</v>
      </c>
      <c r="J60" s="21">
        <f>IFERROR(INDEX(Risk_Levels!D7:H11,MATCH(Risk_Register!H60,Risk_Levels!C7:C11,0),MATCH(Risk_Register!I60,Risk_Levels!D12:H12,0)),"")</f>
        <v>14</v>
      </c>
      <c r="K60" s="21" t="s">
        <v>266</v>
      </c>
      <c r="L60" s="21">
        <v>2</v>
      </c>
      <c r="M60" s="21">
        <v>2</v>
      </c>
      <c r="N60" s="21">
        <f>IFERROR(INDEX(Risk_Levels!D7:H11,MATCH(Risk_Register!L60,Risk_Levels!C7:C11,0),MATCH(Risk_Register!M60,Risk_Levels!D12:H12,0)),"")</f>
        <v>7</v>
      </c>
    </row>
    <row r="61" spans="1:14" ht="105" x14ac:dyDescent="0.25">
      <c r="B61" s="34"/>
      <c r="C61" s="41"/>
      <c r="D61" s="34"/>
      <c r="E61" s="34"/>
      <c r="F61" s="22" t="s">
        <v>67</v>
      </c>
      <c r="G61" s="21" t="s">
        <v>361</v>
      </c>
      <c r="H61" s="21">
        <v>4</v>
      </c>
      <c r="I61" s="21">
        <v>4</v>
      </c>
      <c r="J61" s="21">
        <f>IFERROR(INDEX(Risk_Levels!D7:H11,MATCH(Risk_Register!H61,Risk_Levels!C7:C11,0),MATCH(Risk_Register!I61,Risk_Levels!D12:H12,0)),"")</f>
        <v>19</v>
      </c>
      <c r="K61" s="21" t="s">
        <v>360</v>
      </c>
      <c r="L61" s="21">
        <v>3</v>
      </c>
      <c r="M61" s="21">
        <v>2</v>
      </c>
      <c r="N61" s="21">
        <f>IFERROR(INDEX(Risk_Levels!D7:H11,MATCH(Risk_Register!L61,Risk_Levels!C7:C11,0),MATCH(Risk_Register!M61,Risk_Levels!D12:H12,0)),"")</f>
        <v>8</v>
      </c>
    </row>
    <row r="62" spans="1:14" ht="90" x14ac:dyDescent="0.25">
      <c r="B62" s="34"/>
      <c r="C62" s="41"/>
      <c r="D62" s="34"/>
      <c r="E62" s="21" t="s">
        <v>151</v>
      </c>
      <c r="F62" s="22" t="s">
        <v>147</v>
      </c>
      <c r="G62" s="21" t="s">
        <v>324</v>
      </c>
      <c r="H62" s="21">
        <v>5</v>
      </c>
      <c r="I62" s="21">
        <v>3</v>
      </c>
      <c r="J62" s="21">
        <f>IFERROR(INDEX(Risk_Levels!D7:H11,MATCH(Risk_Register!H62,Risk_Levels!C7:C11,0),MATCH(Risk_Register!I62,Risk_Levels!D12:H12,0)),"")</f>
        <v>16</v>
      </c>
      <c r="K62" s="21" t="s">
        <v>267</v>
      </c>
      <c r="L62" s="21">
        <v>4</v>
      </c>
      <c r="M62" s="21">
        <v>2</v>
      </c>
      <c r="N62" s="21">
        <f>IFERROR(INDEX(Risk_Levels!D7:H11,MATCH(Risk_Register!L62,Risk_Levels!C7:C11,0),MATCH(Risk_Register!M62,Risk_Levels!D12:H12,0)),"")</f>
        <v>9</v>
      </c>
    </row>
    <row r="63" spans="1:14" ht="105" x14ac:dyDescent="0.25">
      <c r="B63" s="34">
        <v>14</v>
      </c>
      <c r="C63" s="41"/>
      <c r="D63" s="34" t="s">
        <v>77</v>
      </c>
      <c r="E63" s="21" t="s">
        <v>152</v>
      </c>
      <c r="F63" s="22" t="s">
        <v>145</v>
      </c>
      <c r="G63" s="21" t="s">
        <v>316</v>
      </c>
      <c r="H63" s="21">
        <v>5</v>
      </c>
      <c r="I63" s="21">
        <v>4</v>
      </c>
      <c r="J63" s="21">
        <f>IFERROR(INDEX(Risk_Levels!D7:H11,MATCH(Risk_Register!H63,Risk_Levels!C7:C11,0),MATCH(Risk_Register!I63,Risk_Levels!D12:H12,0)),"")</f>
        <v>21</v>
      </c>
      <c r="K63" s="21" t="s">
        <v>250</v>
      </c>
      <c r="L63" s="21">
        <v>4</v>
      </c>
      <c r="M63" s="21">
        <v>2</v>
      </c>
      <c r="N63" s="21">
        <f>IFERROR(INDEX(Risk_Levels!D7:H11,MATCH(Risk_Register!L63,Risk_Levels!C7:C11,0),MATCH(Risk_Register!M63,Risk_Levels!D12:H12,0)),"")</f>
        <v>9</v>
      </c>
    </row>
    <row r="64" spans="1:14" ht="60" x14ac:dyDescent="0.25">
      <c r="B64" s="34"/>
      <c r="C64" s="41"/>
      <c r="D64" s="34"/>
      <c r="E64" s="21" t="s">
        <v>155</v>
      </c>
      <c r="F64" s="22" t="s">
        <v>187</v>
      </c>
      <c r="G64" s="21" t="s">
        <v>317</v>
      </c>
      <c r="H64" s="21">
        <v>2</v>
      </c>
      <c r="I64" s="21">
        <v>4</v>
      </c>
      <c r="J64" s="21">
        <f>IFERROR(INDEX(Risk_Levels!D7:H11,MATCH(Risk_Register!H64,Risk_Levels!C7:C11,0),MATCH(Risk_Register!I64,Risk_Levels!D12:H12,0)),"")</f>
        <v>17</v>
      </c>
      <c r="K64" s="21" t="s">
        <v>325</v>
      </c>
      <c r="L64" s="21">
        <v>2</v>
      </c>
      <c r="M64" s="21">
        <v>2</v>
      </c>
      <c r="N64" s="21">
        <f>IFERROR(INDEX(Risk_Levels!D7:H11,MATCH(Risk_Register!L64,Risk_Levels!C7:C11,0),MATCH(Risk_Register!M64,Risk_Levels!D12:H12,0)),"")</f>
        <v>7</v>
      </c>
    </row>
    <row r="65" spans="1:14" ht="75" x14ac:dyDescent="0.25">
      <c r="B65" s="34"/>
      <c r="C65" s="41"/>
      <c r="D65" s="34"/>
      <c r="E65" s="34" t="s">
        <v>73</v>
      </c>
      <c r="F65" s="21" t="s">
        <v>192</v>
      </c>
      <c r="G65" s="21" t="s">
        <v>322</v>
      </c>
      <c r="H65" s="21">
        <v>4</v>
      </c>
      <c r="I65" s="21">
        <v>5</v>
      </c>
      <c r="J65" s="21">
        <f>IFERROR(INDEX(Risk_Levels!D7:H11,MATCH(Risk_Register!H65,Risk_Levels!C7:C11,0),MATCH(Risk_Register!I65,Risk_Levels!D12:H12,0)),"")</f>
        <v>24</v>
      </c>
      <c r="K65" s="21" t="s">
        <v>256</v>
      </c>
      <c r="L65" s="21">
        <v>3</v>
      </c>
      <c r="M65" s="21">
        <v>2</v>
      </c>
      <c r="N65" s="21">
        <f>IFERROR(INDEX(Risk_Levels!D7:H11,MATCH(Risk_Register!L65,Risk_Levels!C7:C11,0),MATCH(Risk_Register!M65,Risk_Levels!D12:H12,0)),"")</f>
        <v>8</v>
      </c>
    </row>
    <row r="66" spans="1:14" ht="105" x14ac:dyDescent="0.25">
      <c r="B66" s="34"/>
      <c r="C66" s="41"/>
      <c r="D66" s="34"/>
      <c r="E66" s="34"/>
      <c r="F66" s="22" t="s">
        <v>148</v>
      </c>
      <c r="G66" s="21" t="s">
        <v>320</v>
      </c>
      <c r="H66" s="21">
        <v>4</v>
      </c>
      <c r="I66" s="21">
        <v>2</v>
      </c>
      <c r="J66" s="21">
        <f>IFERROR(INDEX(Risk_Levels!D7:H11,MATCH(Risk_Register!H66,Risk_Levels!C7:C11,0),MATCH(Risk_Register!I66,Risk_Levels!D12:H12,0)),"")</f>
        <v>9</v>
      </c>
      <c r="K66" s="21" t="s">
        <v>319</v>
      </c>
      <c r="L66" s="21">
        <v>3</v>
      </c>
      <c r="M66" s="21">
        <v>1</v>
      </c>
      <c r="N66" s="21">
        <f>IFERROR(INDEX(Risk_Levels!D7:H11,MATCH(Risk_Register!L66,Risk_Levels!C7:C11,0),MATCH(Risk_Register!M66,Risk_Levels!D12:H12,0)),"")</f>
        <v>3</v>
      </c>
    </row>
    <row r="67" spans="1:14" s="30" customFormat="1" ht="105" x14ac:dyDescent="0.25">
      <c r="A67" s="19"/>
      <c r="B67" s="34"/>
      <c r="C67" s="41"/>
      <c r="D67" s="34"/>
      <c r="E67" s="21" t="s">
        <v>74</v>
      </c>
      <c r="F67" s="22" t="s">
        <v>146</v>
      </c>
      <c r="G67" s="21" t="s">
        <v>323</v>
      </c>
      <c r="H67" s="21">
        <v>2</v>
      </c>
      <c r="I67" s="21">
        <v>4</v>
      </c>
      <c r="J67" s="21">
        <f>IFERROR(INDEX(Risk_Levels!D7:H11,MATCH(Risk_Register!H67,Risk_Levels!C7:C11,0),MATCH(Risk_Register!I67,Risk_Levels!D12:H12,0)),"")</f>
        <v>17</v>
      </c>
      <c r="K67" s="21" t="s">
        <v>257</v>
      </c>
      <c r="L67" s="21">
        <v>2</v>
      </c>
      <c r="M67" s="21">
        <v>2</v>
      </c>
      <c r="N67" s="21">
        <f>IFERROR(INDEX(Risk_Levels!D7:H11,MATCH(Risk_Register!L67,Risk_Levels!C7:C11,0),MATCH(Risk_Register!M67,Risk_Levels!D12:H12,0)),"")</f>
        <v>7</v>
      </c>
    </row>
    <row r="68" spans="1:14" ht="120" x14ac:dyDescent="0.25">
      <c r="B68" s="34"/>
      <c r="C68" s="41"/>
      <c r="D68" s="34"/>
      <c r="E68" s="40" t="s">
        <v>153</v>
      </c>
      <c r="F68" s="22" t="s">
        <v>154</v>
      </c>
      <c r="G68" s="21" t="s">
        <v>305</v>
      </c>
      <c r="H68" s="21">
        <v>4</v>
      </c>
      <c r="I68" s="21">
        <v>4</v>
      </c>
      <c r="J68" s="21">
        <f>IFERROR(INDEX(Risk_Levels!D7:H11,MATCH(Risk_Register!H68,Risk_Levels!C7:C11,0),MATCH(Risk_Register!I68,Risk_Levels!D12:H12,0)),"")</f>
        <v>19</v>
      </c>
      <c r="K68" s="21" t="s">
        <v>268</v>
      </c>
      <c r="L68" s="21">
        <v>4</v>
      </c>
      <c r="M68" s="21">
        <v>2</v>
      </c>
      <c r="N68" s="21">
        <f>IFERROR(INDEX(Risk_Levels!D7:H11,MATCH(Risk_Register!L68,Risk_Levels!C7:C11,0),MATCH(Risk_Register!M68,Risk_Levels!D12:H12,0)),"")</f>
        <v>9</v>
      </c>
    </row>
    <row r="69" spans="1:14" ht="75" x14ac:dyDescent="0.25">
      <c r="B69" s="34"/>
      <c r="C69" s="41"/>
      <c r="D69" s="34"/>
      <c r="E69" s="40"/>
      <c r="F69" s="22" t="s">
        <v>188</v>
      </c>
      <c r="G69" s="21" t="s">
        <v>304</v>
      </c>
      <c r="H69" s="21">
        <v>3</v>
      </c>
      <c r="I69" s="21">
        <v>3</v>
      </c>
      <c r="J69" s="21">
        <f>IFERROR(INDEX(Risk_Levels!D7:H11,MATCH(Risk_Register!H69,Risk_Levels!C7:C11,0),MATCH(Risk_Register!I69,Risk_Levels!D12:H12,0)),"")</f>
        <v>13</v>
      </c>
      <c r="K69" s="21" t="s">
        <v>269</v>
      </c>
      <c r="L69" s="21">
        <v>2</v>
      </c>
      <c r="M69" s="21">
        <v>1</v>
      </c>
      <c r="N69" s="21">
        <f>IFERROR(INDEX(Risk_Levels!D7:H11,MATCH(Risk_Register!L69,Risk_Levels!C7:C11,0),MATCH(Risk_Register!M69,Risk_Levels!D12:H12,0)),"")</f>
        <v>2</v>
      </c>
    </row>
    <row r="70" spans="1:14" ht="60" x14ac:dyDescent="0.25">
      <c r="B70" s="34">
        <v>15</v>
      </c>
      <c r="C70" s="41"/>
      <c r="D70" s="34" t="s">
        <v>14</v>
      </c>
      <c r="E70" s="34" t="s">
        <v>82</v>
      </c>
      <c r="F70" s="21" t="s">
        <v>83</v>
      </c>
      <c r="G70" s="38" t="s">
        <v>326</v>
      </c>
      <c r="H70" s="21">
        <v>5</v>
      </c>
      <c r="I70" s="21">
        <v>4</v>
      </c>
      <c r="J70" s="21">
        <f>IFERROR(INDEX(Risk_Levels!D7:H11,MATCH(Risk_Register!H70,Risk_Levels!C7:C11,0),MATCH(Risk_Register!I70,Risk_Levels!D12:H12,0)),"")</f>
        <v>21</v>
      </c>
      <c r="K70" s="21" t="s">
        <v>271</v>
      </c>
      <c r="L70" s="21">
        <v>3</v>
      </c>
      <c r="M70" s="21">
        <v>3</v>
      </c>
      <c r="N70" s="21">
        <f>IFERROR(INDEX(Risk_Levels!D7:H11,MATCH(Risk_Register!L70,Risk_Levels!C7:C11,0),MATCH(Risk_Register!M70,Risk_Levels!D12:H12,0)),"")</f>
        <v>13</v>
      </c>
    </row>
    <row r="71" spans="1:14" ht="75" x14ac:dyDescent="0.25">
      <c r="B71" s="34"/>
      <c r="C71" s="41"/>
      <c r="D71" s="34"/>
      <c r="E71" s="34"/>
      <c r="F71" s="22" t="s">
        <v>158</v>
      </c>
      <c r="G71" s="39"/>
      <c r="H71" s="21">
        <v>5</v>
      </c>
      <c r="I71" s="21">
        <v>3</v>
      </c>
      <c r="J71" s="21">
        <f>IFERROR(INDEX(Risk_Levels!D7:H11,MATCH(Risk_Register!H71,Risk_Levels!C7:C11,0),MATCH(Risk_Register!I71,Risk_Levels!D12:H12,0)),"")</f>
        <v>16</v>
      </c>
      <c r="K71" s="21" t="s">
        <v>270</v>
      </c>
      <c r="L71" s="21">
        <v>3</v>
      </c>
      <c r="M71" s="21">
        <v>3</v>
      </c>
      <c r="N71" s="21">
        <f>IFERROR(INDEX(Risk_Levels!D7:H11,MATCH(Risk_Register!L71,Risk_Levels!C7:C11,0),MATCH(Risk_Register!M71,Risk_Levels!D12:H12,0)),"")</f>
        <v>13</v>
      </c>
    </row>
    <row r="72" spans="1:14" ht="90" x14ac:dyDescent="0.25">
      <c r="B72" s="34"/>
      <c r="C72" s="41"/>
      <c r="D72" s="34"/>
      <c r="E72" s="34" t="s">
        <v>151</v>
      </c>
      <c r="F72" s="22" t="s">
        <v>156</v>
      </c>
      <c r="G72" s="21" t="s">
        <v>272</v>
      </c>
      <c r="H72" s="21">
        <v>5</v>
      </c>
      <c r="I72" s="21">
        <v>2</v>
      </c>
      <c r="J72" s="21">
        <f>IFERROR(INDEX(Risk_Levels!D7:H11,MATCH(Risk_Register!H72,Risk_Levels!C7:C11,0),MATCH(Risk_Register!I72,Risk_Levels!D12:H12,0)),"")</f>
        <v>11</v>
      </c>
      <c r="K72" s="21" t="s">
        <v>273</v>
      </c>
      <c r="L72" s="21">
        <v>3</v>
      </c>
      <c r="M72" s="21">
        <v>2</v>
      </c>
      <c r="N72" s="21">
        <f>IFERROR(INDEX(Risk_Levels!D7:H11,MATCH(Risk_Register!L72,Risk_Levels!C7:C11,0),MATCH(Risk_Register!M72,Risk_Levels!D12:H12,0)),"")</f>
        <v>8</v>
      </c>
    </row>
    <row r="73" spans="1:14" ht="105" x14ac:dyDescent="0.25">
      <c r="B73" s="34"/>
      <c r="C73" s="41"/>
      <c r="D73" s="34"/>
      <c r="E73" s="34"/>
      <c r="F73" s="21" t="s">
        <v>189</v>
      </c>
      <c r="G73" s="21" t="s">
        <v>274</v>
      </c>
      <c r="H73" s="21">
        <v>5</v>
      </c>
      <c r="I73" s="21">
        <v>1</v>
      </c>
      <c r="J73" s="21">
        <f>IFERROR(INDEX(Risk_Levels!D7:H11,MATCH(Risk_Register!H73,Risk_Levels!C7:C11,0),MATCH(Risk_Register!I73,Risk_Levels!D12:H12,0)),"")</f>
        <v>6</v>
      </c>
      <c r="K73" s="21" t="s">
        <v>277</v>
      </c>
      <c r="L73" s="21">
        <v>3</v>
      </c>
      <c r="M73" s="21">
        <v>1</v>
      </c>
      <c r="N73" s="21">
        <f>IFERROR(INDEX(Risk_Levels!D7:H11,MATCH(Risk_Register!L73,Risk_Levels!C7:C11,0),MATCH(Risk_Register!M73,Risk_Levels!D12:H12,0)),"")</f>
        <v>3</v>
      </c>
    </row>
    <row r="74" spans="1:14" ht="75" x14ac:dyDescent="0.25">
      <c r="B74" s="34"/>
      <c r="C74" s="41"/>
      <c r="D74" s="34"/>
      <c r="E74" s="34"/>
      <c r="F74" s="22" t="s">
        <v>157</v>
      </c>
      <c r="G74" s="21" t="s">
        <v>275</v>
      </c>
      <c r="H74" s="21">
        <v>5</v>
      </c>
      <c r="I74" s="21">
        <v>3</v>
      </c>
      <c r="J74" s="21">
        <f>IFERROR(INDEX(Risk_Levels!D7:H11,MATCH(Risk_Register!H74,Risk_Levels!C7:C11,0),MATCH(Risk_Register!I74,Risk_Levels!D12:H12,0)),"")</f>
        <v>16</v>
      </c>
      <c r="K74" s="21" t="s">
        <v>278</v>
      </c>
      <c r="L74" s="21">
        <v>3</v>
      </c>
      <c r="M74" s="21">
        <v>2</v>
      </c>
      <c r="N74" s="21">
        <f>IFERROR(INDEX(Risk_Levels!D7:H11,MATCH(Risk_Register!L74,Risk_Levels!C7:C11,0),MATCH(Risk_Register!M74,Risk_Levels!D12:H12,0)),"")</f>
        <v>8</v>
      </c>
    </row>
    <row r="75" spans="1:14" ht="45" x14ac:dyDescent="0.25">
      <c r="B75" s="34"/>
      <c r="C75" s="41"/>
      <c r="D75" s="34"/>
      <c r="E75" s="21" t="s">
        <v>36</v>
      </c>
      <c r="F75" s="22" t="s">
        <v>90</v>
      </c>
      <c r="G75" s="21" t="s">
        <v>276</v>
      </c>
      <c r="H75" s="21">
        <v>5</v>
      </c>
      <c r="I75" s="21">
        <v>4</v>
      </c>
      <c r="J75" s="21">
        <f>IFERROR(INDEX(Risk_Levels!D7:H11,MATCH(Risk_Register!H75,Risk_Levels!C7:C11,0),MATCH(Risk_Register!I75,Risk_Levels!D12:H12,0)),"")</f>
        <v>21</v>
      </c>
      <c r="K75" s="21" t="s">
        <v>279</v>
      </c>
      <c r="L75" s="21">
        <v>2</v>
      </c>
      <c r="M75" s="21">
        <v>2</v>
      </c>
      <c r="N75" s="21">
        <f>IFERROR(INDEX(Risk_Levels!D7:H11,MATCH(Risk_Register!L75,Risk_Levels!C7:C11,0),MATCH(Risk_Register!M75,Risk_Levels!D12:H12,0)),"")</f>
        <v>7</v>
      </c>
    </row>
    <row r="76" spans="1:14" ht="60" x14ac:dyDescent="0.25">
      <c r="B76" s="34"/>
      <c r="C76" s="41"/>
      <c r="D76" s="34"/>
      <c r="E76" s="21" t="s">
        <v>159</v>
      </c>
      <c r="F76" s="22" t="s">
        <v>149</v>
      </c>
      <c r="G76" s="21" t="s">
        <v>304</v>
      </c>
      <c r="H76" s="21">
        <v>4</v>
      </c>
      <c r="I76" s="21">
        <v>4</v>
      </c>
      <c r="J76" s="21">
        <f>IFERROR(INDEX(Risk_Levels!D7:H11,MATCH(Risk_Register!H76,Risk_Levels!C7:C11,0),MATCH(Risk_Register!I76,Risk_Levels!D12:H12,0)),"")</f>
        <v>19</v>
      </c>
      <c r="K76" s="21" t="s">
        <v>280</v>
      </c>
      <c r="L76" s="21">
        <v>2</v>
      </c>
      <c r="M76" s="21">
        <v>3</v>
      </c>
      <c r="N76" s="21">
        <f>IFERROR(INDEX(Risk_Levels!D7:H11,MATCH(Risk_Register!L76,Risk_Levels!C7:C11,0),MATCH(Risk_Register!M76,Risk_Levels!D12:H12,0)),"")</f>
        <v>12</v>
      </c>
    </row>
    <row r="77" spans="1:14" ht="60" x14ac:dyDescent="0.25">
      <c r="B77" s="34">
        <v>16</v>
      </c>
      <c r="C77" s="41"/>
      <c r="D77" s="34" t="s">
        <v>15</v>
      </c>
      <c r="E77" s="21" t="s">
        <v>160</v>
      </c>
      <c r="F77" s="22" t="s">
        <v>190</v>
      </c>
      <c r="G77" s="21" t="s">
        <v>327</v>
      </c>
      <c r="H77" s="21">
        <v>4</v>
      </c>
      <c r="I77" s="21">
        <v>3</v>
      </c>
      <c r="J77" s="21">
        <f>IFERROR(INDEX(Risk_Levels!D7:H11,MATCH(Risk_Register!H77,Risk_Levels!C7:C11,0),MATCH(Risk_Register!I77,Risk_Levels!D12:H12,0)),"")</f>
        <v>14</v>
      </c>
      <c r="K77" s="21" t="s">
        <v>281</v>
      </c>
      <c r="L77" s="21">
        <v>4</v>
      </c>
      <c r="M77" s="21">
        <v>2</v>
      </c>
      <c r="N77" s="21">
        <f>IFERROR(INDEX(Risk_Levels!D7:H11,MATCH(Risk_Register!L77,Risk_Levels!C7:C11,0),MATCH(Risk_Register!M77,Risk_Levels!D12:H12,0)),"")</f>
        <v>9</v>
      </c>
    </row>
    <row r="78" spans="1:14" ht="60" x14ac:dyDescent="0.25">
      <c r="B78" s="34"/>
      <c r="C78" s="41"/>
      <c r="D78" s="34"/>
      <c r="E78" s="24" t="s">
        <v>328</v>
      </c>
      <c r="F78" s="25" t="s">
        <v>118</v>
      </c>
      <c r="G78" s="21" t="s">
        <v>329</v>
      </c>
      <c r="H78" s="21">
        <v>4</v>
      </c>
      <c r="I78" s="21">
        <v>4</v>
      </c>
      <c r="J78" s="21">
        <f>IFERROR(INDEX(Risk_Levels!D7:H11,MATCH(Risk_Register!H78,Risk_Levels!C7:C11,0),MATCH(Risk_Register!I78,Risk_Levels!D12:H12,0)),"")</f>
        <v>19</v>
      </c>
      <c r="K78" s="21" t="s">
        <v>331</v>
      </c>
      <c r="L78" s="21">
        <v>3</v>
      </c>
      <c r="M78" s="21">
        <v>2</v>
      </c>
      <c r="N78" s="21">
        <f>IFERROR(INDEX(Risk_Levels!D7:H11,MATCH(Risk_Register!L78,Risk_Levels!C7:C11,0),MATCH(Risk_Register!M78,Risk_Levels!D12:H12,0)),"")</f>
        <v>8</v>
      </c>
    </row>
    <row r="79" spans="1:14" ht="45" x14ac:dyDescent="0.25">
      <c r="B79" s="34"/>
      <c r="C79" s="41"/>
      <c r="D79" s="34"/>
      <c r="E79" s="40" t="s">
        <v>161</v>
      </c>
      <c r="F79" s="22" t="s">
        <v>162</v>
      </c>
      <c r="G79" s="38" t="s">
        <v>330</v>
      </c>
      <c r="H79" s="21">
        <v>4</v>
      </c>
      <c r="I79" s="21">
        <v>3</v>
      </c>
      <c r="J79" s="21">
        <f>IFERROR(INDEX(Risk_Levels!D7:H11,MATCH(Risk_Register!H79,Risk_Levels!C7:C11,0),MATCH(Risk_Register!I79,Risk_Levels!D12:H12,0)),"")</f>
        <v>14</v>
      </c>
      <c r="K79" s="21" t="s">
        <v>282</v>
      </c>
      <c r="L79" s="21">
        <v>3</v>
      </c>
      <c r="M79" s="21">
        <v>2</v>
      </c>
      <c r="N79" s="21">
        <f>IFERROR(INDEX(Risk_Levels!D7:H11,MATCH(Risk_Register!L79,Risk_Levels!C7:C11,0),MATCH(Risk_Register!M79,Risk_Levels!D12:H12,0)),"")</f>
        <v>8</v>
      </c>
    </row>
    <row r="80" spans="1:14" ht="30" x14ac:dyDescent="0.25">
      <c r="B80" s="34"/>
      <c r="C80" s="41"/>
      <c r="D80" s="34"/>
      <c r="E80" s="40"/>
      <c r="F80" s="22" t="s">
        <v>191</v>
      </c>
      <c r="G80" s="41"/>
      <c r="H80" s="21">
        <v>4</v>
      </c>
      <c r="I80" s="21">
        <v>4</v>
      </c>
      <c r="J80" s="21">
        <f>IFERROR(INDEX(Risk_Levels!D7:H11,MATCH(Risk_Register!H80,Risk_Levels!C7:C11,0),MATCH(Risk_Register!I80,Risk_Levels!D12:H12,0)),"")</f>
        <v>19</v>
      </c>
      <c r="K80" s="21" t="s">
        <v>283</v>
      </c>
      <c r="L80" s="21">
        <v>3</v>
      </c>
      <c r="M80" s="21">
        <v>2</v>
      </c>
      <c r="N80" s="21">
        <f>IFERROR(INDEX(Risk_Levels!D7:H11,MATCH(Risk_Register!L80,Risk_Levels!C7:C11,0),MATCH(Risk_Register!M80,Risk_Levels!D12:H12,0)),"")</f>
        <v>8</v>
      </c>
    </row>
    <row r="81" spans="2:14" ht="60" x14ac:dyDescent="0.25">
      <c r="B81" s="34"/>
      <c r="C81" s="41"/>
      <c r="D81" s="34"/>
      <c r="E81" s="40"/>
      <c r="F81" s="22" t="s">
        <v>163</v>
      </c>
      <c r="G81" s="39"/>
      <c r="H81" s="21">
        <v>4</v>
      </c>
      <c r="I81" s="21">
        <v>3</v>
      </c>
      <c r="J81" s="21">
        <f>IFERROR(INDEX(Risk_Levels!D7:H11,MATCH(Risk_Register!H81,Risk_Levels!C7:C11,0),MATCH(Risk_Register!I81,Risk_Levels!D12:H12,0)),"")</f>
        <v>14</v>
      </c>
      <c r="K81" s="21" t="s">
        <v>284</v>
      </c>
      <c r="L81" s="21">
        <v>3</v>
      </c>
      <c r="M81" s="21">
        <v>1</v>
      </c>
      <c r="N81" s="21">
        <f>IFERROR(INDEX(Risk_Levels!D7:H11,MATCH(Risk_Register!L81,Risk_Levels!C7:C11,0),MATCH(Risk_Register!M81,Risk_Levels!D12:H12,0)),"")</f>
        <v>3</v>
      </c>
    </row>
    <row r="82" spans="2:14" ht="90" x14ac:dyDescent="0.25">
      <c r="B82" s="34">
        <v>17</v>
      </c>
      <c r="C82" s="41"/>
      <c r="D82" s="38" t="s">
        <v>87</v>
      </c>
      <c r="E82" s="34" t="s">
        <v>88</v>
      </c>
      <c r="F82" s="23" t="s">
        <v>165</v>
      </c>
      <c r="G82" s="21" t="s">
        <v>327</v>
      </c>
      <c r="H82" s="21">
        <v>4</v>
      </c>
      <c r="I82" s="21">
        <v>4</v>
      </c>
      <c r="J82" s="21">
        <f>IFERROR(INDEX(Risk_Levels!D7:H11,MATCH(Risk_Register!H82,Risk_Levels!C7:C11,0),MATCH(Risk_Register!I82,Risk_Levels!D12:H12,0)),"")</f>
        <v>19</v>
      </c>
      <c r="K82" s="21" t="s">
        <v>285</v>
      </c>
      <c r="L82" s="21">
        <v>3</v>
      </c>
      <c r="M82" s="21">
        <v>2</v>
      </c>
      <c r="N82" s="21">
        <f>IFERROR(INDEX(Risk_Levels!D7:H11,MATCH(Risk_Register!L82,Risk_Levels!C7:C11,0),MATCH(Risk_Register!M82,Risk_Levels!D12:H12,0)),"")</f>
        <v>8</v>
      </c>
    </row>
    <row r="83" spans="2:14" ht="75" x14ac:dyDescent="0.25">
      <c r="B83" s="34"/>
      <c r="C83" s="41"/>
      <c r="D83" s="41"/>
      <c r="E83" s="34"/>
      <c r="F83" s="23" t="s">
        <v>166</v>
      </c>
      <c r="G83" s="21" t="s">
        <v>333</v>
      </c>
      <c r="H83" s="21">
        <v>4</v>
      </c>
      <c r="I83" s="21">
        <v>3</v>
      </c>
      <c r="J83" s="21">
        <f>IFERROR(INDEX(Risk_Levels!D7:H11,MATCH(Risk_Register!H83,Risk_Levels!C7:C11,0),MATCH(Risk_Register!I83,Risk_Levels!D12:H12,0)),"")</f>
        <v>14</v>
      </c>
      <c r="K83" s="21" t="s">
        <v>332</v>
      </c>
      <c r="L83" s="21">
        <v>3</v>
      </c>
      <c r="M83" s="21">
        <v>2</v>
      </c>
      <c r="N83" s="21">
        <f>IFERROR(INDEX(Risk_Levels!D7:H11,MATCH(Risk_Register!L83,Risk_Levels!C7:C11,0),MATCH(Risk_Register!M83,Risk_Levels!D12:H12,0)),"")</f>
        <v>8</v>
      </c>
    </row>
    <row r="84" spans="2:14" ht="90" x14ac:dyDescent="0.25">
      <c r="B84" s="34"/>
      <c r="C84" s="41"/>
      <c r="D84" s="41"/>
      <c r="E84" s="34"/>
      <c r="F84" s="23" t="s">
        <v>167</v>
      </c>
      <c r="G84" s="21" t="s">
        <v>343</v>
      </c>
      <c r="H84" s="21">
        <v>4</v>
      </c>
      <c r="I84" s="21">
        <v>5</v>
      </c>
      <c r="J84" s="21">
        <f>IFERROR(INDEX(Risk_Levels!D7:H11,MATCH(Risk_Register!H84,Risk_Levels!C7:C11,0),MATCH(Risk_Register!I84,Risk_Levels!D12:H12,0)),"")</f>
        <v>24</v>
      </c>
      <c r="K84" s="21" t="s">
        <v>334</v>
      </c>
      <c r="L84" s="21">
        <v>3</v>
      </c>
      <c r="M84" s="21">
        <v>3</v>
      </c>
      <c r="N84" s="21">
        <f>IFERROR(INDEX(Risk_Levels!D7:H11,MATCH(Risk_Register!L84,Risk_Levels!C7:C11,0),MATCH(Risk_Register!M84,Risk_Levels!D12:H12,0)),"")</f>
        <v>13</v>
      </c>
    </row>
    <row r="85" spans="2:14" ht="120" x14ac:dyDescent="0.25">
      <c r="B85" s="34"/>
      <c r="C85" s="41"/>
      <c r="D85" s="41"/>
      <c r="E85" s="40" t="s">
        <v>164</v>
      </c>
      <c r="F85" s="22" t="s">
        <v>169</v>
      </c>
      <c r="G85" s="21" t="s">
        <v>335</v>
      </c>
      <c r="H85" s="21">
        <v>4</v>
      </c>
      <c r="I85" s="21">
        <v>4</v>
      </c>
      <c r="J85" s="21">
        <f>IFERROR(INDEX(Risk_Levels!D7:H11,MATCH(Risk_Register!H85,Risk_Levels!C7:C11,0),MATCH(Risk_Register!I85,Risk_Levels!D12:H12,0)),"")</f>
        <v>19</v>
      </c>
      <c r="K85" s="21" t="s">
        <v>286</v>
      </c>
      <c r="L85" s="21">
        <v>3</v>
      </c>
      <c r="M85" s="21">
        <v>2</v>
      </c>
      <c r="N85" s="21">
        <f>IFERROR(INDEX(Risk_Levels!D7:H11,MATCH(Risk_Register!L85,Risk_Levels!C7:C11,0),MATCH(Risk_Register!M85,Risk_Levels!D12:H12,0)),"")</f>
        <v>8</v>
      </c>
    </row>
    <row r="86" spans="2:14" ht="150" x14ac:dyDescent="0.25">
      <c r="B86" s="34"/>
      <c r="C86" s="41"/>
      <c r="D86" s="41"/>
      <c r="E86" s="40"/>
      <c r="F86" s="22" t="s">
        <v>170</v>
      </c>
      <c r="G86" s="21" t="s">
        <v>336</v>
      </c>
      <c r="H86" s="21">
        <v>3</v>
      </c>
      <c r="I86" s="21">
        <v>4</v>
      </c>
      <c r="J86" s="21">
        <f>IFERROR(INDEX(Risk_Levels!D7:H11,MATCH(Risk_Register!H86,Risk_Levels!C7:C11,0),MATCH(Risk_Register!I86,Risk_Levels!D12:H12,0)),"")</f>
        <v>18</v>
      </c>
      <c r="K86" s="21" t="s">
        <v>287</v>
      </c>
      <c r="L86" s="21">
        <v>3</v>
      </c>
      <c r="M86" s="21">
        <v>3</v>
      </c>
      <c r="N86" s="21">
        <f>IFERROR(INDEX(Risk_Levels!D7:H11,MATCH(Risk_Register!L86,Risk_Levels!C7:C11,0),MATCH(Risk_Register!M86,Risk_Levels!D12:H12,0)),"")</f>
        <v>13</v>
      </c>
    </row>
    <row r="87" spans="2:14" ht="105" x14ac:dyDescent="0.25">
      <c r="B87" s="34"/>
      <c r="C87" s="41"/>
      <c r="D87" s="41"/>
      <c r="E87" s="22" t="s">
        <v>292</v>
      </c>
      <c r="F87" s="23" t="s">
        <v>168</v>
      </c>
      <c r="G87" s="21" t="s">
        <v>341</v>
      </c>
      <c r="H87" s="21">
        <v>4</v>
      </c>
      <c r="I87" s="21">
        <v>4</v>
      </c>
      <c r="J87" s="21">
        <f>IFERROR(INDEX(Risk_Levels!D7:H11,MATCH(Risk_Register!H87,Risk_Levels!C7:C11,0),MATCH(Risk_Register!I87,Risk_Levels!D12:H12,0)),"")</f>
        <v>19</v>
      </c>
      <c r="K87" s="21" t="s">
        <v>342</v>
      </c>
      <c r="L87" s="21">
        <v>3</v>
      </c>
      <c r="M87" s="21">
        <v>2</v>
      </c>
      <c r="N87" s="21">
        <f>IFERROR(INDEX(Risk_Levels!D7:H11,MATCH(Risk_Register!L87,Risk_Levels!C7:C11,0),MATCH(Risk_Register!M87,Risk_Levels!D12:H12,0)),"")</f>
        <v>8</v>
      </c>
    </row>
    <row r="88" spans="2:14" ht="90" x14ac:dyDescent="0.25">
      <c r="B88" s="21">
        <v>19</v>
      </c>
      <c r="C88" s="34" t="s">
        <v>92</v>
      </c>
      <c r="D88" s="38" t="s">
        <v>372</v>
      </c>
      <c r="E88" s="21" t="s">
        <v>94</v>
      </c>
      <c r="F88" s="22" t="s">
        <v>91</v>
      </c>
      <c r="G88" s="21" t="s">
        <v>375</v>
      </c>
      <c r="H88" s="21">
        <v>4</v>
      </c>
      <c r="I88" s="21">
        <v>2</v>
      </c>
      <c r="J88" s="21">
        <f>IFERROR(INDEX(Risk_Levels!D7:H11,MATCH(Risk_Register!H88,Risk_Levels!C7:C11,0),MATCH(Risk_Register!I88,Risk_Levels!D12:H12,0)),"")</f>
        <v>9</v>
      </c>
      <c r="K88" s="21" t="s">
        <v>376</v>
      </c>
      <c r="L88" s="21">
        <v>3</v>
      </c>
      <c r="M88" s="21">
        <v>2</v>
      </c>
      <c r="N88" s="21">
        <f>IFERROR(INDEX(Risk_Levels!D7:H11,MATCH(Risk_Register!L88,Risk_Levels!C7:C11,0),MATCH(Risk_Register!M88,Risk_Levels!D12:H12,0)),"")</f>
        <v>8</v>
      </c>
    </row>
    <row r="89" spans="2:14" ht="105" x14ac:dyDescent="0.25">
      <c r="B89" s="21">
        <v>20</v>
      </c>
      <c r="C89" s="34"/>
      <c r="D89" s="41"/>
      <c r="E89" s="21" t="s">
        <v>171</v>
      </c>
      <c r="F89" s="22" t="s">
        <v>173</v>
      </c>
      <c r="G89" s="21" t="s">
        <v>379</v>
      </c>
      <c r="H89" s="21">
        <v>4</v>
      </c>
      <c r="I89" s="21">
        <v>2</v>
      </c>
      <c r="J89" s="21">
        <f>IFERROR(INDEX(Risk_Levels!D7:H11,MATCH(Risk_Register!H89,Risk_Levels!C7:C11,0),MATCH(Risk_Register!I89,Risk_Levels!D12:H12,0)),"")</f>
        <v>9</v>
      </c>
      <c r="K89" s="21" t="s">
        <v>382</v>
      </c>
      <c r="L89" s="21">
        <v>3</v>
      </c>
      <c r="M89" s="21">
        <v>2</v>
      </c>
      <c r="N89" s="21">
        <f>IFERROR(INDEX(Risk_Levels!D7:H11,MATCH(Risk_Register!L89,Risk_Levels!C7:C11,0),MATCH(Risk_Register!M89,Risk_Levels!D12:H12,0)),"")</f>
        <v>8</v>
      </c>
    </row>
    <row r="90" spans="2:14" ht="60" x14ac:dyDescent="0.25">
      <c r="B90" s="21">
        <v>21</v>
      </c>
      <c r="C90" s="34"/>
      <c r="D90" s="41"/>
      <c r="E90" s="21" t="s">
        <v>370</v>
      </c>
      <c r="F90" s="22" t="s">
        <v>174</v>
      </c>
      <c r="G90" s="21" t="s">
        <v>317</v>
      </c>
      <c r="H90" s="21">
        <v>4</v>
      </c>
      <c r="I90" s="21">
        <v>4</v>
      </c>
      <c r="J90" s="21">
        <f>IFERROR(INDEX(Risk_Levels!D7:H11,MATCH(Risk_Register!H90,Risk_Levels!C7:C11,0),MATCH(Risk_Register!I90,Risk_Levels!D12:H12,0)),"")</f>
        <v>19</v>
      </c>
      <c r="K90" s="21" t="s">
        <v>325</v>
      </c>
      <c r="L90" s="21">
        <v>4</v>
      </c>
      <c r="M90" s="21">
        <v>3</v>
      </c>
      <c r="N90" s="21">
        <f>IFERROR(INDEX(Risk_Levels!D7:H11,MATCH(Risk_Register!L90,Risk_Levels!C7:C11,0),MATCH(Risk_Register!M90,Risk_Levels!D12:H12,0)),"")</f>
        <v>14</v>
      </c>
    </row>
    <row r="91" spans="2:14" ht="90" x14ac:dyDescent="0.25">
      <c r="B91" s="21">
        <v>22</v>
      </c>
      <c r="C91" s="34"/>
      <c r="D91" s="41"/>
      <c r="E91" s="21" t="s">
        <v>97</v>
      </c>
      <c r="F91" s="22" t="s">
        <v>132</v>
      </c>
      <c r="G91" s="21" t="s">
        <v>380</v>
      </c>
      <c r="H91" s="21">
        <v>3</v>
      </c>
      <c r="I91" s="21">
        <v>3</v>
      </c>
      <c r="J91" s="21">
        <f>IFERROR(INDEX(Risk_Levels!D7:H11,MATCH(Risk_Register!H91,Risk_Levels!C7:C11,0),MATCH(Risk_Register!I91,Risk_Levels!D12:H12,0)),"")</f>
        <v>13</v>
      </c>
      <c r="K91" s="21" t="s">
        <v>381</v>
      </c>
      <c r="L91" s="21">
        <v>2</v>
      </c>
      <c r="M91" s="21">
        <v>1</v>
      </c>
      <c r="N91" s="21">
        <f>IFERROR(INDEX(Risk_Levels!D7:H11,MATCH(Risk_Register!L91,Risk_Levels!C7:C11,0),MATCH(Risk_Register!M91,Risk_Levels!D12:H12,0)),"")</f>
        <v>2</v>
      </c>
    </row>
    <row r="92" spans="2:14" ht="105" x14ac:dyDescent="0.25">
      <c r="B92" s="21">
        <v>23</v>
      </c>
      <c r="C92" s="34"/>
      <c r="D92" s="39"/>
      <c r="E92" s="31" t="s">
        <v>98</v>
      </c>
      <c r="F92" s="22" t="s">
        <v>374</v>
      </c>
      <c r="G92" s="31" t="s">
        <v>383</v>
      </c>
      <c r="H92" s="31">
        <v>5</v>
      </c>
      <c r="I92" s="31">
        <v>2</v>
      </c>
      <c r="J92" s="31">
        <f>IFERROR(INDEX(Risk_Levels!D7:H11,MATCH(Risk_Register!H92,Risk_Levels!C7:C11,0),MATCH(Risk_Register!I92,Risk_Levels!D12:H12,0)),"")</f>
        <v>11</v>
      </c>
      <c r="K92" s="31" t="s">
        <v>373</v>
      </c>
      <c r="L92" s="31">
        <v>3</v>
      </c>
      <c r="M92" s="31">
        <v>2</v>
      </c>
      <c r="N92" s="31">
        <f>IFERROR(INDEX(Risk_Levels!D7:H11,MATCH(Risk_Register!L92,Risk_Levels!C7:C11,0),MATCH(Risk_Register!M92,Risk_Levels!D12:H12,0)),"")</f>
        <v>8</v>
      </c>
    </row>
    <row r="93" spans="2:14" ht="75" x14ac:dyDescent="0.25">
      <c r="B93" s="21"/>
      <c r="C93" s="34"/>
      <c r="D93" s="38" t="s">
        <v>371</v>
      </c>
      <c r="E93" s="22" t="s">
        <v>288</v>
      </c>
      <c r="F93" s="22" t="s">
        <v>289</v>
      </c>
      <c r="G93" s="21" t="s">
        <v>290</v>
      </c>
      <c r="H93" s="21">
        <v>4</v>
      </c>
      <c r="I93" s="21">
        <v>3</v>
      </c>
      <c r="J93" s="21">
        <f>IFERROR(INDEX(Risk_Levels!D7:H11,MATCH(Risk_Register!H93,Risk_Levels!C7:C11,0),MATCH(Risk_Register!I93,Risk_Levels!D12:H12,0)),"")</f>
        <v>14</v>
      </c>
      <c r="K93" s="21" t="s">
        <v>291</v>
      </c>
      <c r="L93" s="21">
        <v>3</v>
      </c>
      <c r="M93" s="21">
        <v>2</v>
      </c>
      <c r="N93" s="21">
        <f>IFERROR(INDEX(Risk_Levels!D7:H11,MATCH(Risk_Register!L93,Risk_Levels!C7:C11,0),MATCH(Risk_Register!M93,Risk_Levels!D12:H12,0)),"")</f>
        <v>8</v>
      </c>
    </row>
    <row r="94" spans="2:14" ht="90" x14ac:dyDescent="0.25">
      <c r="B94" s="21">
        <v>25</v>
      </c>
      <c r="C94" s="34"/>
      <c r="D94" s="39"/>
      <c r="E94" s="21" t="s">
        <v>93</v>
      </c>
      <c r="F94" s="22" t="s">
        <v>172</v>
      </c>
      <c r="G94" s="21" t="s">
        <v>367</v>
      </c>
      <c r="H94" s="21">
        <v>4</v>
      </c>
      <c r="I94" s="21">
        <v>4</v>
      </c>
      <c r="J94" s="21">
        <f>IFERROR(INDEX(Risk_Levels!D7:H11,MATCH(Risk_Register!H94,Risk_Levels!C7:C11,0),MATCH(Risk_Register!I94,Risk_Levels!D12:H12,0)),"")</f>
        <v>19</v>
      </c>
      <c r="K94" s="21" t="s">
        <v>377</v>
      </c>
      <c r="L94" s="21">
        <v>3</v>
      </c>
      <c r="M94" s="21">
        <v>2</v>
      </c>
      <c r="N94" s="21">
        <f>IFERROR(INDEX(Risk_Levels!D7:H11,MATCH(Risk_Register!L94,Risk_Levels!C7:C11,0),MATCH(Risk_Register!M94,Risk_Levels!D12:H12,0)),"")</f>
        <v>8</v>
      </c>
    </row>
    <row r="95" spans="2:14" ht="77.25" customHeight="1" x14ac:dyDescent="0.25">
      <c r="B95" s="21">
        <v>26</v>
      </c>
      <c r="C95" s="38" t="s">
        <v>100</v>
      </c>
      <c r="D95" s="21" t="s">
        <v>175</v>
      </c>
      <c r="E95" s="22" t="s">
        <v>368</v>
      </c>
      <c r="F95" s="22" t="s">
        <v>366</v>
      </c>
      <c r="G95" s="38" t="s">
        <v>369</v>
      </c>
      <c r="H95" s="21">
        <v>5</v>
      </c>
      <c r="I95" s="21">
        <v>3</v>
      </c>
      <c r="J95" s="21">
        <f>IFERROR(INDEX(Risk_Levels!D7:H11,MATCH(Risk_Register!H95,Risk_Levels!C7:C11,0),MATCH(Risk_Register!I95,Risk_Levels!D12:H12,0)),"")</f>
        <v>16</v>
      </c>
      <c r="K95" s="38" t="s">
        <v>378</v>
      </c>
      <c r="L95" s="21">
        <v>4</v>
      </c>
      <c r="M95" s="21">
        <v>3</v>
      </c>
      <c r="N95" s="21">
        <f>IFERROR(INDEX(Risk_Levels!D7:H11,MATCH(Risk_Register!L95,Risk_Levels!C7:C11,0),MATCH(Risk_Register!M95,Risk_Levels!D12:H12,0)),"")</f>
        <v>14</v>
      </c>
    </row>
    <row r="96" spans="2:14" ht="15.75" x14ac:dyDescent="0.25">
      <c r="B96" s="21"/>
      <c r="C96" s="41"/>
      <c r="D96" s="38" t="s">
        <v>176</v>
      </c>
      <c r="E96" s="56" t="s">
        <v>364</v>
      </c>
      <c r="F96" s="22" t="s">
        <v>365</v>
      </c>
      <c r="G96" s="39"/>
      <c r="H96" s="21">
        <v>5</v>
      </c>
      <c r="I96" s="21">
        <v>3</v>
      </c>
      <c r="J96" s="21">
        <f>IFERROR(INDEX(Risk_Levels!D7:H11,MATCH(Risk_Register!H96,Risk_Levels!C7:C11,0),MATCH(Risk_Register!I96,Risk_Levels!D12:H12,0)),"")</f>
        <v>16</v>
      </c>
      <c r="K96" s="39"/>
      <c r="L96" s="21">
        <v>4</v>
      </c>
      <c r="M96" s="21">
        <v>3</v>
      </c>
      <c r="N96" s="21">
        <f>IFERROR(INDEX(Risk_Levels!D7:H11,MATCH(Risk_Register!L96,Risk_Levels!C7:C11,0),MATCH(Risk_Register!M96,Risk_Levels!D12:H12,0)),"")</f>
        <v>14</v>
      </c>
    </row>
    <row r="97" spans="2:14" ht="75" x14ac:dyDescent="0.25">
      <c r="B97" s="21">
        <v>27</v>
      </c>
      <c r="C97" s="41"/>
      <c r="D97" s="41"/>
      <c r="E97" s="57"/>
      <c r="F97" s="58" t="s">
        <v>363</v>
      </c>
      <c r="G97" s="31" t="s">
        <v>385</v>
      </c>
      <c r="H97" s="31">
        <v>4</v>
      </c>
      <c r="I97" s="31">
        <v>4</v>
      </c>
      <c r="J97" s="31">
        <f>IFERROR(INDEX(Risk_Levels!D7:H11,MATCH(Risk_Register!H97,Risk_Levels!C7:C11,0),MATCH(Risk_Register!I97,Risk_Levels!D12:H12,0)),"")</f>
        <v>19</v>
      </c>
      <c r="K97" s="31" t="s">
        <v>384</v>
      </c>
      <c r="L97" s="31">
        <v>4</v>
      </c>
      <c r="M97" s="31">
        <v>3</v>
      </c>
      <c r="N97" s="31">
        <f>IFERROR(INDEX(Risk_Levels!D7:H11,MATCH(Risk_Register!L97,Risk_Levels!C7:C11,0),MATCH(Risk_Register!M97,Risk_Levels!D12:H12,0)),"")</f>
        <v>14</v>
      </c>
    </row>
    <row r="98" spans="2:14" x14ac:dyDescent="0.25">
      <c r="C98" s="59"/>
      <c r="D98" s="59"/>
      <c r="E98" s="59"/>
      <c r="F98" s="59"/>
      <c r="G98" s="59"/>
      <c r="H98" s="59"/>
      <c r="I98" s="59"/>
      <c r="J98" s="59"/>
      <c r="K98" s="59"/>
      <c r="L98" s="59"/>
      <c r="M98" s="59"/>
      <c r="N98" s="21" t="str">
        <f>IFERROR(INDEX(Risk_Levels!H101:L105,MATCH(Risk_Register!L98,Risk_Levels!G101:G105,0),MATCH(Risk_Register!M98,Risk_Levels!H106:L106,0)),"")</f>
        <v/>
      </c>
    </row>
    <row r="99" spans="2:14" x14ac:dyDescent="0.25">
      <c r="N99" s="32" t="str">
        <f>IFERROR(INDEX(Risk_Levels!H101:L105,MATCH(Risk_Register!L99,Risk_Levels!G101:G105,0),MATCH(Risk_Register!M99,Risk_Levels!H106:L106,0)),"")</f>
        <v/>
      </c>
    </row>
    <row r="100" spans="2:14" x14ac:dyDescent="0.25">
      <c r="N100" s="27" t="str">
        <f>IFERROR(INDEX(Risk_Levels!H101:L105,MATCH(Risk_Register!L100,Risk_Levels!G101:G105,0),MATCH(Risk_Register!M100,Risk_Levels!H106:L106,0)),"")</f>
        <v/>
      </c>
    </row>
    <row r="101" spans="2:14" x14ac:dyDescent="0.25">
      <c r="N101" s="27" t="str">
        <f>IFERROR(INDEX(Risk_Levels!H101:L105,MATCH(Risk_Register!L101,Risk_Levels!G101:G105,0),MATCH(Risk_Register!M101,Risk_Levels!H106:L106,0)),"")</f>
        <v/>
      </c>
    </row>
    <row r="102" spans="2:14" x14ac:dyDescent="0.25">
      <c r="N102" s="27" t="str">
        <f>IFERROR(INDEX(Risk_Levels!H101:L105,MATCH(Risk_Register!L102,Risk_Levels!G101:G105,0),MATCH(Risk_Register!M102,Risk_Levels!H106:L106,0)),"")</f>
        <v/>
      </c>
    </row>
    <row r="103" spans="2:14" x14ac:dyDescent="0.25">
      <c r="N103" s="27" t="str">
        <f>IFERROR(INDEX(Risk_Levels!H101:L105,MATCH(Risk_Register!L103,Risk_Levels!G101:G105,0),MATCH(Risk_Register!M103,Risk_Levels!H106:L106,0)),"")</f>
        <v/>
      </c>
    </row>
    <row r="104" spans="2:14" x14ac:dyDescent="0.25">
      <c r="N104" s="27" t="str">
        <f>IFERROR(INDEX(Risk_Levels!H101:L105,MATCH(Risk_Register!L104,Risk_Levels!G101:G105,0),MATCH(Risk_Register!M104,Risk_Levels!H106:L106,0)),"")</f>
        <v/>
      </c>
    </row>
    <row r="105" spans="2:14" x14ac:dyDescent="0.25">
      <c r="N105" s="27" t="str">
        <f>IFERROR(INDEX(Risk_Levels!H101:L105,MATCH(Risk_Register!L105,Risk_Levels!G101:G105,0),MATCH(Risk_Register!M105,Risk_Levels!H106:L106,0)),"")</f>
        <v/>
      </c>
    </row>
    <row r="106" spans="2:14" x14ac:dyDescent="0.25">
      <c r="N106" s="27" t="str">
        <f>IFERROR(INDEX(Risk_Levels!H101:L105,MATCH(Risk_Register!L106,Risk_Levels!G101:G105,0),MATCH(Risk_Register!M106,Risk_Levels!H106:L106,0)),"")</f>
        <v/>
      </c>
    </row>
    <row r="107" spans="2:14" x14ac:dyDescent="0.25">
      <c r="N107" s="27" t="str">
        <f>IFERROR(INDEX(Risk_Levels!H101:L105,MATCH(Risk_Register!L107,Risk_Levels!G101:G105,0),MATCH(Risk_Register!M107,Risk_Levels!H106:L106,0)),"")</f>
        <v/>
      </c>
    </row>
    <row r="108" spans="2:14" x14ac:dyDescent="0.25">
      <c r="N108" s="27"/>
    </row>
    <row r="109" spans="2:14" x14ac:dyDescent="0.25">
      <c r="N109" s="27" t="str">
        <f>IFERROR(INDEX(Risk_Levels!H101:L105,MATCH(Risk_Register!L109,Risk_Levels!G101:G105,0),MATCH(Risk_Register!M109,Risk_Levels!H106:L106,0)),"")</f>
        <v/>
      </c>
    </row>
    <row r="110" spans="2:14" x14ac:dyDescent="0.25">
      <c r="N110" s="27" t="str">
        <f>IFERROR(INDEX(Risk_Levels!H101:L105,MATCH(Risk_Register!L110,Risk_Levels!G101:G105,0),MATCH(Risk_Register!M110,Risk_Levels!H106:L106,0)),"")</f>
        <v/>
      </c>
    </row>
    <row r="111" spans="2:14" x14ac:dyDescent="0.25">
      <c r="N111" s="27" t="str">
        <f>IFERROR(INDEX(Risk_Levels!H101:L105,MATCH(Risk_Register!L111,Risk_Levels!G101:G105,0),MATCH(Risk_Register!M111,Risk_Levels!H106:L106,0)),"")</f>
        <v/>
      </c>
    </row>
    <row r="112" spans="2:14" x14ac:dyDescent="0.25">
      <c r="N112" s="27" t="str">
        <f>IFERROR(INDEX(Risk_Levels!H101:L105,MATCH(Risk_Register!L112,Risk_Levels!G101:G105,0),MATCH(Risk_Register!M112,Risk_Levels!H106:L106,0)),"")</f>
        <v/>
      </c>
    </row>
    <row r="113" spans="14:14" x14ac:dyDescent="0.25">
      <c r="N113" s="27" t="str">
        <f>IFERROR(INDEX(Risk_Levels!H101:L105,MATCH(Risk_Register!L113,Risk_Levels!G101:G105,0),MATCH(Risk_Register!M113,Risk_Levels!H106:L106,0)),"")</f>
        <v/>
      </c>
    </row>
    <row r="114" spans="14:14" x14ac:dyDescent="0.25">
      <c r="N114" s="27" t="str">
        <f>IFERROR(INDEX(Risk_Levels!H101:L105,MATCH(Risk_Register!L114,Risk_Levels!G101:G105,0),MATCH(Risk_Register!M114,Risk_Levels!H106:L106,0)),"")</f>
        <v/>
      </c>
    </row>
    <row r="115" spans="14:14" x14ac:dyDescent="0.25">
      <c r="N115" s="27" t="str">
        <f>IFERROR(INDEX(Risk_Levels!H101:L105,MATCH(Risk_Register!L115,Risk_Levels!G101:G105,0),MATCH(Risk_Register!M115,Risk_Levels!H106:L106,0)),"")</f>
        <v/>
      </c>
    </row>
    <row r="116" spans="14:14" x14ac:dyDescent="0.25">
      <c r="N116" s="27" t="str">
        <f>IFERROR(INDEX(Risk_Levels!H101:L105,MATCH(Risk_Register!L116,Risk_Levels!G101:G105,0),MATCH(Risk_Register!M116,Risk_Levels!H106:L106,0)),"")</f>
        <v/>
      </c>
    </row>
    <row r="117" spans="14:14" x14ac:dyDescent="0.25">
      <c r="N117" s="27" t="str">
        <f>IFERROR(INDEX(Risk_Levels!H101:L105,MATCH(Risk_Register!L117,Risk_Levels!G101:G105,0),MATCH(Risk_Register!M117,Risk_Levels!H106:L106,0)),"")</f>
        <v/>
      </c>
    </row>
    <row r="118" spans="14:14" x14ac:dyDescent="0.25">
      <c r="N118" s="27" t="str">
        <f>IFERROR(INDEX(Risk_Levels!H101:L105,MATCH(Risk_Register!L118,Risk_Levels!G101:G105,0),MATCH(Risk_Register!M118,Risk_Levels!H106:L106,0)),"")</f>
        <v/>
      </c>
    </row>
    <row r="119" spans="14:14" x14ac:dyDescent="0.25">
      <c r="N119" s="27" t="str">
        <f>IFERROR(INDEX(Risk_Levels!H101:L105,MATCH(Risk_Register!L119,Risk_Levels!G101:G105,0),MATCH(Risk_Register!M119,Risk_Levels!H106:L106,0)),"")</f>
        <v/>
      </c>
    </row>
    <row r="120" spans="14:14" x14ac:dyDescent="0.25">
      <c r="N120" s="27" t="str">
        <f>IFERROR(INDEX(Risk_Levels!H101:L105,MATCH(Risk_Register!L120,Risk_Levels!G101:G105,0),MATCH(Risk_Register!M120,Risk_Levels!H106:L106,0)),"")</f>
        <v/>
      </c>
    </row>
    <row r="121" spans="14:14" x14ac:dyDescent="0.25">
      <c r="N121" s="27" t="str">
        <f>IFERROR(INDEX(Risk_Levels!H101:L105,MATCH(Risk_Register!L121,Risk_Levels!G101:G105,0),MATCH(Risk_Register!M121,Risk_Levels!H106:L106,0)),"")</f>
        <v/>
      </c>
    </row>
    <row r="122" spans="14:14" x14ac:dyDescent="0.25">
      <c r="N122" s="27" t="str">
        <f>IFERROR(INDEX(Risk_Levels!H101:L105,MATCH(Risk_Register!L122,Risk_Levels!G101:G105,0),MATCH(Risk_Register!M122,Risk_Levels!H106:L106,0)),"")</f>
        <v/>
      </c>
    </row>
    <row r="123" spans="14:14" x14ac:dyDescent="0.25">
      <c r="N123" s="27" t="str">
        <f>IFERROR(INDEX(Risk_Levels!H101:L105,MATCH(Risk_Register!L123,Risk_Levels!G101:G105,0),MATCH(Risk_Register!M123,Risk_Levels!H106:L106,0)),"")</f>
        <v/>
      </c>
    </row>
    <row r="124" spans="14:14" x14ac:dyDescent="0.25">
      <c r="N124" s="27" t="str">
        <f>IFERROR(INDEX(Risk_Levels!H101:L105,MATCH(Risk_Register!L124,Risk_Levels!G101:G105,0),MATCH(Risk_Register!M124,Risk_Levels!H106:L106,0)),"")</f>
        <v/>
      </c>
    </row>
    <row r="125" spans="14:14" x14ac:dyDescent="0.25">
      <c r="N125" s="27" t="str">
        <f>IFERROR(INDEX(Risk_Levels!H101:L105,MATCH(Risk_Register!L125,Risk_Levels!G101:G105,0),MATCH(Risk_Register!M125,Risk_Levels!H106:L106,0)),"")</f>
        <v/>
      </c>
    </row>
    <row r="126" spans="14:14" x14ac:dyDescent="0.25">
      <c r="N126" s="27" t="str">
        <f>IFERROR(INDEX(Risk_Levels!H101:L105,MATCH(Risk_Register!L126,Risk_Levels!G101:G105,0),MATCH(Risk_Register!M126,Risk_Levels!H106:L106,0)),"")</f>
        <v/>
      </c>
    </row>
    <row r="127" spans="14:14" x14ac:dyDescent="0.25">
      <c r="N127" s="27" t="str">
        <f>IFERROR(INDEX(Risk_Levels!H101:L105,MATCH(Risk_Register!L127,Risk_Levels!G101:G105,0),MATCH(Risk_Register!M127,Risk_Levels!H106:L106,0)),"")</f>
        <v/>
      </c>
    </row>
    <row r="128" spans="14:14" x14ac:dyDescent="0.25">
      <c r="N128" s="27" t="str">
        <f>IFERROR(INDEX(Risk_Levels!H101:L105,MATCH(Risk_Register!L128,Risk_Levels!G101:G105,0),MATCH(Risk_Register!M128,Risk_Levels!H106:L106,0)),"")</f>
        <v/>
      </c>
    </row>
    <row r="129" spans="14:14" x14ac:dyDescent="0.25">
      <c r="N129" s="27"/>
    </row>
    <row r="130" spans="14:14" x14ac:dyDescent="0.25">
      <c r="N130" s="27" t="str">
        <f>IFERROR(INDEX(Risk_Levels!H101:L105,MATCH(Risk_Register!L130,Risk_Levels!G101:G105,0),MATCH(Risk_Register!M130,Risk_Levels!H106:L106,0)),"")</f>
        <v/>
      </c>
    </row>
    <row r="131" spans="14:14" x14ac:dyDescent="0.25">
      <c r="N131" s="27" t="str">
        <f>IFERROR(INDEX(Risk_Levels!H101:L105,MATCH(Risk_Register!L131,Risk_Levels!G101:G105,0),MATCH(Risk_Register!M131,Risk_Levels!H106:L106,0)),"")</f>
        <v/>
      </c>
    </row>
    <row r="132" spans="14:14" x14ac:dyDescent="0.25">
      <c r="N132" s="27" t="str">
        <f>IFERROR(INDEX(Risk_Levels!H101:L105,MATCH(Risk_Register!L132,Risk_Levels!G101:G105,0),MATCH(Risk_Register!M132,Risk_Levels!H106:L106,0)),"")</f>
        <v/>
      </c>
    </row>
    <row r="133" spans="14:14" x14ac:dyDescent="0.25">
      <c r="N133" s="27" t="str">
        <f>IFERROR(INDEX(Risk_Levels!H101:L105,MATCH(Risk_Register!L133,Risk_Levels!G101:G105,0),MATCH(Risk_Register!M133,Risk_Levels!H106:L106,0)),"")</f>
        <v/>
      </c>
    </row>
    <row r="134" spans="14:14" x14ac:dyDescent="0.25">
      <c r="N134" s="27" t="str">
        <f>IFERROR(INDEX(Risk_Levels!H101:L105,MATCH(Risk_Register!L134,Risk_Levels!G101:G105,0),MATCH(Risk_Register!M134,Risk_Levels!H106:L106,0)),"")</f>
        <v/>
      </c>
    </row>
    <row r="135" spans="14:14" x14ac:dyDescent="0.25">
      <c r="N135" s="27" t="str">
        <f>IFERROR(INDEX(Risk_Levels!H101:L105,MATCH(Risk_Register!L135,Risk_Levels!G101:G105,0),MATCH(Risk_Register!M135,Risk_Levels!H106:L106,0)),"")</f>
        <v/>
      </c>
    </row>
    <row r="136" spans="14:14" x14ac:dyDescent="0.25">
      <c r="N136" s="27" t="str">
        <f>IFERROR(INDEX(Risk_Levels!H101:L105,MATCH(Risk_Register!L136,Risk_Levels!G101:G105,0),MATCH(Risk_Register!M136,Risk_Levels!H106:L106,0)),"")</f>
        <v/>
      </c>
    </row>
    <row r="137" spans="14:14" x14ac:dyDescent="0.25">
      <c r="N137" s="27" t="str">
        <f>IFERROR(INDEX(Risk_Levels!H101:L105,MATCH(Risk_Register!L137,Risk_Levels!G101:G105,0),MATCH(Risk_Register!M137,Risk_Levels!H106:L106,0)),"")</f>
        <v/>
      </c>
    </row>
    <row r="138" spans="14:14" x14ac:dyDescent="0.25">
      <c r="N138" s="27" t="str">
        <f>IFERROR(INDEX(Risk_Levels!H101:L105,MATCH(Risk_Register!L138,Risk_Levels!G101:G105,0),MATCH(Risk_Register!M138,Risk_Levels!H106:L106,0)),"")</f>
        <v/>
      </c>
    </row>
    <row r="139" spans="14:14" x14ac:dyDescent="0.25">
      <c r="N139" s="27" t="str">
        <f>IFERROR(INDEX(Risk_Levels!H101:L105,MATCH(Risk_Register!L139,Risk_Levels!G101:G105,0),MATCH(Risk_Register!M139,Risk_Levels!H106:L106,0)),"")</f>
        <v/>
      </c>
    </row>
    <row r="140" spans="14:14" x14ac:dyDescent="0.25">
      <c r="N140" s="27" t="str">
        <f>IFERROR(INDEX(Risk_Levels!H101:L105,MATCH(Risk_Register!L140,Risk_Levels!G101:G105,0),MATCH(Risk_Register!M140,Risk_Levels!H106:L106,0)),"")</f>
        <v/>
      </c>
    </row>
    <row r="141" spans="14:14" x14ac:dyDescent="0.25">
      <c r="N141" s="27"/>
    </row>
    <row r="142" spans="14:14" x14ac:dyDescent="0.25">
      <c r="N142" s="27"/>
    </row>
    <row r="143" spans="14:14" x14ac:dyDescent="0.25">
      <c r="N143" s="27" t="str">
        <f>IFERROR(INDEX(Risk_Levels!H101:L105,MATCH(Risk_Register!L143,Risk_Levels!G101:G105,0),MATCH(Risk_Register!M143,Risk_Levels!H106:L106,0)),"")</f>
        <v/>
      </c>
    </row>
    <row r="144" spans="14:14" x14ac:dyDescent="0.25">
      <c r="N144" s="27" t="str">
        <f>IFERROR(INDEX(Risk_Levels!H101:L105,MATCH(Risk_Register!L144,Risk_Levels!G101:G105,0),MATCH(Risk_Register!M144,Risk_Levels!H106:L106,0)),"")</f>
        <v/>
      </c>
    </row>
    <row r="145" spans="14:14" x14ac:dyDescent="0.25">
      <c r="N145" s="27" t="str">
        <f>IFERROR(INDEX(Risk_Levels!H101:L105,MATCH(Risk_Register!L145,Risk_Levels!G101:G105,0),MATCH(Risk_Register!M145,Risk_Levels!H106:L106,0)),"")</f>
        <v/>
      </c>
    </row>
    <row r="146" spans="14:14" x14ac:dyDescent="0.25">
      <c r="N146" s="27" t="str">
        <f>IFERROR(INDEX(Risk_Levels!H101:L105,MATCH(Risk_Register!L146,Risk_Levels!G101:G105,0),MATCH(Risk_Register!M146,Risk_Levels!H106:L106,0)),"")</f>
        <v/>
      </c>
    </row>
    <row r="147" spans="14:14" x14ac:dyDescent="0.25">
      <c r="N147" s="27" t="str">
        <f>IFERROR(INDEX(Risk_Levels!H101:L105,MATCH(Risk_Register!L147,Risk_Levels!G101:G105,0),MATCH(Risk_Register!M147,Risk_Levels!H106:L106,0)),"")</f>
        <v/>
      </c>
    </row>
    <row r="148" spans="14:14" x14ac:dyDescent="0.25">
      <c r="N148" s="27" t="str">
        <f>IFERROR(INDEX(Risk_Levels!H101:L105,MATCH(Risk_Register!L148,Risk_Levels!G101:G105,0),MATCH(Risk_Register!M148,Risk_Levels!H106:L106,0)),"")</f>
        <v/>
      </c>
    </row>
    <row r="149" spans="14:14" x14ac:dyDescent="0.25">
      <c r="N149" s="27" t="str">
        <f>IFERROR(INDEX(Risk_Levels!H101:L105,MATCH(Risk_Register!L149,Risk_Levels!G101:G105,0),MATCH(Risk_Register!M149,Risk_Levels!H106:L106,0)),"")</f>
        <v/>
      </c>
    </row>
    <row r="150" spans="14:14" x14ac:dyDescent="0.25">
      <c r="N150" s="27" t="str">
        <f>IFERROR(INDEX(Risk_Levels!H101:L105,MATCH(Risk_Register!L150,Risk_Levels!G101:G105,0),MATCH(Risk_Register!M150,Risk_Levels!H106:L106,0)),"")</f>
        <v/>
      </c>
    </row>
    <row r="151" spans="14:14" x14ac:dyDescent="0.25">
      <c r="N151" s="27" t="str">
        <f>IFERROR(INDEX(Risk_Levels!H101:L105,MATCH(Risk_Register!L151,Risk_Levels!G101:G105,0),MATCH(Risk_Register!M151,Risk_Levels!H106:L106,0)),"")</f>
        <v/>
      </c>
    </row>
    <row r="152" spans="14:14" x14ac:dyDescent="0.25">
      <c r="N152" s="27" t="str">
        <f>IFERROR(INDEX(Risk_Levels!H101:L105,MATCH(Risk_Register!L152,Risk_Levels!G101:G105,0),MATCH(Risk_Register!M152,Risk_Levels!H106:L106,0)),"")</f>
        <v/>
      </c>
    </row>
    <row r="153" spans="14:14" x14ac:dyDescent="0.25">
      <c r="N153" s="27" t="str">
        <f>IFERROR(INDEX(Risk_Levels!H101:L105,MATCH(Risk_Register!L153,Risk_Levels!G101:G105,0),MATCH(Risk_Register!M153,Risk_Levels!H106:L106,0)),"")</f>
        <v/>
      </c>
    </row>
    <row r="154" spans="14:14" x14ac:dyDescent="0.25">
      <c r="N154" s="27" t="str">
        <f>IFERROR(INDEX(Risk_Levels!H101:L105,MATCH(Risk_Register!L154,Risk_Levels!G101:G105,0),MATCH(Risk_Register!M154,Risk_Levels!H106:L106,0)),"")</f>
        <v/>
      </c>
    </row>
    <row r="155" spans="14:14" x14ac:dyDescent="0.25">
      <c r="N155" s="27" t="str">
        <f>IFERROR(INDEX(Risk_Levels!H101:L105,MATCH(Risk_Register!L155,Risk_Levels!G101:G105,0),MATCH(Risk_Register!M155,Risk_Levels!H106:L106,0)),"")</f>
        <v/>
      </c>
    </row>
    <row r="156" spans="14:14" x14ac:dyDescent="0.25">
      <c r="N156" s="27" t="str">
        <f>IFERROR(INDEX(Risk_Levels!H101:L105,MATCH(Risk_Register!L156,Risk_Levels!G101:G105,0),MATCH(Risk_Register!M156,Risk_Levels!H106:L106,0)),"")</f>
        <v/>
      </c>
    </row>
    <row r="157" spans="14:14" x14ac:dyDescent="0.25">
      <c r="N157" s="27" t="str">
        <f>IFERROR(INDEX(Risk_Levels!H101:L105,MATCH(Risk_Register!L157,Risk_Levels!G101:G105,0),MATCH(Risk_Register!M157,Risk_Levels!H106:L106,0)),"")</f>
        <v/>
      </c>
    </row>
    <row r="158" spans="14:14" x14ac:dyDescent="0.25">
      <c r="N158" s="27" t="str">
        <f>IFERROR(INDEX(Risk_Levels!H101:L105,MATCH(Risk_Register!L158,Risk_Levels!G101:G105,0),MATCH(Risk_Register!M158,Risk_Levels!H106:L106,0)),"")</f>
        <v/>
      </c>
    </row>
    <row r="159" spans="14:14" x14ac:dyDescent="0.25">
      <c r="N159" s="27" t="str">
        <f>IFERROR(INDEX(Risk_Levels!H101:L105,MATCH(Risk_Register!L159,Risk_Levels!G101:G105,0),MATCH(Risk_Register!M159,Risk_Levels!H106:L106,0)),"")</f>
        <v/>
      </c>
    </row>
    <row r="160" spans="14:14" x14ac:dyDescent="0.25">
      <c r="N160" s="27" t="str">
        <f>IFERROR(INDEX(Risk_Levels!H101:L105,MATCH(Risk_Register!L160,Risk_Levels!G101:G105,0),MATCH(Risk_Register!M160,Risk_Levels!H106:L106,0)),"")</f>
        <v/>
      </c>
    </row>
    <row r="161" spans="14:14" x14ac:dyDescent="0.25">
      <c r="N161" s="27" t="str">
        <f>IFERROR(INDEX(Risk_Levels!H101:L105,MATCH(Risk_Register!L161,Risk_Levels!G101:G105,0),MATCH(Risk_Register!M161,Risk_Levels!H106:L106,0)),"")</f>
        <v/>
      </c>
    </row>
    <row r="162" spans="14:14" x14ac:dyDescent="0.25">
      <c r="N162" s="27" t="str">
        <f>IFERROR(INDEX(Risk_Levels!H101:L105,MATCH(Risk_Register!L162,Risk_Levels!G101:G105,0),MATCH(Risk_Register!M162,Risk_Levels!H106:L106,0)),"")</f>
        <v/>
      </c>
    </row>
    <row r="163" spans="14:14" x14ac:dyDescent="0.25">
      <c r="N163" s="27" t="str">
        <f>IFERROR(INDEX(Risk_Levels!H101:L105,MATCH(Risk_Register!L163,Risk_Levels!G101:G105,0),MATCH(Risk_Register!M163,Risk_Levels!H106:L106,0)),"")</f>
        <v/>
      </c>
    </row>
    <row r="164" spans="14:14" x14ac:dyDescent="0.25">
      <c r="N164" s="27" t="str">
        <f>IFERROR(INDEX(Risk_Levels!H101:L105,MATCH(Risk_Register!L164,Risk_Levels!G101:G105,0),MATCH(Risk_Register!M164,Risk_Levels!H106:L106,0)),"")</f>
        <v/>
      </c>
    </row>
    <row r="165" spans="14:14" x14ac:dyDescent="0.25">
      <c r="N165" s="27" t="str">
        <f>IFERROR(INDEX(Risk_Levels!H101:L105,MATCH(Risk_Register!L165,Risk_Levels!G101:G105,0),MATCH(Risk_Register!M165,Risk_Levels!H106:L106,0)),"")</f>
        <v/>
      </c>
    </row>
    <row r="166" spans="14:14" x14ac:dyDescent="0.25">
      <c r="N166" s="27" t="str">
        <f>IFERROR(INDEX(Risk_Levels!H101:L105,MATCH(Risk_Register!L166,Risk_Levels!G101:G105,0),MATCH(Risk_Register!M166,Risk_Levels!H106:L106,0)),"")</f>
        <v/>
      </c>
    </row>
    <row r="167" spans="14:14" x14ac:dyDescent="0.25">
      <c r="N167" s="27" t="str">
        <f>IFERROR(INDEX(Risk_Levels!H101:L105,MATCH(Risk_Register!L167,Risk_Levels!G101:G105,0),MATCH(Risk_Register!M167,Risk_Levels!H106:L106,0)),"")</f>
        <v/>
      </c>
    </row>
    <row r="168" spans="14:14" x14ac:dyDescent="0.25">
      <c r="N168" s="27" t="str">
        <f>IFERROR(INDEX(Risk_Levels!H101:L105,MATCH(Risk_Register!L168,Risk_Levels!G101:G105,0),MATCH(Risk_Register!M168,Risk_Levels!H106:L106,0)),"")</f>
        <v/>
      </c>
    </row>
    <row r="169" spans="14:14" x14ac:dyDescent="0.25">
      <c r="N169" s="27" t="str">
        <f>IFERROR(INDEX(Risk_Levels!H101:L105,MATCH(Risk_Register!L169,Risk_Levels!G101:G105,0),MATCH(Risk_Register!M169,Risk_Levels!H106:L106,0)),"")</f>
        <v/>
      </c>
    </row>
    <row r="170" spans="14:14" x14ac:dyDescent="0.25">
      <c r="N170" s="27" t="str">
        <f>IFERROR(INDEX(Risk_Levels!H101:L105,MATCH(Risk_Register!L170,Risk_Levels!G101:G105,0),MATCH(Risk_Register!M170,Risk_Levels!H106:L106,0)),"")</f>
        <v/>
      </c>
    </row>
    <row r="171" spans="14:14" x14ac:dyDescent="0.25">
      <c r="N171" s="27" t="str">
        <f>IFERROR(INDEX(Risk_Levels!H101:L105,MATCH(Risk_Register!L171,Risk_Levels!G101:G105,0),MATCH(Risk_Register!M171,Risk_Levels!H106:L106,0)),"")</f>
        <v/>
      </c>
    </row>
    <row r="172" spans="14:14" x14ac:dyDescent="0.25">
      <c r="N172" s="27" t="str">
        <f>IFERROR(INDEX(Risk_Levels!H101:L105,MATCH(Risk_Register!L172,Risk_Levels!G101:G105,0),MATCH(Risk_Register!M172,Risk_Levels!H106:L106,0)),"")</f>
        <v/>
      </c>
    </row>
    <row r="173" spans="14:14" x14ac:dyDescent="0.25">
      <c r="N173" s="27" t="str">
        <f>IFERROR(INDEX(Risk_Levels!H101:L105,MATCH(Risk_Register!L173,Risk_Levels!G101:G105,0),MATCH(Risk_Register!M173,Risk_Levels!H106:L106,0)),"")</f>
        <v/>
      </c>
    </row>
    <row r="174" spans="14:14" x14ac:dyDescent="0.25">
      <c r="N174" s="27" t="str">
        <f>IFERROR(INDEX(Risk_Levels!H101:L105,MATCH(Risk_Register!L174,Risk_Levels!G101:G105,0),MATCH(Risk_Register!M174,Risk_Levels!H106:L106,0)),"")</f>
        <v/>
      </c>
    </row>
    <row r="175" spans="14:14" x14ac:dyDescent="0.25">
      <c r="N175" s="27" t="str">
        <f>IFERROR(INDEX(Risk_Levels!H101:L105,MATCH(Risk_Register!L175,Risk_Levels!G101:G105,0),MATCH(Risk_Register!M175,Risk_Levels!H106:L106,0)),"")</f>
        <v/>
      </c>
    </row>
    <row r="176" spans="14:14" x14ac:dyDescent="0.25">
      <c r="N176" s="27" t="str">
        <f>IFERROR(INDEX(Risk_Levels!H101:L105,MATCH(Risk_Register!L176,Risk_Levels!G101:G105,0),MATCH(Risk_Register!M176,Risk_Levels!H106:L106,0)),"")</f>
        <v/>
      </c>
    </row>
    <row r="177" spans="14:14" x14ac:dyDescent="0.25">
      <c r="N177" s="27" t="str">
        <f>IFERROR(INDEX(Risk_Levels!H101:L105,MATCH(Risk_Register!L177,Risk_Levels!G101:G105,0),MATCH(Risk_Register!M177,Risk_Levels!H106:L106,0)),"")</f>
        <v/>
      </c>
    </row>
    <row r="178" spans="14:14" x14ac:dyDescent="0.25">
      <c r="N178" s="27" t="str">
        <f>IFERROR(INDEX(Risk_Levels!H101:L105,MATCH(Risk_Register!L178,Risk_Levels!G101:G105,0),MATCH(Risk_Register!M178,Risk_Levels!H106:L106,0)),"")</f>
        <v/>
      </c>
    </row>
    <row r="179" spans="14:14" x14ac:dyDescent="0.25">
      <c r="N179" s="27" t="str">
        <f>IFERROR(INDEX(Risk_Levels!H101:L105,MATCH(Risk_Register!L179,Risk_Levels!G101:G105,0),MATCH(Risk_Register!M179,Risk_Levels!H106:L106,0)),"")</f>
        <v/>
      </c>
    </row>
    <row r="180" spans="14:14" x14ac:dyDescent="0.25">
      <c r="N180" s="27" t="str">
        <f>IFERROR(INDEX(Risk_Levels!H101:L105,MATCH(Risk_Register!L180,Risk_Levels!G101:G105,0),MATCH(Risk_Register!M180,Risk_Levels!H106:L106,0)),"")</f>
        <v/>
      </c>
    </row>
    <row r="181" spans="14:14" x14ac:dyDescent="0.25">
      <c r="N181" s="27" t="str">
        <f>IFERROR(INDEX(Risk_Levels!H101:L105,MATCH(Risk_Register!L181,Risk_Levels!G101:G105,0),MATCH(Risk_Register!M181,Risk_Levels!H106:L106,0)),"")</f>
        <v/>
      </c>
    </row>
    <row r="182" spans="14:14" x14ac:dyDescent="0.25">
      <c r="N182" s="27" t="str">
        <f>IFERROR(INDEX(Risk_Levels!H101:L105,MATCH(Risk_Register!L182,Risk_Levels!G101:G105,0),MATCH(Risk_Register!M182,Risk_Levels!H106:L106,0)),"")</f>
        <v/>
      </c>
    </row>
    <row r="183" spans="14:14" x14ac:dyDescent="0.25">
      <c r="N183" s="27" t="str">
        <f>IFERROR(INDEX(Risk_Levels!H101:L105,MATCH(Risk_Register!L183,Risk_Levels!G101:G105,0),MATCH(Risk_Register!M183,Risk_Levels!H106:L106,0)),"")</f>
        <v/>
      </c>
    </row>
    <row r="184" spans="14:14" x14ac:dyDescent="0.25">
      <c r="N184" s="27" t="str">
        <f>IFERROR(INDEX(Risk_Levels!H101:L105,MATCH(Risk_Register!L184,Risk_Levels!G101:G105,0),MATCH(Risk_Register!M184,Risk_Levels!H106:L106,0)),"")</f>
        <v/>
      </c>
    </row>
    <row r="185" spans="14:14" x14ac:dyDescent="0.25">
      <c r="N185" s="27" t="str">
        <f>IFERROR(INDEX(Risk_Levels!H101:L105,MATCH(Risk_Register!L185,Risk_Levels!G101:G105,0),MATCH(Risk_Register!M185,Risk_Levels!H106:L106,0)),"")</f>
        <v/>
      </c>
    </row>
    <row r="186" spans="14:14" x14ac:dyDescent="0.25">
      <c r="N186" s="27" t="str">
        <f>IFERROR(INDEX(Risk_Levels!H101:L105,MATCH(Risk_Register!L186,Risk_Levels!G101:G105,0),MATCH(Risk_Register!M186,Risk_Levels!H106:L106,0)),"")</f>
        <v/>
      </c>
    </row>
    <row r="187" spans="14:14" x14ac:dyDescent="0.25">
      <c r="N187" s="27"/>
    </row>
    <row r="188" spans="14:14" x14ac:dyDescent="0.25">
      <c r="N188" s="27" t="str">
        <f>IFERROR(INDEX(Risk_Levels!H101:L105,MATCH(Risk_Register!L188,Risk_Levels!G101:G105,0),MATCH(Risk_Register!M188,Risk_Levels!H106:L106,0)),"")</f>
        <v/>
      </c>
    </row>
    <row r="189" spans="14:14" x14ac:dyDescent="0.25">
      <c r="N189" s="27" t="str">
        <f>IFERROR(INDEX(Risk_Levels!H101:L105,MATCH(Risk_Register!L189,Risk_Levels!G101:G105,0),MATCH(Risk_Register!M189,Risk_Levels!H106:L106,0)),"")</f>
        <v/>
      </c>
    </row>
    <row r="190" spans="14:14" x14ac:dyDescent="0.25">
      <c r="N190" s="27" t="str">
        <f>IFERROR(INDEX(Risk_Levels!H101:L105,MATCH(Risk_Register!L190,Risk_Levels!G101:G105,0),MATCH(Risk_Register!M190,Risk_Levels!H106:L106,0)),"")</f>
        <v/>
      </c>
    </row>
    <row r="191" spans="14:14" x14ac:dyDescent="0.25">
      <c r="N191" s="27">
        <v>19</v>
      </c>
    </row>
  </sheetData>
  <mergeCells count="73">
    <mergeCell ref="G95:G96"/>
    <mergeCell ref="D88:D92"/>
    <mergeCell ref="K95:K96"/>
    <mergeCell ref="E21:E24"/>
    <mergeCell ref="D21:D24"/>
    <mergeCell ref="C21:C24"/>
    <mergeCell ref="B21:B24"/>
    <mergeCell ref="D96:D97"/>
    <mergeCell ref="E96:E97"/>
    <mergeCell ref="G70:G71"/>
    <mergeCell ref="G79:G81"/>
    <mergeCell ref="C95:C97"/>
    <mergeCell ref="C88:C94"/>
    <mergeCell ref="D82:D87"/>
    <mergeCell ref="C32:C87"/>
    <mergeCell ref="D93:D94"/>
    <mergeCell ref="E65:E66"/>
    <mergeCell ref="E68:E69"/>
    <mergeCell ref="E70:E71"/>
    <mergeCell ref="E72:E74"/>
    <mergeCell ref="E79:E81"/>
    <mergeCell ref="E82:E84"/>
    <mergeCell ref="E85:E86"/>
    <mergeCell ref="B82:B87"/>
    <mergeCell ref="D44:D49"/>
    <mergeCell ref="B52:B62"/>
    <mergeCell ref="B63:B69"/>
    <mergeCell ref="B70:B76"/>
    <mergeCell ref="B77:B81"/>
    <mergeCell ref="D50:D62"/>
    <mergeCell ref="D63:D69"/>
    <mergeCell ref="D70:D76"/>
    <mergeCell ref="D77:D81"/>
    <mergeCell ref="B32:B35"/>
    <mergeCell ref="B36:B40"/>
    <mergeCell ref="B41:B43"/>
    <mergeCell ref="B44:B49"/>
    <mergeCell ref="D25:D31"/>
    <mergeCell ref="B25:B31"/>
    <mergeCell ref="D36:D40"/>
    <mergeCell ref="D41:D43"/>
    <mergeCell ref="D32:D35"/>
    <mergeCell ref="C25:C31"/>
    <mergeCell ref="B7:B11"/>
    <mergeCell ref="B12:B14"/>
    <mergeCell ref="B15:B16"/>
    <mergeCell ref="B17:B20"/>
    <mergeCell ref="E45:E46"/>
    <mergeCell ref="E47:E49"/>
    <mergeCell ref="E55:E56"/>
    <mergeCell ref="E58:E61"/>
    <mergeCell ref="E25:E26"/>
    <mergeCell ref="E28:E31"/>
    <mergeCell ref="E50:E52"/>
    <mergeCell ref="E41:E42"/>
    <mergeCell ref="E38:E39"/>
    <mergeCell ref="C7:C20"/>
    <mergeCell ref="D7:D11"/>
    <mergeCell ref="D12:D14"/>
    <mergeCell ref="E18:E19"/>
    <mergeCell ref="D15:D16"/>
    <mergeCell ref="D17:D20"/>
    <mergeCell ref="E7:E8"/>
    <mergeCell ref="B4:N4"/>
    <mergeCell ref="H5:J5"/>
    <mergeCell ref="C5:C6"/>
    <mergeCell ref="D5:D6"/>
    <mergeCell ref="G5:G6"/>
    <mergeCell ref="E5:E6"/>
    <mergeCell ref="F5:F6"/>
    <mergeCell ref="L5:N5"/>
    <mergeCell ref="B5:B6"/>
    <mergeCell ref="K5:K6"/>
  </mergeCells>
  <phoneticPr fontId="5" type="noConversion"/>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ECC6FB30-95C7-4011-8C0B-F788DF48E907}">
          <x14:formula1>
            <xm:f>Risk_Levels!$C$7:$C$11</xm:f>
          </x14:formula1>
          <xm:sqref>H7:H97 L7:L97</xm:sqref>
        </x14:dataValidation>
        <x14:dataValidation type="list" allowBlank="1" showInputMessage="1" showErrorMessage="1" xr:uid="{96B249BE-4491-454D-BC1A-4F5A97973C59}">
          <x14:formula1>
            <xm:f>Risk_Levels!$D$12:$H$12</xm:f>
          </x14:formula1>
          <xm:sqref>I7:I97 M7:M97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13E59-B30C-4EA8-BDF0-F814FBF92A44}">
  <dimension ref="C5:I35"/>
  <sheetViews>
    <sheetView workbookViewId="0">
      <selection activeCell="C5" sqref="C5:I10"/>
    </sheetView>
  </sheetViews>
  <sheetFormatPr defaultRowHeight="15" x14ac:dyDescent="0.25"/>
  <cols>
    <col min="3" max="3" width="12.42578125" customWidth="1"/>
    <col min="4" max="4" width="10.5703125" customWidth="1"/>
    <col min="5" max="5" width="14.28515625" bestFit="1" customWidth="1"/>
    <col min="6" max="6" width="17.5703125" customWidth="1"/>
    <col min="7" max="9" width="3.7109375" bestFit="1" customWidth="1"/>
  </cols>
  <sheetData>
    <row r="5" spans="3:9" x14ac:dyDescent="0.25">
      <c r="C5" s="35" t="s">
        <v>110</v>
      </c>
      <c r="D5" s="34" t="s">
        <v>23</v>
      </c>
      <c r="E5" s="36" t="s">
        <v>111</v>
      </c>
      <c r="F5" s="34" t="s">
        <v>4</v>
      </c>
      <c r="G5" s="34" t="s">
        <v>8</v>
      </c>
      <c r="H5" s="34"/>
      <c r="I5" s="34"/>
    </row>
    <row r="6" spans="3:9" ht="60.75" customHeight="1" x14ac:dyDescent="0.25">
      <c r="C6" s="35"/>
      <c r="D6" s="34"/>
      <c r="E6" s="36"/>
      <c r="F6" s="34"/>
      <c r="G6" s="28" t="s">
        <v>5</v>
      </c>
      <c r="H6" s="28" t="s">
        <v>6</v>
      </c>
      <c r="I6" s="28" t="s">
        <v>7</v>
      </c>
    </row>
    <row r="7" spans="3:9" ht="135" x14ac:dyDescent="0.25">
      <c r="C7" s="22" t="s">
        <v>61</v>
      </c>
      <c r="D7" s="21" t="s">
        <v>28</v>
      </c>
      <c r="E7" s="21" t="s">
        <v>244</v>
      </c>
      <c r="F7" s="21" t="s">
        <v>261</v>
      </c>
      <c r="G7" s="21">
        <v>3</v>
      </c>
      <c r="H7" s="21">
        <v>5</v>
      </c>
      <c r="I7" s="21">
        <v>23</v>
      </c>
    </row>
    <row r="8" spans="3:9" ht="120" x14ac:dyDescent="0.25">
      <c r="C8" s="22" t="s">
        <v>350</v>
      </c>
      <c r="D8" s="21" t="s">
        <v>58</v>
      </c>
      <c r="E8" s="21" t="s">
        <v>138</v>
      </c>
      <c r="F8" s="21" t="s">
        <v>259</v>
      </c>
      <c r="G8" s="21">
        <v>5</v>
      </c>
      <c r="H8" s="21">
        <v>4</v>
      </c>
      <c r="I8" s="21">
        <v>21</v>
      </c>
    </row>
    <row r="9" spans="3:9" ht="90" x14ac:dyDescent="0.25">
      <c r="C9" s="22" t="s">
        <v>61</v>
      </c>
      <c r="D9" s="21" t="s">
        <v>62</v>
      </c>
      <c r="E9" s="21" t="s">
        <v>141</v>
      </c>
      <c r="F9" s="21" t="s">
        <v>264</v>
      </c>
      <c r="G9" s="21">
        <v>5</v>
      </c>
      <c r="H9" s="21">
        <v>5</v>
      </c>
      <c r="I9" s="21">
        <v>25</v>
      </c>
    </row>
    <row r="10" spans="3:9" ht="120" x14ac:dyDescent="0.25">
      <c r="C10" s="22" t="s">
        <v>352</v>
      </c>
      <c r="D10" s="21" t="s">
        <v>351</v>
      </c>
      <c r="E10" s="22" t="s">
        <v>321</v>
      </c>
      <c r="F10" s="21" t="s">
        <v>322</v>
      </c>
      <c r="G10" s="21">
        <v>4</v>
      </c>
      <c r="H10" s="21">
        <v>5</v>
      </c>
      <c r="I10" s="21">
        <v>24</v>
      </c>
    </row>
    <row r="11" spans="3:9" x14ac:dyDescent="0.25">
      <c r="C11" s="33"/>
      <c r="D11" s="21"/>
      <c r="E11" s="21"/>
      <c r="F11" s="21"/>
      <c r="G11" s="21"/>
      <c r="H11" s="21"/>
      <c r="I11" s="21"/>
    </row>
    <row r="12" spans="3:9" x14ac:dyDescent="0.25">
      <c r="C12" s="33"/>
      <c r="D12" s="21"/>
      <c r="E12" s="21"/>
      <c r="F12" s="21"/>
      <c r="G12" s="21"/>
      <c r="H12" s="21"/>
      <c r="I12" s="21"/>
    </row>
    <row r="13" spans="3:9" x14ac:dyDescent="0.25">
      <c r="C13" s="33"/>
      <c r="D13" s="21"/>
      <c r="E13" s="21"/>
      <c r="F13" s="21"/>
      <c r="G13" s="21"/>
      <c r="H13" s="21"/>
      <c r="I13" s="21"/>
    </row>
    <row r="14" spans="3:9" x14ac:dyDescent="0.25">
      <c r="C14" s="33"/>
      <c r="D14" s="21"/>
      <c r="E14" s="21"/>
      <c r="F14" s="21"/>
      <c r="G14" s="21"/>
      <c r="H14" s="21"/>
      <c r="I14" s="21"/>
    </row>
    <row r="15" spans="3:9" x14ac:dyDescent="0.25">
      <c r="C15" s="33"/>
      <c r="D15" s="21"/>
      <c r="E15" s="21"/>
      <c r="F15" s="21"/>
      <c r="G15" s="21"/>
      <c r="H15" s="21"/>
      <c r="I15" s="21"/>
    </row>
    <row r="16" spans="3:9" x14ac:dyDescent="0.25">
      <c r="C16" s="33"/>
      <c r="D16" s="21"/>
      <c r="E16" s="21"/>
      <c r="F16" s="21"/>
      <c r="G16" s="21"/>
      <c r="H16" s="21"/>
      <c r="I16" s="21"/>
    </row>
    <row r="17" spans="3:9" x14ac:dyDescent="0.25">
      <c r="C17" s="33"/>
      <c r="D17" s="21"/>
      <c r="E17" s="21"/>
      <c r="F17" s="21"/>
      <c r="G17" s="21"/>
      <c r="H17" s="21"/>
      <c r="I17" s="21"/>
    </row>
    <row r="18" spans="3:9" x14ac:dyDescent="0.25">
      <c r="C18" s="33"/>
      <c r="D18" s="21"/>
      <c r="E18" s="21"/>
      <c r="F18" s="21"/>
      <c r="G18" s="21"/>
      <c r="H18" s="21"/>
      <c r="I18" s="21"/>
    </row>
    <row r="19" spans="3:9" x14ac:dyDescent="0.25">
      <c r="C19" s="33"/>
      <c r="D19" s="21"/>
      <c r="E19" s="21"/>
      <c r="F19" s="21"/>
      <c r="G19" s="21"/>
      <c r="H19" s="21"/>
      <c r="I19" s="21"/>
    </row>
    <row r="20" spans="3:9" x14ac:dyDescent="0.25">
      <c r="C20" s="33"/>
      <c r="D20" s="21"/>
      <c r="E20" s="21"/>
      <c r="F20" s="21"/>
      <c r="G20" s="21"/>
      <c r="H20" s="21"/>
      <c r="I20" s="21"/>
    </row>
    <row r="21" spans="3:9" x14ac:dyDescent="0.25">
      <c r="C21" s="33"/>
      <c r="D21" s="21"/>
      <c r="E21" s="21"/>
      <c r="F21" s="21"/>
      <c r="G21" s="21"/>
      <c r="H21" s="21"/>
      <c r="I21" s="21"/>
    </row>
    <row r="22" spans="3:9" x14ac:dyDescent="0.25">
      <c r="C22" s="33"/>
      <c r="D22" s="21"/>
      <c r="E22" s="21"/>
      <c r="F22" s="21"/>
      <c r="G22" s="21"/>
      <c r="H22" s="21"/>
      <c r="I22" s="21"/>
    </row>
    <row r="23" spans="3:9" x14ac:dyDescent="0.25">
      <c r="C23" s="33"/>
      <c r="D23" s="21"/>
      <c r="E23" s="21"/>
      <c r="F23" s="21"/>
      <c r="G23" s="21"/>
      <c r="H23" s="21"/>
      <c r="I23" s="21"/>
    </row>
    <row r="24" spans="3:9" x14ac:dyDescent="0.25">
      <c r="C24" s="33"/>
      <c r="D24" s="21"/>
      <c r="E24" s="21"/>
      <c r="F24" s="21"/>
      <c r="G24" s="21"/>
      <c r="H24" s="21"/>
      <c r="I24" s="21"/>
    </row>
    <row r="25" spans="3:9" x14ac:dyDescent="0.25">
      <c r="C25" s="33"/>
      <c r="D25" s="21"/>
      <c r="E25" s="21"/>
      <c r="F25" s="21"/>
      <c r="G25" s="21"/>
      <c r="H25" s="21"/>
      <c r="I25" s="21"/>
    </row>
    <row r="26" spans="3:9" x14ac:dyDescent="0.25">
      <c r="C26" s="33"/>
      <c r="D26" s="21"/>
      <c r="E26" s="21"/>
      <c r="F26" s="21"/>
      <c r="G26" s="21"/>
      <c r="H26" s="21"/>
      <c r="I26" s="21"/>
    </row>
    <row r="27" spans="3:9" x14ac:dyDescent="0.25">
      <c r="C27" s="33"/>
      <c r="D27" s="21"/>
      <c r="E27" s="21"/>
      <c r="F27" s="21"/>
      <c r="G27" s="21"/>
      <c r="H27" s="21"/>
      <c r="I27" s="21"/>
    </row>
    <row r="28" spans="3:9" x14ac:dyDescent="0.25">
      <c r="C28" s="33"/>
      <c r="D28" s="21"/>
      <c r="E28" s="21"/>
      <c r="F28" s="21"/>
      <c r="G28" s="21"/>
      <c r="H28" s="21"/>
      <c r="I28" s="21"/>
    </row>
    <row r="29" spans="3:9" x14ac:dyDescent="0.25">
      <c r="C29" s="33"/>
      <c r="D29" s="21"/>
      <c r="E29" s="21"/>
      <c r="F29" s="21"/>
      <c r="G29" s="21"/>
      <c r="H29" s="21"/>
      <c r="I29" s="21"/>
    </row>
    <row r="30" spans="3:9" x14ac:dyDescent="0.25">
      <c r="C30" s="33"/>
      <c r="D30" s="21"/>
      <c r="E30" s="21"/>
      <c r="F30" s="21"/>
      <c r="G30" s="21"/>
      <c r="H30" s="21"/>
      <c r="I30" s="21"/>
    </row>
    <row r="31" spans="3:9" x14ac:dyDescent="0.25">
      <c r="C31" s="33"/>
      <c r="D31" s="21"/>
      <c r="E31" s="21"/>
      <c r="F31" s="21"/>
      <c r="G31" s="21"/>
      <c r="H31" s="21"/>
      <c r="I31" s="21"/>
    </row>
    <row r="32" spans="3:9" x14ac:dyDescent="0.25">
      <c r="C32" s="33"/>
      <c r="D32" s="21"/>
      <c r="E32" s="21"/>
      <c r="F32" s="21"/>
      <c r="G32" s="21"/>
      <c r="H32" s="21"/>
      <c r="I32" s="21"/>
    </row>
    <row r="33" spans="3:9" x14ac:dyDescent="0.25">
      <c r="C33" s="33"/>
      <c r="D33" s="21"/>
      <c r="E33" s="21"/>
      <c r="F33" s="21"/>
      <c r="G33" s="21"/>
      <c r="H33" s="21"/>
      <c r="I33" s="21"/>
    </row>
    <row r="34" spans="3:9" x14ac:dyDescent="0.25">
      <c r="C34" s="33"/>
      <c r="D34" s="21"/>
      <c r="E34" s="21"/>
      <c r="F34" s="21"/>
      <c r="G34" s="21"/>
      <c r="H34" s="21"/>
      <c r="I34" s="21"/>
    </row>
    <row r="35" spans="3:9" x14ac:dyDescent="0.25">
      <c r="C35" s="33"/>
      <c r="D35" s="21"/>
      <c r="E35" s="21"/>
      <c r="F35" s="21"/>
      <c r="G35" s="21"/>
      <c r="H35" s="21"/>
      <c r="I35" s="21"/>
    </row>
  </sheetData>
  <mergeCells count="5">
    <mergeCell ref="C5:C6"/>
    <mergeCell ref="D5:D6"/>
    <mergeCell ref="E5:E6"/>
    <mergeCell ref="F5:F6"/>
    <mergeCell ref="G5:I5"/>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890DD02-5A6A-425D-A098-EA22C565945C}">
          <x14:formula1>
            <xm:f>Risk_Levels!$D$12:$H$12</xm:f>
          </x14:formula1>
          <xm:sqref>H10</xm:sqref>
        </x14:dataValidation>
        <x14:dataValidation type="list" allowBlank="1" showInputMessage="1" showErrorMessage="1" xr:uid="{189DB6A4-31A4-4073-9510-63F7A11DF5A4}">
          <x14:formula1>
            <xm:f>Risk_Levels!$C$7:$C$11</xm:f>
          </x14:formula1>
          <xm:sqref>G10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D666D-174E-4316-A111-777E4D8B2715}">
  <dimension ref="C3:I90"/>
  <sheetViews>
    <sheetView workbookViewId="0">
      <selection activeCell="F76" sqref="F76"/>
    </sheetView>
  </sheetViews>
  <sheetFormatPr defaultRowHeight="15" x14ac:dyDescent="0.25"/>
  <cols>
    <col min="3" max="3" width="3.7109375" bestFit="1" customWidth="1"/>
    <col min="4" max="4" width="11.42578125" bestFit="1" customWidth="1"/>
    <col min="5" max="5" width="22.42578125" bestFit="1" customWidth="1"/>
    <col min="6" max="7" width="22.42578125" customWidth="1"/>
    <col min="8" max="8" width="7" bestFit="1" customWidth="1"/>
    <col min="9" max="9" width="11.140625" bestFit="1" customWidth="1"/>
  </cols>
  <sheetData>
    <row r="3" spans="3:9" ht="9.75" customHeight="1" x14ac:dyDescent="0.25"/>
    <row r="4" spans="3:9" ht="13.5" customHeight="1" x14ac:dyDescent="0.25"/>
    <row r="5" spans="3:9" ht="42" customHeight="1" x14ac:dyDescent="0.25">
      <c r="C5" s="51" t="s">
        <v>1</v>
      </c>
      <c r="D5" s="52" t="s">
        <v>25</v>
      </c>
      <c r="E5" s="52" t="s">
        <v>2</v>
      </c>
      <c r="F5" s="52" t="s">
        <v>23</v>
      </c>
      <c r="G5" s="52" t="s">
        <v>24</v>
      </c>
      <c r="H5" s="49" t="s">
        <v>3</v>
      </c>
      <c r="I5" s="47" t="s">
        <v>4</v>
      </c>
    </row>
    <row r="6" spans="3:9" x14ac:dyDescent="0.25">
      <c r="C6" s="51"/>
      <c r="D6" s="52"/>
      <c r="E6" s="52"/>
      <c r="F6" s="52"/>
      <c r="G6" s="52"/>
      <c r="H6" s="50"/>
      <c r="I6" s="48"/>
    </row>
    <row r="7" spans="3:9" ht="120" x14ac:dyDescent="0.25">
      <c r="C7" s="1">
        <v>1</v>
      </c>
      <c r="D7" s="44" t="s">
        <v>26</v>
      </c>
      <c r="E7" s="42" t="s">
        <v>27</v>
      </c>
      <c r="F7" s="18" t="s">
        <v>108</v>
      </c>
      <c r="G7" s="14" t="s">
        <v>28</v>
      </c>
      <c r="H7" s="2"/>
      <c r="I7" s="1"/>
    </row>
    <row r="8" spans="3:9" ht="60" x14ac:dyDescent="0.25">
      <c r="C8" s="1">
        <v>2</v>
      </c>
      <c r="D8" s="45"/>
      <c r="E8" s="42"/>
      <c r="F8" s="13" t="s">
        <v>102</v>
      </c>
      <c r="G8" s="14"/>
      <c r="H8" s="2"/>
      <c r="I8" s="1"/>
    </row>
    <row r="9" spans="3:9" ht="60" x14ac:dyDescent="0.25">
      <c r="C9" s="1">
        <v>3</v>
      </c>
      <c r="D9" s="45"/>
      <c r="E9" s="42"/>
      <c r="F9" s="13" t="s">
        <v>103</v>
      </c>
      <c r="G9" s="14" t="s">
        <v>29</v>
      </c>
      <c r="H9" s="2"/>
      <c r="I9" s="1"/>
    </row>
    <row r="10" spans="3:9" ht="31.5" x14ac:dyDescent="0.25">
      <c r="C10" s="1">
        <v>4</v>
      </c>
      <c r="D10" s="45"/>
      <c r="E10" s="42"/>
      <c r="F10" s="15"/>
      <c r="G10" s="14" t="s">
        <v>28</v>
      </c>
      <c r="H10" s="2"/>
      <c r="I10" s="1"/>
    </row>
    <row r="11" spans="3:9" ht="45" x14ac:dyDescent="0.25">
      <c r="C11" s="1">
        <v>5</v>
      </c>
      <c r="D11" s="45"/>
      <c r="E11" s="42"/>
      <c r="F11" s="13" t="s">
        <v>104</v>
      </c>
      <c r="G11" s="14"/>
      <c r="H11" s="2"/>
      <c r="I11" s="1"/>
    </row>
    <row r="12" spans="3:9" ht="60" x14ac:dyDescent="0.25">
      <c r="C12" s="1">
        <v>6</v>
      </c>
      <c r="D12" s="45"/>
      <c r="E12" s="42"/>
      <c r="F12" s="13" t="s">
        <v>105</v>
      </c>
      <c r="G12" s="14" t="s">
        <v>29</v>
      </c>
      <c r="H12" s="2"/>
      <c r="I12" s="1"/>
    </row>
    <row r="13" spans="3:9" ht="45" x14ac:dyDescent="0.25">
      <c r="C13" s="1">
        <v>13</v>
      </c>
      <c r="D13" s="45"/>
      <c r="E13" s="42"/>
      <c r="F13" s="13" t="s">
        <v>106</v>
      </c>
      <c r="G13" s="14" t="s">
        <v>28</v>
      </c>
      <c r="H13" s="2"/>
      <c r="I13" s="1"/>
    </row>
    <row r="14" spans="3:9" ht="60" x14ac:dyDescent="0.25">
      <c r="C14" s="1">
        <v>14</v>
      </c>
      <c r="D14" s="45"/>
      <c r="E14" s="42"/>
      <c r="F14" s="13" t="s">
        <v>107</v>
      </c>
      <c r="G14" s="14"/>
      <c r="H14" s="2"/>
      <c r="I14" s="1"/>
    </row>
    <row r="15" spans="3:9" ht="15.75" x14ac:dyDescent="0.25">
      <c r="C15" s="1">
        <v>15</v>
      </c>
      <c r="D15" s="45"/>
      <c r="E15" s="42"/>
      <c r="F15" s="16"/>
      <c r="G15" s="14" t="s">
        <v>29</v>
      </c>
      <c r="H15" s="2"/>
      <c r="I15" s="1"/>
    </row>
    <row r="16" spans="3:9" ht="31.5" x14ac:dyDescent="0.25">
      <c r="C16" s="1">
        <v>16</v>
      </c>
      <c r="D16" s="45"/>
      <c r="E16" s="42"/>
      <c r="F16" s="16"/>
      <c r="G16" s="17" t="s">
        <v>28</v>
      </c>
      <c r="H16" s="2"/>
      <c r="I16" s="1"/>
    </row>
    <row r="17" spans="3:9" ht="15.75" x14ac:dyDescent="0.25">
      <c r="C17" s="1">
        <v>17</v>
      </c>
      <c r="D17" s="45"/>
      <c r="E17" s="42"/>
      <c r="F17" s="16"/>
      <c r="G17" s="17"/>
      <c r="H17" s="2"/>
      <c r="I17" s="1"/>
    </row>
    <row r="18" spans="3:9" ht="15.75" x14ac:dyDescent="0.25">
      <c r="C18" s="1">
        <v>18</v>
      </c>
      <c r="D18" s="45"/>
      <c r="E18" s="42"/>
      <c r="F18" s="16"/>
      <c r="G18" s="17"/>
      <c r="H18" s="2"/>
      <c r="I18" s="1"/>
    </row>
    <row r="19" spans="3:9" ht="15.75" x14ac:dyDescent="0.25">
      <c r="C19" s="1">
        <v>19</v>
      </c>
      <c r="D19" s="45"/>
      <c r="E19" s="42" t="s">
        <v>30</v>
      </c>
      <c r="F19" s="16"/>
      <c r="G19" s="17"/>
      <c r="H19" s="2"/>
      <c r="I19" s="1"/>
    </row>
    <row r="20" spans="3:9" ht="15.75" x14ac:dyDescent="0.25">
      <c r="C20" s="1">
        <v>20</v>
      </c>
      <c r="D20" s="45"/>
      <c r="E20" s="42"/>
      <c r="F20" s="16"/>
      <c r="G20" s="14"/>
      <c r="H20" s="2"/>
      <c r="I20" s="1"/>
    </row>
    <row r="21" spans="3:9" ht="30" x14ac:dyDescent="0.25">
      <c r="C21" s="1">
        <v>21</v>
      </c>
      <c r="D21" s="45"/>
      <c r="E21" s="12" t="s">
        <v>31</v>
      </c>
      <c r="F21" s="16"/>
      <c r="G21" s="14"/>
      <c r="H21" s="2"/>
      <c r="I21" s="1"/>
    </row>
    <row r="22" spans="3:9" ht="15.75" x14ac:dyDescent="0.25">
      <c r="C22" s="1">
        <v>22</v>
      </c>
      <c r="D22" s="46"/>
      <c r="E22" s="14"/>
      <c r="F22" s="16"/>
      <c r="G22" s="14"/>
      <c r="H22" s="2"/>
      <c r="I22" s="1"/>
    </row>
    <row r="23" spans="3:9" ht="30" x14ac:dyDescent="0.25">
      <c r="C23" s="1">
        <v>23</v>
      </c>
      <c r="D23" s="12" t="s">
        <v>32</v>
      </c>
      <c r="E23" s="12" t="s">
        <v>33</v>
      </c>
      <c r="F23" s="12" t="s">
        <v>34</v>
      </c>
      <c r="G23" s="14"/>
      <c r="H23" s="2"/>
      <c r="I23" s="1"/>
    </row>
    <row r="24" spans="3:9" ht="15.75" x14ac:dyDescent="0.25">
      <c r="C24" s="1">
        <v>24</v>
      </c>
      <c r="D24" s="44" t="s">
        <v>12</v>
      </c>
      <c r="E24" s="12" t="s">
        <v>35</v>
      </c>
      <c r="F24" s="12" t="s">
        <v>36</v>
      </c>
      <c r="G24" s="14"/>
      <c r="H24" s="2"/>
      <c r="I24" s="1"/>
    </row>
    <row r="25" spans="3:9" ht="15.75" x14ac:dyDescent="0.25">
      <c r="C25" s="1">
        <v>25</v>
      </c>
      <c r="D25" s="45"/>
      <c r="E25" s="14"/>
      <c r="F25" s="12" t="s">
        <v>37</v>
      </c>
      <c r="G25" s="14"/>
      <c r="H25" s="2"/>
      <c r="I25" s="1"/>
    </row>
    <row r="26" spans="3:9" ht="30" x14ac:dyDescent="0.25">
      <c r="C26" s="1">
        <v>26</v>
      </c>
      <c r="D26" s="45"/>
      <c r="E26" s="14"/>
      <c r="F26" s="12" t="s">
        <v>38</v>
      </c>
      <c r="G26" s="14"/>
      <c r="H26" s="2"/>
      <c r="I26" s="1"/>
    </row>
    <row r="27" spans="3:9" ht="30" x14ac:dyDescent="0.25">
      <c r="C27" s="1">
        <v>27</v>
      </c>
      <c r="D27" s="45"/>
      <c r="E27" s="14"/>
      <c r="F27" s="12" t="s">
        <v>39</v>
      </c>
      <c r="G27" s="14"/>
      <c r="H27" s="2"/>
      <c r="I27" s="1"/>
    </row>
    <row r="28" spans="3:9" ht="31.5" x14ac:dyDescent="0.25">
      <c r="C28" s="1">
        <v>28</v>
      </c>
      <c r="D28" s="45"/>
      <c r="E28" s="42" t="s">
        <v>40</v>
      </c>
      <c r="F28" s="12" t="s">
        <v>41</v>
      </c>
      <c r="G28" s="14" t="s">
        <v>43</v>
      </c>
      <c r="H28" s="2"/>
      <c r="I28" s="1"/>
    </row>
    <row r="29" spans="3:9" ht="31.5" x14ac:dyDescent="0.25">
      <c r="C29" s="1">
        <v>29</v>
      </c>
      <c r="D29" s="45"/>
      <c r="E29" s="42"/>
      <c r="F29" s="12" t="s">
        <v>42</v>
      </c>
      <c r="G29" s="14" t="s">
        <v>44</v>
      </c>
      <c r="H29" s="2"/>
      <c r="I29" s="1"/>
    </row>
    <row r="30" spans="3:9" ht="15.75" x14ac:dyDescent="0.25">
      <c r="C30" s="1">
        <v>30</v>
      </c>
      <c r="D30" s="46"/>
      <c r="E30" s="42"/>
      <c r="F30" s="16"/>
      <c r="G30" s="14"/>
      <c r="H30" s="2"/>
      <c r="I30" s="1"/>
    </row>
    <row r="31" spans="3:9" ht="15.75" x14ac:dyDescent="0.25">
      <c r="C31" s="1">
        <v>31</v>
      </c>
      <c r="D31" s="44" t="s">
        <v>45</v>
      </c>
      <c r="E31" s="12" t="s">
        <v>46</v>
      </c>
      <c r="F31" s="14"/>
      <c r="G31" s="14"/>
      <c r="H31" s="2"/>
      <c r="I31" s="1"/>
    </row>
    <row r="32" spans="3:9" ht="45" x14ac:dyDescent="0.25">
      <c r="C32" s="1">
        <v>32</v>
      </c>
      <c r="D32" s="45"/>
      <c r="E32" s="42" t="s">
        <v>47</v>
      </c>
      <c r="F32" s="12" t="s">
        <v>48</v>
      </c>
      <c r="G32" s="43"/>
      <c r="H32" s="2"/>
      <c r="I32" s="1"/>
    </row>
    <row r="33" spans="3:9" x14ac:dyDescent="0.25">
      <c r="C33" s="1">
        <v>33</v>
      </c>
      <c r="D33" s="45"/>
      <c r="E33" s="42"/>
      <c r="F33" s="12" t="s">
        <v>49</v>
      </c>
      <c r="G33" s="43"/>
      <c r="H33" s="2"/>
      <c r="I33" s="1"/>
    </row>
    <row r="34" spans="3:9" x14ac:dyDescent="0.25">
      <c r="C34" s="1">
        <v>34</v>
      </c>
      <c r="D34" s="46"/>
      <c r="E34" s="42"/>
      <c r="F34" s="12" t="s">
        <v>50</v>
      </c>
      <c r="G34" s="43"/>
      <c r="H34" s="2"/>
      <c r="I34" s="1"/>
    </row>
    <row r="35" spans="3:9" ht="30" x14ac:dyDescent="0.25">
      <c r="C35" s="1">
        <v>35</v>
      </c>
      <c r="D35" s="44" t="s">
        <v>51</v>
      </c>
      <c r="E35" s="42" t="s">
        <v>13</v>
      </c>
      <c r="F35" s="12" t="s">
        <v>28</v>
      </c>
      <c r="G35" s="43"/>
      <c r="H35" s="2"/>
      <c r="I35" s="1"/>
    </row>
    <row r="36" spans="3:9" ht="30" x14ac:dyDescent="0.25">
      <c r="C36" s="1">
        <v>36</v>
      </c>
      <c r="D36" s="45"/>
      <c r="E36" s="42"/>
      <c r="F36" s="12" t="s">
        <v>52</v>
      </c>
      <c r="G36" s="43"/>
      <c r="H36" s="2"/>
      <c r="I36" s="1"/>
    </row>
    <row r="37" spans="3:9" ht="30" x14ac:dyDescent="0.25">
      <c r="C37" s="1">
        <v>37</v>
      </c>
      <c r="D37" s="45"/>
      <c r="E37" s="42" t="s">
        <v>53</v>
      </c>
      <c r="F37" s="12" t="s">
        <v>54</v>
      </c>
      <c r="G37" s="43"/>
      <c r="H37" s="2"/>
      <c r="I37" s="1"/>
    </row>
    <row r="38" spans="3:9" ht="30" x14ac:dyDescent="0.25">
      <c r="C38" s="1">
        <v>38</v>
      </c>
      <c r="D38" s="45"/>
      <c r="E38" s="42"/>
      <c r="F38" s="12" t="s">
        <v>55</v>
      </c>
      <c r="G38" s="43"/>
      <c r="H38" s="2"/>
      <c r="I38" s="1"/>
    </row>
    <row r="39" spans="3:9" ht="30" x14ac:dyDescent="0.25">
      <c r="C39" s="1">
        <v>39</v>
      </c>
      <c r="D39" s="45"/>
      <c r="E39" s="42"/>
      <c r="F39" s="12" t="s">
        <v>56</v>
      </c>
      <c r="G39" s="43"/>
      <c r="H39" s="2"/>
      <c r="I39" s="1"/>
    </row>
    <row r="40" spans="3:9" x14ac:dyDescent="0.25">
      <c r="C40" s="1">
        <v>40</v>
      </c>
      <c r="D40" s="45"/>
      <c r="E40" s="42" t="s">
        <v>57</v>
      </c>
      <c r="F40" s="12" t="s">
        <v>58</v>
      </c>
      <c r="G40" s="43"/>
      <c r="H40" s="2"/>
      <c r="I40" s="1"/>
    </row>
    <row r="41" spans="3:9" ht="30" x14ac:dyDescent="0.25">
      <c r="C41" s="1">
        <v>41</v>
      </c>
      <c r="D41" s="45"/>
      <c r="E41" s="42"/>
      <c r="F41" s="12" t="s">
        <v>56</v>
      </c>
      <c r="G41" s="43"/>
      <c r="H41" s="2"/>
      <c r="I41" s="1"/>
    </row>
    <row r="42" spans="3:9" x14ac:dyDescent="0.25">
      <c r="C42" s="1">
        <v>42</v>
      </c>
      <c r="D42" s="45"/>
      <c r="E42" s="42"/>
      <c r="F42" s="12" t="s">
        <v>59</v>
      </c>
      <c r="G42" s="43"/>
      <c r="H42" s="2"/>
      <c r="I42" s="1"/>
    </row>
    <row r="43" spans="3:9" ht="30" x14ac:dyDescent="0.25">
      <c r="C43" s="1">
        <v>43</v>
      </c>
      <c r="D43" s="45"/>
      <c r="E43" s="42"/>
      <c r="F43" s="12" t="s">
        <v>60</v>
      </c>
      <c r="G43" s="43"/>
      <c r="H43" s="2"/>
      <c r="I43" s="1"/>
    </row>
    <row r="44" spans="3:9" ht="30" x14ac:dyDescent="0.25">
      <c r="C44" s="1">
        <v>44</v>
      </c>
      <c r="D44" s="45"/>
      <c r="E44" s="42" t="s">
        <v>61</v>
      </c>
      <c r="F44" s="12" t="s">
        <v>28</v>
      </c>
      <c r="G44" s="43"/>
      <c r="H44" s="2"/>
      <c r="I44" s="1"/>
    </row>
    <row r="45" spans="3:9" ht="30" x14ac:dyDescent="0.25">
      <c r="C45" s="1">
        <v>45</v>
      </c>
      <c r="D45" s="45"/>
      <c r="E45" s="42"/>
      <c r="F45" s="12" t="s">
        <v>56</v>
      </c>
      <c r="G45" s="43"/>
      <c r="H45" s="2"/>
      <c r="I45" s="1"/>
    </row>
    <row r="46" spans="3:9" x14ac:dyDescent="0.25">
      <c r="C46" s="1">
        <v>46</v>
      </c>
      <c r="D46" s="45"/>
      <c r="E46" s="42"/>
      <c r="F46" s="12" t="s">
        <v>62</v>
      </c>
      <c r="G46" s="43"/>
      <c r="H46" s="2"/>
      <c r="I46" s="1"/>
    </row>
    <row r="47" spans="3:9" x14ac:dyDescent="0.25">
      <c r="C47" s="1">
        <v>47</v>
      </c>
      <c r="D47" s="45"/>
      <c r="E47" s="42" t="s">
        <v>63</v>
      </c>
      <c r="F47" s="42" t="s">
        <v>64</v>
      </c>
      <c r="G47" s="43"/>
      <c r="H47" s="2"/>
      <c r="I47" s="1"/>
    </row>
    <row r="48" spans="3:9" x14ac:dyDescent="0.25">
      <c r="C48" s="1">
        <v>48</v>
      </c>
      <c r="D48" s="45"/>
      <c r="E48" s="42"/>
      <c r="F48" s="42"/>
      <c r="G48" s="43"/>
      <c r="H48" s="2"/>
      <c r="I48" s="1"/>
    </row>
    <row r="49" spans="3:9" ht="30" x14ac:dyDescent="0.25">
      <c r="C49" s="1">
        <v>49</v>
      </c>
      <c r="D49" s="45"/>
      <c r="E49" s="12"/>
      <c r="F49" s="12" t="s">
        <v>65</v>
      </c>
      <c r="G49" s="14"/>
      <c r="H49" s="2"/>
      <c r="I49" s="1"/>
    </row>
    <row r="50" spans="3:9" ht="31.5" x14ac:dyDescent="0.25">
      <c r="C50" s="1">
        <v>50</v>
      </c>
      <c r="D50" s="45"/>
      <c r="E50" s="42"/>
      <c r="F50" s="42" t="s">
        <v>66</v>
      </c>
      <c r="G50" s="14" t="s">
        <v>67</v>
      </c>
      <c r="H50" s="2"/>
      <c r="I50" s="1"/>
    </row>
    <row r="51" spans="3:9" ht="31.5" x14ac:dyDescent="0.25">
      <c r="C51" s="1">
        <v>51</v>
      </c>
      <c r="D51" s="45"/>
      <c r="E51" s="42"/>
      <c r="F51" s="42"/>
      <c r="G51" s="14" t="s">
        <v>68</v>
      </c>
      <c r="H51" s="2"/>
      <c r="I51" s="1"/>
    </row>
    <row r="52" spans="3:9" ht="31.5" x14ac:dyDescent="0.25">
      <c r="C52" s="1">
        <v>52</v>
      </c>
      <c r="D52" s="45"/>
      <c r="E52" s="42"/>
      <c r="F52" s="42"/>
      <c r="G52" s="14" t="s">
        <v>69</v>
      </c>
      <c r="H52" s="2"/>
      <c r="I52" s="1"/>
    </row>
    <row r="53" spans="3:9" ht="30" x14ac:dyDescent="0.25">
      <c r="C53" s="1">
        <v>53</v>
      </c>
      <c r="D53" s="45"/>
      <c r="E53" s="42" t="s">
        <v>70</v>
      </c>
      <c r="F53" s="12" t="s">
        <v>71</v>
      </c>
      <c r="G53" s="43"/>
      <c r="H53" s="2"/>
      <c r="I53" s="1"/>
    </row>
    <row r="54" spans="3:9" x14ac:dyDescent="0.25">
      <c r="C54" s="1">
        <v>54</v>
      </c>
      <c r="D54" s="45"/>
      <c r="E54" s="42"/>
      <c r="F54" s="12" t="s">
        <v>72</v>
      </c>
      <c r="G54" s="43"/>
      <c r="H54" s="2"/>
      <c r="I54" s="1"/>
    </row>
    <row r="55" spans="3:9" x14ac:dyDescent="0.25">
      <c r="C55" s="1">
        <v>55</v>
      </c>
      <c r="D55" s="45"/>
      <c r="E55" s="42"/>
      <c r="F55" s="12" t="s">
        <v>36</v>
      </c>
      <c r="G55" s="43"/>
      <c r="H55" s="2"/>
      <c r="I55" s="1"/>
    </row>
    <row r="56" spans="3:9" ht="45" x14ac:dyDescent="0.25">
      <c r="C56" s="1">
        <v>56</v>
      </c>
      <c r="D56" s="45"/>
      <c r="E56" s="42"/>
      <c r="F56" s="12" t="s">
        <v>73</v>
      </c>
      <c r="G56" s="43"/>
      <c r="H56" s="2"/>
      <c r="I56" s="1"/>
    </row>
    <row r="57" spans="3:9" x14ac:dyDescent="0.25">
      <c r="C57" s="1">
        <v>57</v>
      </c>
      <c r="D57" s="45"/>
      <c r="E57" s="42"/>
      <c r="F57" s="12" t="s">
        <v>74</v>
      </c>
      <c r="G57" s="43"/>
      <c r="H57" s="2"/>
      <c r="I57" s="1"/>
    </row>
    <row r="58" spans="3:9" x14ac:dyDescent="0.25">
      <c r="C58" s="1">
        <v>58</v>
      </c>
      <c r="D58" s="45"/>
      <c r="E58" s="42"/>
      <c r="F58" s="12" t="s">
        <v>75</v>
      </c>
      <c r="G58" s="43"/>
      <c r="H58" s="2"/>
      <c r="I58" s="1"/>
    </row>
    <row r="59" spans="3:9" ht="30" x14ac:dyDescent="0.25">
      <c r="C59" s="1">
        <v>59</v>
      </c>
      <c r="D59" s="45"/>
      <c r="E59" s="42"/>
      <c r="F59" s="12" t="s">
        <v>76</v>
      </c>
      <c r="G59" s="43"/>
      <c r="H59" s="2"/>
      <c r="I59" s="1"/>
    </row>
    <row r="60" spans="3:9" ht="30" x14ac:dyDescent="0.25">
      <c r="C60" s="1">
        <v>60</v>
      </c>
      <c r="D60" s="45"/>
      <c r="E60" s="42" t="s">
        <v>77</v>
      </c>
      <c r="F60" s="12" t="s">
        <v>78</v>
      </c>
      <c r="G60" s="43"/>
      <c r="H60" s="2"/>
      <c r="I60" s="1"/>
    </row>
    <row r="61" spans="3:9" x14ac:dyDescent="0.25">
      <c r="C61" s="1">
        <v>61</v>
      </c>
      <c r="D61" s="45"/>
      <c r="E61" s="42"/>
      <c r="F61" s="12" t="s">
        <v>79</v>
      </c>
      <c r="G61" s="43"/>
      <c r="H61" s="2"/>
      <c r="I61" s="1"/>
    </row>
    <row r="62" spans="3:9" x14ac:dyDescent="0.25">
      <c r="C62" s="1">
        <v>62</v>
      </c>
      <c r="D62" s="45"/>
      <c r="E62" s="42"/>
      <c r="F62" s="12" t="s">
        <v>80</v>
      </c>
      <c r="G62" s="43"/>
      <c r="H62" s="2"/>
      <c r="I62" s="1"/>
    </row>
    <row r="63" spans="3:9" ht="45" x14ac:dyDescent="0.25">
      <c r="C63" s="1">
        <v>63</v>
      </c>
      <c r="D63" s="45"/>
      <c r="E63" s="42"/>
      <c r="F63" s="12" t="s">
        <v>73</v>
      </c>
      <c r="G63" s="43"/>
      <c r="H63" s="2"/>
      <c r="I63" s="1"/>
    </row>
    <row r="64" spans="3:9" x14ac:dyDescent="0.25">
      <c r="C64" s="1">
        <v>64</v>
      </c>
      <c r="D64" s="45"/>
      <c r="E64" s="42"/>
      <c r="F64" s="12" t="s">
        <v>74</v>
      </c>
      <c r="G64" s="43"/>
      <c r="H64" s="2"/>
      <c r="I64" s="1"/>
    </row>
    <row r="65" spans="3:9" x14ac:dyDescent="0.25">
      <c r="C65" s="1">
        <v>65</v>
      </c>
      <c r="D65" s="45"/>
      <c r="E65" s="42"/>
      <c r="F65" s="12" t="s">
        <v>75</v>
      </c>
      <c r="G65" s="43"/>
      <c r="H65" s="2"/>
      <c r="I65" s="1"/>
    </row>
    <row r="66" spans="3:9" ht="45" x14ac:dyDescent="0.25">
      <c r="C66" s="1">
        <v>66</v>
      </c>
      <c r="D66" s="45"/>
      <c r="E66" s="42"/>
      <c r="F66" s="12" t="s">
        <v>81</v>
      </c>
      <c r="G66" s="43"/>
      <c r="H66" s="2"/>
      <c r="I66" s="1"/>
    </row>
    <row r="67" spans="3:9" x14ac:dyDescent="0.25">
      <c r="C67" s="1">
        <v>67</v>
      </c>
      <c r="D67" s="45"/>
      <c r="E67" s="42" t="s">
        <v>14</v>
      </c>
      <c r="F67" s="12" t="s">
        <v>82</v>
      </c>
      <c r="G67" s="43"/>
      <c r="H67" s="2"/>
      <c r="I67" s="1"/>
    </row>
    <row r="68" spans="3:9" ht="45" x14ac:dyDescent="0.25">
      <c r="C68" s="1">
        <v>68</v>
      </c>
      <c r="D68" s="45"/>
      <c r="E68" s="42"/>
      <c r="F68" s="12" t="s">
        <v>83</v>
      </c>
      <c r="G68" s="43"/>
      <c r="H68" s="2"/>
      <c r="I68" s="1"/>
    </row>
    <row r="69" spans="3:9" ht="30" x14ac:dyDescent="0.25">
      <c r="C69" s="1">
        <v>69</v>
      </c>
      <c r="D69" s="45"/>
      <c r="E69" s="42"/>
      <c r="F69" s="12" t="s">
        <v>84</v>
      </c>
      <c r="G69" s="43"/>
      <c r="H69" s="2"/>
      <c r="I69" s="1"/>
    </row>
    <row r="70" spans="3:9" ht="15.75" x14ac:dyDescent="0.25">
      <c r="C70" s="1">
        <v>70</v>
      </c>
      <c r="D70" s="45"/>
      <c r="E70" s="42"/>
      <c r="F70" s="14"/>
      <c r="G70" s="43"/>
      <c r="H70" s="2"/>
      <c r="I70" s="1"/>
    </row>
    <row r="71" spans="3:9" ht="15.75" x14ac:dyDescent="0.25">
      <c r="C71" s="1">
        <v>71</v>
      </c>
      <c r="D71" s="45"/>
      <c r="E71" s="12" t="s">
        <v>15</v>
      </c>
      <c r="F71" s="12" t="s">
        <v>85</v>
      </c>
      <c r="G71" s="14" t="s">
        <v>86</v>
      </c>
      <c r="H71" s="2"/>
      <c r="I71" s="1"/>
    </row>
    <row r="72" spans="3:9" ht="31.5" x14ac:dyDescent="0.25">
      <c r="C72" s="1">
        <v>72</v>
      </c>
      <c r="D72" s="45"/>
      <c r="E72" s="42" t="s">
        <v>87</v>
      </c>
      <c r="F72" s="42" t="s">
        <v>88</v>
      </c>
      <c r="G72" s="14" t="s">
        <v>89</v>
      </c>
      <c r="H72" s="2"/>
      <c r="I72" s="1"/>
    </row>
    <row r="73" spans="3:9" ht="31.5" x14ac:dyDescent="0.25">
      <c r="C73" s="1">
        <v>73</v>
      </c>
      <c r="D73" s="45"/>
      <c r="E73" s="42"/>
      <c r="F73" s="42"/>
      <c r="G73" s="14" t="s">
        <v>90</v>
      </c>
      <c r="H73" s="2"/>
      <c r="I73" s="1"/>
    </row>
    <row r="74" spans="3:9" ht="31.5" x14ac:dyDescent="0.25">
      <c r="C74" s="1">
        <v>74</v>
      </c>
      <c r="D74" s="45"/>
      <c r="E74" s="42"/>
      <c r="F74" s="42"/>
      <c r="G74" s="14" t="s">
        <v>91</v>
      </c>
      <c r="H74" s="2"/>
      <c r="I74" s="1"/>
    </row>
    <row r="75" spans="3:9" ht="15.75" x14ac:dyDescent="0.25">
      <c r="C75" s="1">
        <v>75</v>
      </c>
      <c r="D75" s="46"/>
      <c r="E75" s="42"/>
      <c r="F75" s="42"/>
      <c r="G75" s="14"/>
      <c r="H75" s="2"/>
      <c r="I75" s="1"/>
    </row>
    <row r="76" spans="3:9" ht="30" x14ac:dyDescent="0.25">
      <c r="C76" s="1">
        <v>76</v>
      </c>
      <c r="D76" s="44" t="s">
        <v>92</v>
      </c>
      <c r="E76" s="42" t="s">
        <v>16</v>
      </c>
      <c r="F76" s="12" t="s">
        <v>93</v>
      </c>
      <c r="G76" s="43"/>
      <c r="H76" s="2"/>
      <c r="I76" s="1"/>
    </row>
    <row r="77" spans="3:9" ht="45" x14ac:dyDescent="0.25">
      <c r="C77" s="1">
        <v>77</v>
      </c>
      <c r="D77" s="45"/>
      <c r="E77" s="42"/>
      <c r="F77" s="12" t="s">
        <v>94</v>
      </c>
      <c r="G77" s="43"/>
      <c r="H77" s="2"/>
      <c r="I77" s="1"/>
    </row>
    <row r="78" spans="3:9" x14ac:dyDescent="0.25">
      <c r="C78" s="1">
        <v>78</v>
      </c>
      <c r="D78" s="45"/>
      <c r="E78" s="42"/>
      <c r="F78" s="12" t="s">
        <v>95</v>
      </c>
      <c r="G78" s="43"/>
      <c r="H78" s="2"/>
      <c r="I78" s="1"/>
    </row>
    <row r="79" spans="3:9" x14ac:dyDescent="0.25">
      <c r="C79" s="1">
        <v>79</v>
      </c>
      <c r="D79" s="45"/>
      <c r="E79" s="42"/>
      <c r="F79" s="12" t="s">
        <v>96</v>
      </c>
      <c r="G79" s="43"/>
      <c r="H79" s="2"/>
      <c r="I79" s="1"/>
    </row>
    <row r="80" spans="3:9" ht="15.75" x14ac:dyDescent="0.25">
      <c r="C80" s="1">
        <v>80</v>
      </c>
      <c r="D80" s="45"/>
      <c r="E80" s="12" t="s">
        <v>17</v>
      </c>
      <c r="F80" s="12" t="s">
        <v>97</v>
      </c>
      <c r="G80" s="14"/>
      <c r="H80" s="2"/>
      <c r="I80" s="1"/>
    </row>
    <row r="81" spans="3:9" ht="15.75" x14ac:dyDescent="0.25">
      <c r="C81" s="1">
        <v>81</v>
      </c>
      <c r="D81" s="45"/>
      <c r="E81" s="12" t="s">
        <v>21</v>
      </c>
      <c r="F81" s="12" t="s">
        <v>98</v>
      </c>
      <c r="G81" s="14"/>
      <c r="H81" s="2"/>
      <c r="I81" s="1"/>
    </row>
    <row r="82" spans="3:9" ht="15.75" x14ac:dyDescent="0.25">
      <c r="C82" s="1">
        <v>82</v>
      </c>
      <c r="D82" s="45"/>
      <c r="E82" s="12" t="s">
        <v>20</v>
      </c>
      <c r="F82" s="12" t="s">
        <v>98</v>
      </c>
      <c r="G82" s="14"/>
      <c r="H82" s="2"/>
      <c r="I82" s="1"/>
    </row>
    <row r="83" spans="3:9" ht="15.75" x14ac:dyDescent="0.25">
      <c r="C83" s="1"/>
      <c r="D83" s="45"/>
      <c r="E83" s="44" t="s">
        <v>18</v>
      </c>
      <c r="F83" s="12"/>
      <c r="G83" s="14"/>
      <c r="H83" s="2"/>
      <c r="I83" s="1"/>
    </row>
    <row r="84" spans="3:9" ht="15.75" x14ac:dyDescent="0.25">
      <c r="C84" s="1"/>
      <c r="D84" s="45"/>
      <c r="E84" s="45"/>
      <c r="F84" s="12" t="s">
        <v>98</v>
      </c>
      <c r="G84" s="14"/>
      <c r="H84" s="2"/>
      <c r="I84" s="1"/>
    </row>
    <row r="85" spans="3:9" ht="30" x14ac:dyDescent="0.25">
      <c r="C85" s="1"/>
      <c r="D85" s="45"/>
      <c r="E85" s="45"/>
      <c r="F85" s="12" t="s">
        <v>99</v>
      </c>
      <c r="G85" s="14"/>
      <c r="H85" s="2"/>
      <c r="I85" s="1"/>
    </row>
    <row r="86" spans="3:9" ht="30" x14ac:dyDescent="0.25">
      <c r="C86" s="1">
        <v>83</v>
      </c>
      <c r="D86" s="46"/>
      <c r="E86" s="46"/>
      <c r="F86" s="12" t="s">
        <v>109</v>
      </c>
      <c r="G86" s="14"/>
      <c r="H86" s="2"/>
      <c r="I86" s="1"/>
    </row>
    <row r="87" spans="3:9" x14ac:dyDescent="0.25">
      <c r="C87" s="1">
        <v>84</v>
      </c>
      <c r="D87" s="42" t="s">
        <v>100</v>
      </c>
      <c r="E87" s="42" t="s">
        <v>19</v>
      </c>
      <c r="F87" s="42" t="s">
        <v>52</v>
      </c>
      <c r="G87" s="43"/>
      <c r="H87" s="2"/>
      <c r="I87" s="1"/>
    </row>
    <row r="88" spans="3:9" x14ac:dyDescent="0.25">
      <c r="C88" s="1">
        <v>85</v>
      </c>
      <c r="D88" s="42"/>
      <c r="E88" s="42"/>
      <c r="F88" s="42"/>
      <c r="G88" s="43"/>
      <c r="H88" s="2"/>
      <c r="I88" s="1"/>
    </row>
    <row r="89" spans="3:9" ht="15.75" x14ac:dyDescent="0.25">
      <c r="C89" s="1">
        <v>86</v>
      </c>
      <c r="D89" s="42"/>
      <c r="E89" s="12" t="s">
        <v>101</v>
      </c>
      <c r="F89" s="14"/>
      <c r="G89" s="14"/>
      <c r="H89" s="2"/>
      <c r="I89" s="1"/>
    </row>
    <row r="90" spans="3:9" ht="15.75" x14ac:dyDescent="0.25">
      <c r="C90" s="1">
        <v>87</v>
      </c>
      <c r="D90" s="42"/>
      <c r="E90" s="12" t="s">
        <v>22</v>
      </c>
      <c r="F90" s="14"/>
      <c r="G90" s="14"/>
      <c r="H90" s="2"/>
      <c r="I90" s="1"/>
    </row>
  </sheetData>
  <mergeCells count="45">
    <mergeCell ref="C5:C6"/>
    <mergeCell ref="D5:D6"/>
    <mergeCell ref="E5:E6"/>
    <mergeCell ref="F5:F6"/>
    <mergeCell ref="G5:G6"/>
    <mergeCell ref="I5:I6"/>
    <mergeCell ref="D7:D22"/>
    <mergeCell ref="E7:E18"/>
    <mergeCell ref="E19:E20"/>
    <mergeCell ref="D24:D30"/>
    <mergeCell ref="E28:E30"/>
    <mergeCell ref="H5:H6"/>
    <mergeCell ref="D31:D34"/>
    <mergeCell ref="E32:E34"/>
    <mergeCell ref="G32:G34"/>
    <mergeCell ref="D35:D75"/>
    <mergeCell ref="E35:E36"/>
    <mergeCell ref="G35:G36"/>
    <mergeCell ref="E37:E39"/>
    <mergeCell ref="G37:G39"/>
    <mergeCell ref="E40:E43"/>
    <mergeCell ref="G40:G43"/>
    <mergeCell ref="E44:E46"/>
    <mergeCell ref="G44:G46"/>
    <mergeCell ref="E47:E48"/>
    <mergeCell ref="F47:F48"/>
    <mergeCell ref="G47:G48"/>
    <mergeCell ref="E53:E59"/>
    <mergeCell ref="G53:G59"/>
    <mergeCell ref="E60:E66"/>
    <mergeCell ref="G60:G66"/>
    <mergeCell ref="E50:E52"/>
    <mergeCell ref="F50:F52"/>
    <mergeCell ref="E67:E70"/>
    <mergeCell ref="G67:G70"/>
    <mergeCell ref="D87:D90"/>
    <mergeCell ref="E87:E88"/>
    <mergeCell ref="F87:F88"/>
    <mergeCell ref="G87:G88"/>
    <mergeCell ref="E83:E86"/>
    <mergeCell ref="E72:E75"/>
    <mergeCell ref="F72:F75"/>
    <mergeCell ref="D76:D86"/>
    <mergeCell ref="E76:E79"/>
    <mergeCell ref="G76:G7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91200-F01E-4F97-932F-AB217F644312}">
  <dimension ref="A1:J29"/>
  <sheetViews>
    <sheetView workbookViewId="0">
      <selection activeCell="D26" sqref="D26"/>
    </sheetView>
  </sheetViews>
  <sheetFormatPr defaultRowHeight="15" x14ac:dyDescent="0.25"/>
  <cols>
    <col min="2" max="2" width="5.140625" bestFit="1" customWidth="1"/>
    <col min="3" max="3" width="2.5703125" bestFit="1" customWidth="1"/>
    <col min="4" max="4" width="10.28515625" customWidth="1"/>
    <col min="5" max="6" width="13.85546875" customWidth="1"/>
    <col min="7" max="7" width="12.85546875" customWidth="1"/>
    <col min="8" max="8" width="11.42578125" customWidth="1"/>
  </cols>
  <sheetData>
    <row r="1" spans="1:10" x14ac:dyDescent="0.25">
      <c r="A1" s="10"/>
    </row>
    <row r="2" spans="1:10" x14ac:dyDescent="0.25">
      <c r="A2" s="10"/>
      <c r="J2" s="10"/>
    </row>
    <row r="3" spans="1:10" x14ac:dyDescent="0.25">
      <c r="A3" s="10"/>
      <c r="B3" s="10"/>
      <c r="C3" s="10"/>
      <c r="D3" s="10"/>
      <c r="E3" s="10"/>
      <c r="F3" s="10"/>
      <c r="G3" s="10"/>
      <c r="H3" s="10"/>
      <c r="I3" s="10"/>
      <c r="J3" s="10"/>
    </row>
    <row r="4" spans="1:10" x14ac:dyDescent="0.25">
      <c r="A4" s="10"/>
      <c r="B4" s="10"/>
      <c r="C4" s="10"/>
      <c r="D4" s="10"/>
      <c r="E4" s="10"/>
      <c r="F4" s="10"/>
      <c r="G4" s="10"/>
      <c r="H4" s="10"/>
      <c r="I4" s="10"/>
      <c r="J4" s="10"/>
    </row>
    <row r="5" spans="1:10" x14ac:dyDescent="0.25">
      <c r="A5" s="10"/>
      <c r="B5" s="10"/>
      <c r="C5" s="10"/>
      <c r="D5" s="10"/>
      <c r="E5" s="10"/>
      <c r="F5" s="10"/>
      <c r="G5" s="10"/>
      <c r="H5" s="10"/>
      <c r="I5" s="10"/>
      <c r="J5" s="10"/>
    </row>
    <row r="6" spans="1:10" x14ac:dyDescent="0.25">
      <c r="A6" s="10"/>
      <c r="B6" s="10"/>
      <c r="C6" s="10"/>
      <c r="D6" s="10"/>
      <c r="E6" s="10"/>
      <c r="F6" s="10"/>
      <c r="G6" s="10"/>
      <c r="H6" s="10"/>
      <c r="I6" s="10"/>
      <c r="J6" s="10"/>
    </row>
    <row r="7" spans="1:10" ht="24.75" customHeight="1" x14ac:dyDescent="0.25">
      <c r="A7" s="10"/>
      <c r="B7" s="11"/>
      <c r="C7" s="5">
        <v>5</v>
      </c>
      <c r="D7" s="7">
        <v>6</v>
      </c>
      <c r="E7" s="8">
        <v>11</v>
      </c>
      <c r="F7" s="6">
        <v>16</v>
      </c>
      <c r="G7" s="3">
        <v>21</v>
      </c>
      <c r="H7" s="4">
        <v>25</v>
      </c>
      <c r="I7" s="10"/>
      <c r="J7" s="10"/>
    </row>
    <row r="8" spans="1:10" ht="33" customHeight="1" x14ac:dyDescent="0.25">
      <c r="A8" s="10"/>
      <c r="B8" s="54" t="s">
        <v>5</v>
      </c>
      <c r="C8" s="5">
        <v>4</v>
      </c>
      <c r="D8" s="7">
        <v>4</v>
      </c>
      <c r="E8" s="8">
        <v>9</v>
      </c>
      <c r="F8" s="6">
        <v>14</v>
      </c>
      <c r="G8" s="3">
        <v>19</v>
      </c>
      <c r="H8" s="5">
        <v>24</v>
      </c>
      <c r="I8" s="10"/>
      <c r="J8" s="10"/>
    </row>
    <row r="9" spans="1:10" ht="30" customHeight="1" x14ac:dyDescent="0.25">
      <c r="A9" s="10"/>
      <c r="B9" s="54"/>
      <c r="C9" s="5">
        <v>3</v>
      </c>
      <c r="D9" s="9">
        <v>3</v>
      </c>
      <c r="E9" s="7">
        <v>8</v>
      </c>
      <c r="F9" s="6">
        <v>13</v>
      </c>
      <c r="G9" s="3">
        <v>18</v>
      </c>
      <c r="H9" s="5">
        <v>23</v>
      </c>
      <c r="I9" s="10"/>
      <c r="J9" s="10"/>
    </row>
    <row r="10" spans="1:10" ht="27.75" customHeight="1" x14ac:dyDescent="0.25">
      <c r="A10" s="10"/>
      <c r="B10" s="54"/>
      <c r="C10" s="5">
        <v>2</v>
      </c>
      <c r="D10" s="9">
        <v>2</v>
      </c>
      <c r="E10" s="7">
        <v>7</v>
      </c>
      <c r="F10" s="8">
        <v>12</v>
      </c>
      <c r="G10" s="6">
        <v>17</v>
      </c>
      <c r="H10" s="5">
        <v>22</v>
      </c>
      <c r="I10" s="10"/>
      <c r="J10" s="10"/>
    </row>
    <row r="11" spans="1:10" ht="27" customHeight="1" x14ac:dyDescent="0.25">
      <c r="A11" s="10"/>
      <c r="B11" s="11"/>
      <c r="C11" s="5">
        <v>1</v>
      </c>
      <c r="D11" s="9">
        <v>1</v>
      </c>
      <c r="E11" s="7">
        <v>5</v>
      </c>
      <c r="F11" s="8">
        <v>10</v>
      </c>
      <c r="G11" s="6">
        <v>15</v>
      </c>
      <c r="H11" s="3">
        <v>20</v>
      </c>
      <c r="I11" s="10"/>
      <c r="J11" s="10"/>
    </row>
    <row r="12" spans="1:10" ht="15.75" x14ac:dyDescent="0.25">
      <c r="A12" s="10"/>
      <c r="B12" s="11"/>
      <c r="C12" s="5" t="s">
        <v>11</v>
      </c>
      <c r="D12" s="5">
        <v>1</v>
      </c>
      <c r="E12" s="5">
        <v>2</v>
      </c>
      <c r="F12" s="5">
        <v>3</v>
      </c>
      <c r="G12" s="5">
        <v>4</v>
      </c>
      <c r="H12" s="5">
        <v>5</v>
      </c>
      <c r="I12" s="10"/>
      <c r="J12" s="10"/>
    </row>
    <row r="13" spans="1:10" ht="21" x14ac:dyDescent="0.35">
      <c r="A13" s="10"/>
      <c r="B13" s="10"/>
      <c r="C13" s="10"/>
      <c r="D13" s="10"/>
      <c r="E13" s="53" t="s">
        <v>10</v>
      </c>
      <c r="F13" s="53"/>
      <c r="G13" s="53"/>
      <c r="H13" s="10"/>
      <c r="I13" s="10"/>
      <c r="J13" s="10"/>
    </row>
    <row r="14" spans="1:10" x14ac:dyDescent="0.25">
      <c r="A14" s="10"/>
      <c r="B14" s="10"/>
      <c r="C14" s="10"/>
      <c r="D14" s="10"/>
      <c r="E14" s="10"/>
      <c r="F14" s="10"/>
      <c r="G14" s="10"/>
      <c r="H14" s="10"/>
      <c r="I14" s="10"/>
      <c r="J14" s="10"/>
    </row>
    <row r="15" spans="1:10" x14ac:dyDescent="0.25">
      <c r="A15" s="10"/>
      <c r="B15" s="10"/>
      <c r="C15" s="10"/>
      <c r="D15" s="10"/>
      <c r="E15" s="10"/>
      <c r="F15" s="10"/>
      <c r="G15" s="10"/>
      <c r="H15" s="10"/>
      <c r="I15" s="10"/>
      <c r="J15" s="10"/>
    </row>
    <row r="16" spans="1:10" x14ac:dyDescent="0.25">
      <c r="A16" s="10"/>
      <c r="B16" s="10"/>
      <c r="C16" s="10"/>
      <c r="D16" s="10"/>
      <c r="E16" s="10"/>
      <c r="F16" s="10"/>
      <c r="G16" s="10"/>
      <c r="H16" s="10"/>
      <c r="I16" s="10"/>
      <c r="J16" s="10"/>
    </row>
    <row r="17" spans="1:10" x14ac:dyDescent="0.25">
      <c r="A17" s="10"/>
      <c r="B17" s="10"/>
      <c r="C17" s="10"/>
      <c r="D17" s="10"/>
      <c r="E17" s="10"/>
      <c r="F17" s="10"/>
      <c r="G17" s="10"/>
      <c r="H17" s="10"/>
      <c r="I17" s="10"/>
      <c r="J17" s="10"/>
    </row>
    <row r="18" spans="1:10" x14ac:dyDescent="0.25">
      <c r="A18" s="10"/>
      <c r="B18" s="10"/>
      <c r="C18" s="10"/>
      <c r="D18" s="10"/>
      <c r="E18" s="10"/>
      <c r="F18" s="10"/>
      <c r="G18" s="10"/>
      <c r="H18" s="10"/>
      <c r="I18" s="10"/>
      <c r="J18" s="10"/>
    </row>
    <row r="19" spans="1:10" x14ac:dyDescent="0.25">
      <c r="A19" s="10"/>
      <c r="B19" s="10"/>
      <c r="C19" s="10"/>
      <c r="D19" s="10"/>
      <c r="E19" s="10"/>
      <c r="F19" s="10"/>
      <c r="G19" s="10"/>
      <c r="H19" s="10"/>
      <c r="I19" s="10"/>
      <c r="J19" s="10"/>
    </row>
    <row r="20" spans="1:10" x14ac:dyDescent="0.25">
      <c r="A20" s="10"/>
      <c r="B20" s="10"/>
      <c r="C20" s="10"/>
      <c r="D20" s="10"/>
      <c r="E20" s="10"/>
      <c r="F20" s="10"/>
      <c r="G20" s="10"/>
      <c r="H20" s="10"/>
      <c r="I20" s="10"/>
      <c r="J20" s="10"/>
    </row>
    <row r="21" spans="1:10" x14ac:dyDescent="0.25">
      <c r="A21" s="10"/>
      <c r="B21" s="10"/>
      <c r="C21" s="10"/>
      <c r="D21" s="10"/>
      <c r="E21" s="10"/>
      <c r="F21" s="10"/>
      <c r="G21" s="10"/>
      <c r="H21" s="10"/>
      <c r="I21" s="10"/>
      <c r="J21" s="10"/>
    </row>
    <row r="22" spans="1:10" x14ac:dyDescent="0.25">
      <c r="A22" s="10"/>
      <c r="B22" s="10"/>
      <c r="C22" s="10"/>
      <c r="D22" s="10"/>
      <c r="E22" s="10"/>
      <c r="F22" s="10"/>
      <c r="G22" s="10"/>
      <c r="H22" s="10"/>
      <c r="I22" s="10"/>
      <c r="J22" s="10"/>
    </row>
    <row r="23" spans="1:10" x14ac:dyDescent="0.25">
      <c r="I23" s="10"/>
      <c r="J23" s="10"/>
    </row>
    <row r="24" spans="1:10" x14ac:dyDescent="0.25">
      <c r="I24" s="10"/>
    </row>
    <row r="25" spans="1:10" x14ac:dyDescent="0.25">
      <c r="I25" s="10"/>
    </row>
    <row r="26" spans="1:10" x14ac:dyDescent="0.25">
      <c r="I26" s="10"/>
    </row>
    <row r="27" spans="1:10" x14ac:dyDescent="0.25">
      <c r="I27" s="10"/>
    </row>
    <row r="28" spans="1:10" x14ac:dyDescent="0.25">
      <c r="I28" s="10"/>
    </row>
    <row r="29" spans="1:10" x14ac:dyDescent="0.25">
      <c r="I29" s="10"/>
    </row>
  </sheetData>
  <mergeCells count="2">
    <mergeCell ref="E13:G13"/>
    <mergeCell ref="B8:B1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Risk_Register</vt:lpstr>
      <vt:lpstr>Sheet1</vt:lpstr>
      <vt:lpstr>Sheet3</vt:lpstr>
      <vt:lpstr>Risk_Levels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Cooper</dc:creator>
  <cp:lastModifiedBy>Adam Cooper</cp:lastModifiedBy>
  <cp:lastPrinted>2023-11-21T15:15:42Z</cp:lastPrinted>
  <dcterms:created xsi:type="dcterms:W3CDTF">2023-10-18T12:22:35Z</dcterms:created>
  <dcterms:modified xsi:type="dcterms:W3CDTF">2023-11-21T15:35:56Z</dcterms:modified>
</cp:coreProperties>
</file>