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1874916F-747B-4247-93D0-402FB5E8DC3F}" xr6:coauthVersionLast="47" xr6:coauthVersionMax="47" xr10:uidLastSave="{00000000-0000-0000-0000-000000000000}"/>
  <bookViews>
    <workbookView xWindow="0" yWindow="760" windowWidth="30240" windowHeight="17540" activeTab="2" xr2:uid="{334E7A0C-138B-9344-8F25-AB475CF9A674}"/>
  </bookViews>
  <sheets>
    <sheet name="Wheat" sheetId="1" r:id="rId1"/>
    <sheet name="Soy Beans" sheetId="2" r:id="rId2"/>
    <sheet name="Maize" sheetId="3" r:id="rId3"/>
    <sheet name="Comb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5" i="1" l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9" i="1"/>
  <c r="AC9" i="1"/>
  <c r="AB9" i="1"/>
  <c r="AD8" i="1"/>
  <c r="AC8" i="1"/>
  <c r="AB8" i="1"/>
  <c r="AD7" i="1"/>
  <c r="AC7" i="1"/>
  <c r="AB7" i="1"/>
  <c r="AD6" i="1"/>
  <c r="AC6" i="1"/>
  <c r="AB6" i="1"/>
  <c r="AD5" i="1"/>
  <c r="AC5" i="1"/>
  <c r="AB5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5" i="1"/>
  <c r="D26" i="1"/>
  <c r="D27" i="1"/>
  <c r="D28" i="1"/>
  <c r="D24" i="1"/>
  <c r="AD14" i="3"/>
  <c r="AC14" i="3"/>
  <c r="AD13" i="3"/>
  <c r="AC13" i="3"/>
  <c r="AD12" i="3"/>
  <c r="AC12" i="3"/>
  <c r="AD11" i="3"/>
  <c r="AC11" i="3"/>
  <c r="AD10" i="3"/>
  <c r="AC10" i="3"/>
  <c r="AD8" i="3"/>
  <c r="AC8" i="3"/>
  <c r="AD7" i="3"/>
  <c r="AC7" i="3"/>
  <c r="AD6" i="3"/>
  <c r="AC6" i="3"/>
  <c r="AD5" i="3"/>
  <c r="AC5" i="3"/>
  <c r="AD4" i="3"/>
  <c r="AC4" i="3"/>
  <c r="AB4" i="3"/>
  <c r="AB5" i="3"/>
  <c r="AB6" i="3"/>
  <c r="AB7" i="3"/>
  <c r="AB8" i="3"/>
  <c r="AB10" i="3"/>
  <c r="AB11" i="3"/>
  <c r="AB12" i="3"/>
  <c r="AB13" i="3"/>
  <c r="AB14" i="3"/>
  <c r="AD10" i="2"/>
  <c r="AD11" i="2"/>
  <c r="AD12" i="2"/>
  <c r="AD13" i="2"/>
  <c r="AD9" i="2"/>
  <c r="AD4" i="2"/>
  <c r="AD5" i="2"/>
  <c r="AD6" i="2"/>
  <c r="AD7" i="2"/>
  <c r="AD3" i="2"/>
  <c r="AC10" i="2"/>
  <c r="AC11" i="2"/>
  <c r="AC12" i="2"/>
  <c r="AC13" i="2"/>
  <c r="AC9" i="2"/>
  <c r="AC4" i="2"/>
  <c r="AC5" i="2"/>
  <c r="AC6" i="2"/>
  <c r="AC7" i="2"/>
  <c r="AC3" i="2"/>
  <c r="AB13" i="2"/>
  <c r="AB12" i="2"/>
  <c r="AB11" i="2"/>
  <c r="AB10" i="2"/>
  <c r="AB9" i="2"/>
  <c r="AB7" i="2"/>
  <c r="AB6" i="2"/>
  <c r="AB5" i="2"/>
  <c r="AB4" i="2"/>
  <c r="AB3" i="2"/>
  <c r="E23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D23" i="2"/>
  <c r="D24" i="2"/>
  <c r="D25" i="2"/>
  <c r="D26" i="2"/>
  <c r="D22" i="2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D27" i="3"/>
  <c r="D26" i="3"/>
  <c r="D25" i="3"/>
  <c r="D24" i="3"/>
  <c r="D23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D13" i="2"/>
  <c r="D12" i="2"/>
  <c r="D11" i="2"/>
  <c r="D10" i="2"/>
  <c r="D9" i="2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D14" i="3"/>
  <c r="D13" i="3"/>
  <c r="D12" i="3"/>
  <c r="D11" i="3"/>
  <c r="D10" i="3"/>
  <c r="U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X13" i="1"/>
  <c r="Y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2" i="1"/>
  <c r="D13" i="1"/>
  <c r="D14" i="1"/>
  <c r="D15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D11" i="1"/>
</calcChain>
</file>

<file path=xl/sharedStrings.xml><?xml version="1.0" encoding="utf-8"?>
<sst xmlns="http://schemas.openxmlformats.org/spreadsheetml/2006/main" count="91" uniqueCount="23">
  <si>
    <t>China, mainland</t>
  </si>
  <si>
    <t>Indonesia</t>
  </si>
  <si>
    <t>Nigeria</t>
  </si>
  <si>
    <t>Grand Total</t>
  </si>
  <si>
    <t>Largest Wheat Importers</t>
  </si>
  <si>
    <t>Türkiye</t>
  </si>
  <si>
    <t>Egypt</t>
  </si>
  <si>
    <t>YoY Changes</t>
  </si>
  <si>
    <t>CPIs</t>
  </si>
  <si>
    <t>Mexico</t>
  </si>
  <si>
    <t>Japan</t>
  </si>
  <si>
    <t>Spain</t>
  </si>
  <si>
    <t>Netherlands</t>
  </si>
  <si>
    <t>Argentina</t>
  </si>
  <si>
    <t>Import Quantities</t>
  </si>
  <si>
    <t>China</t>
  </si>
  <si>
    <t>CORRELATIONS</t>
  </si>
  <si>
    <t>Imports</t>
  </si>
  <si>
    <t>Lagged Correlations</t>
  </si>
  <si>
    <t>Lagged Correlation</t>
  </si>
  <si>
    <t>Price --&gt; Imports</t>
  </si>
  <si>
    <t>Imports --&gt; Price</t>
  </si>
  <si>
    <t>Import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</si>
</sst>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Food CPI</a:t>
            </a:r>
            <a:r>
              <a:rPr lang="en-US" baseline="0"/>
              <a:t> YoY Changes for World's </a:t>
            </a:r>
            <a:r>
              <a:rPr lang="en-US"/>
              <a:t>Largest Importers of Wheat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Wheat!$D$11:$Y$11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0-A74A-8B99-0F93A194E114}"/>
            </c:ext>
          </c:extLst>
        </c:ser>
        <c:ser>
          <c:idx val="1"/>
          <c:order val="1"/>
          <c:tx>
            <c:v>Indonesia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Wheat!$D$12:$Y$12</c:f>
              <c:numCache>
                <c:formatCode>General</c:formatCode>
                <c:ptCount val="22"/>
                <c:pt idx="0">
                  <c:v>8.429373506660065E-2</c:v>
                </c:pt>
                <c:pt idx="1">
                  <c:v>0.10825346022287285</c:v>
                </c:pt>
                <c:pt idx="2">
                  <c:v>1.0844845761109445E-2</c:v>
                </c:pt>
                <c:pt idx="3">
                  <c:v>5.8914089074123988E-2</c:v>
                </c:pt>
                <c:pt idx="4">
                  <c:v>0.10300312036945791</c:v>
                </c:pt>
                <c:pt idx="5">
                  <c:v>0.14850799561822758</c:v>
                </c:pt>
                <c:pt idx="6">
                  <c:v>0.10950029057787036</c:v>
                </c:pt>
                <c:pt idx="7">
                  <c:v>0.16962781659239057</c:v>
                </c:pt>
                <c:pt idx="8">
                  <c:v>6.9823949771031568E-2</c:v>
                </c:pt>
                <c:pt idx="9">
                  <c:v>9.422386471534927E-2</c:v>
                </c:pt>
                <c:pt idx="10">
                  <c:v>8.5452956166544913E-2</c:v>
                </c:pt>
                <c:pt idx="11">
                  <c:v>5.8550743369613967E-2</c:v>
                </c:pt>
                <c:pt idx="12">
                  <c:v>0.11822599764683184</c:v>
                </c:pt>
                <c:pt idx="13">
                  <c:v>6.8180018104083251E-2</c:v>
                </c:pt>
                <c:pt idx="14">
                  <c:v>7.1670759895034575E-2</c:v>
                </c:pt>
                <c:pt idx="15">
                  <c:v>7.2417631064545684E-2</c:v>
                </c:pt>
                <c:pt idx="16">
                  <c:v>2.1276853358774828E-2</c:v>
                </c:pt>
                <c:pt idx="17">
                  <c:v>4.2386381351578128E-2</c:v>
                </c:pt>
                <c:pt idx="18">
                  <c:v>1.0782978811952226E-2</c:v>
                </c:pt>
                <c:pt idx="19">
                  <c:v>5.3665490641776392E-2</c:v>
                </c:pt>
                <c:pt idx="20">
                  <c:v>2.7080134857174309E-2</c:v>
                </c:pt>
                <c:pt idx="21">
                  <c:v>4.7338269372881658E-2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0-A74A-8B99-0F93A194E114}"/>
            </c:ext>
          </c:extLst>
        </c:ser>
        <c:ser>
          <c:idx val="2"/>
          <c:order val="2"/>
          <c:tx>
            <c:v>Nigeria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Wheat!$D$13:$Y$13</c:f>
              <c:numCache>
                <c:formatCode>General</c:formatCode>
                <c:ptCount val="22"/>
                <c:pt idx="0">
                  <c:v>0.28581915304332473</c:v>
                </c:pt>
                <c:pt idx="1">
                  <c:v>0.13897908333937048</c:v>
                </c:pt>
                <c:pt idx="2">
                  <c:v>6.4009786691705983E-2</c:v>
                </c:pt>
                <c:pt idx="3">
                  <c:v>0.14454032764243729</c:v>
                </c:pt>
                <c:pt idx="4">
                  <c:v>0.22777019371524276</c:v>
                </c:pt>
                <c:pt idx="5">
                  <c:v>5.5839826844798379E-2</c:v>
                </c:pt>
                <c:pt idx="6">
                  <c:v>2.1309257306108886E-2</c:v>
                </c:pt>
                <c:pt idx="7">
                  <c:v>0.15921973210097806</c:v>
                </c:pt>
                <c:pt idx="8">
                  <c:v>0.14699003627631435</c:v>
                </c:pt>
                <c:pt idx="9">
                  <c:v>0.14856412413501885</c:v>
                </c:pt>
                <c:pt idx="10">
                  <c:v>0.10195686147862815</c:v>
                </c:pt>
                <c:pt idx="11">
                  <c:v>0.11181619087823824</c:v>
                </c:pt>
                <c:pt idx="12">
                  <c:v>9.5076422085303314E-2</c:v>
                </c:pt>
                <c:pt idx="13">
                  <c:v>9.4471987989904749E-2</c:v>
                </c:pt>
                <c:pt idx="14">
                  <c:v>9.8629155755371567E-2</c:v>
                </c:pt>
                <c:pt idx="15">
                  <c:v>0.1483129602247133</c:v>
                </c:pt>
                <c:pt idx="16">
                  <c:v>0.19446398881543647</c:v>
                </c:pt>
                <c:pt idx="17">
                  <c:v>0.14317390524878282</c:v>
                </c:pt>
                <c:pt idx="18">
                  <c:v>0.13681627675512309</c:v>
                </c:pt>
                <c:pt idx="19">
                  <c:v>0.16082524035909662</c:v>
                </c:pt>
                <c:pt idx="20">
                  <c:v>0.20302101259185523</c:v>
                </c:pt>
                <c:pt idx="21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0-A74A-8B99-0F93A194E114}"/>
            </c:ext>
          </c:extLst>
        </c:ser>
        <c:ser>
          <c:idx val="3"/>
          <c:order val="3"/>
          <c:tx>
            <c:v>Turkey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Wheat!$D$14:$Y$14</c:f>
              <c:numCache>
                <c:formatCode>General</c:formatCode>
                <c:ptCount val="22"/>
                <c:pt idx="0">
                  <c:v>0.49082191680234333</c:v>
                </c:pt>
                <c:pt idx="1">
                  <c:v>0.49582928349807953</c:v>
                </c:pt>
                <c:pt idx="2">
                  <c:v>0.22656080638258125</c:v>
                </c:pt>
                <c:pt idx="3">
                  <c:v>6.8141168987173151E-2</c:v>
                </c:pt>
                <c:pt idx="4">
                  <c:v>4.9275165229627715E-2</c:v>
                </c:pt>
                <c:pt idx="5">
                  <c:v>9.6956040699354595E-2</c:v>
                </c:pt>
                <c:pt idx="6">
                  <c:v>0.12416799310696969</c:v>
                </c:pt>
                <c:pt idx="7">
                  <c:v>0.12787224816109721</c:v>
                </c:pt>
                <c:pt idx="8">
                  <c:v>8.0209115200996939E-2</c:v>
                </c:pt>
                <c:pt idx="9">
                  <c:v>0.10578284150186934</c:v>
                </c:pt>
                <c:pt idx="10">
                  <c:v>6.237915311522868E-2</c:v>
                </c:pt>
                <c:pt idx="11">
                  <c:v>8.4127398387942032E-2</c:v>
                </c:pt>
                <c:pt idx="12">
                  <c:v>9.1001254313455737E-2</c:v>
                </c:pt>
                <c:pt idx="13">
                  <c:v>0.12616872897299625</c:v>
                </c:pt>
                <c:pt idx="14">
                  <c:v>0.11146119974519375</c:v>
                </c:pt>
                <c:pt idx="15">
                  <c:v>5.787698636127625E-2</c:v>
                </c:pt>
                <c:pt idx="16">
                  <c:v>0.12699128167457996</c:v>
                </c:pt>
                <c:pt idx="17">
                  <c:v>0.17962413062093874</c:v>
                </c:pt>
                <c:pt idx="18">
                  <c:v>0.19535810677528831</c:v>
                </c:pt>
                <c:pt idx="19">
                  <c:v>0.13848997349527092</c:v>
                </c:pt>
                <c:pt idx="20">
                  <c:v>0.24275928028119376</c:v>
                </c:pt>
                <c:pt idx="21">
                  <c:v>0.65911476251485945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0-A74A-8B99-0F93A194E114}"/>
            </c:ext>
          </c:extLst>
        </c:ser>
        <c:ser>
          <c:idx val="4"/>
          <c:order val="4"/>
          <c:tx>
            <c:v>Egypt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Wheat!$D$15:$Y$15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0-A74A-8B99-0F93A194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16624"/>
        <c:axId val="1921718272"/>
      </c:lineChart>
      <c:catAx>
        <c:axId val="19217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8272"/>
        <c:crosses val="autoZero"/>
        <c:auto val="1"/>
        <c:lblAlgn val="ctr"/>
        <c:lblOffset val="100"/>
        <c:noMultiLvlLbl val="0"/>
      </c:catAx>
      <c:valAx>
        <c:axId val="1921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World's</a:t>
            </a:r>
            <a:r>
              <a:rPr lang="en-US" baseline="0"/>
              <a:t> Largest Maize Importers Food CPI Absolute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Maize!$D$4:$Y$4</c:f>
              <c:numCache>
                <c:formatCode>General</c:formatCode>
                <c:ptCount val="22"/>
                <c:pt idx="0">
                  <c:v>46.640920000000001</c:v>
                </c:pt>
                <c:pt idx="1">
                  <c:v>46.340510000000002</c:v>
                </c:pt>
                <c:pt idx="2">
                  <c:v>47.931168329999998</c:v>
                </c:pt>
                <c:pt idx="3">
                  <c:v>52.610649170000002</c:v>
                </c:pt>
                <c:pt idx="4">
                  <c:v>54.101041670000001</c:v>
                </c:pt>
                <c:pt idx="5">
                  <c:v>55.421601670000001</c:v>
                </c:pt>
                <c:pt idx="6">
                  <c:v>62.285180830000002</c:v>
                </c:pt>
                <c:pt idx="7">
                  <c:v>71.277277499999997</c:v>
                </c:pt>
                <c:pt idx="8">
                  <c:v>71.770058329999998</c:v>
                </c:pt>
                <c:pt idx="9">
                  <c:v>77.041928330000005</c:v>
                </c:pt>
                <c:pt idx="10">
                  <c:v>86.199321670000003</c:v>
                </c:pt>
                <c:pt idx="11">
                  <c:v>90.438968329999994</c:v>
                </c:pt>
                <c:pt idx="12">
                  <c:v>94.680204169999996</c:v>
                </c:pt>
                <c:pt idx="13">
                  <c:v>97.601923330000005</c:v>
                </c:pt>
                <c:pt idx="14">
                  <c:v>100.0000075</c:v>
                </c:pt>
                <c:pt idx="15">
                  <c:v>103.67748330000001</c:v>
                </c:pt>
                <c:pt idx="16">
                  <c:v>103.4612083</c:v>
                </c:pt>
                <c:pt idx="17">
                  <c:v>105.4721333</c:v>
                </c:pt>
                <c:pt idx="18">
                  <c:v>113.15800830000001</c:v>
                </c:pt>
                <c:pt idx="19">
                  <c:v>122.3377667</c:v>
                </c:pt>
                <c:pt idx="20">
                  <c:v>117.051225</c:v>
                </c:pt>
                <c:pt idx="21">
                  <c:v>118.62485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54B-8BF3-E9A644FC31E9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Maize!$D$5:$Y$5</c:f>
              <c:numCache>
                <c:formatCode>General</c:formatCode>
                <c:ptCount val="22"/>
                <c:pt idx="0">
                  <c:v>46.546751666666673</c:v>
                </c:pt>
                <c:pt idx="1">
                  <c:v>48.293583333333338</c:v>
                </c:pt>
                <c:pt idx="2">
                  <c:v>50.966489166666669</c:v>
                </c:pt>
                <c:pt idx="3">
                  <c:v>54.644645833333328</c:v>
                </c:pt>
                <c:pt idx="4">
                  <c:v>57.576969166666665</c:v>
                </c:pt>
                <c:pt idx="5">
                  <c:v>59.682718333333327</c:v>
                </c:pt>
                <c:pt idx="6">
                  <c:v>63.634255000000003</c:v>
                </c:pt>
                <c:pt idx="7">
                  <c:v>68.820343333333327</c:v>
                </c:pt>
                <c:pt idx="8">
                  <c:v>74.889262499999987</c:v>
                </c:pt>
                <c:pt idx="9">
                  <c:v>77.365375</c:v>
                </c:pt>
                <c:pt idx="10">
                  <c:v>80.738351666666659</c:v>
                </c:pt>
                <c:pt idx="11">
                  <c:v>87.296276666666657</c:v>
                </c:pt>
                <c:pt idx="12">
                  <c:v>91.811439166666673</c:v>
                </c:pt>
                <c:pt idx="13">
                  <c:v>96.163875000000004</c:v>
                </c:pt>
                <c:pt idx="14">
                  <c:v>99.999995833333344</c:v>
                </c:pt>
                <c:pt idx="15">
                  <c:v>104.46966666666667</c:v>
                </c:pt>
                <c:pt idx="16">
                  <c:v>111.74703333333333</c:v>
                </c:pt>
                <c:pt idx="17">
                  <c:v>117.10614166666669</c:v>
                </c:pt>
                <c:pt idx="18">
                  <c:v>122.24500833333333</c:v>
                </c:pt>
                <c:pt idx="19">
                  <c:v>130.33945833333328</c:v>
                </c:pt>
                <c:pt idx="20">
                  <c:v>139.76439166666665</c:v>
                </c:pt>
                <c:pt idx="21">
                  <c:v>152.92678333333336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2-454B-8BF3-E9A644FC31E9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Maize!$D$6:$Y$6</c:f>
              <c:numCache>
                <c:formatCode>General</c:formatCode>
                <c:ptCount val="22"/>
                <c:pt idx="0">
                  <c:v>20.733568249999998</c:v>
                </c:pt>
                <c:pt idx="1">
                  <c:v>21.608808499999999</c:v>
                </c:pt>
                <c:pt idx="2">
                  <c:v>23.041020250000003</c:v>
                </c:pt>
                <c:pt idx="3">
                  <c:v>26.256000333333333</c:v>
                </c:pt>
                <c:pt idx="4">
                  <c:v>26.479752500000004</c:v>
                </c:pt>
                <c:pt idx="5">
                  <c:v>29.160418749999995</c:v>
                </c:pt>
                <c:pt idx="6">
                  <c:v>32.933846666666668</c:v>
                </c:pt>
                <c:pt idx="7">
                  <c:v>40.839964250000008</c:v>
                </c:pt>
                <c:pt idx="8">
                  <c:v>47.431456666666662</c:v>
                </c:pt>
                <c:pt idx="9">
                  <c:v>56.801234999999998</c:v>
                </c:pt>
                <c:pt idx="10">
                  <c:v>65.60027083333334</c:v>
                </c:pt>
                <c:pt idx="11">
                  <c:v>71.637363916666672</c:v>
                </c:pt>
                <c:pt idx="12">
                  <c:v>80.530094416666657</c:v>
                </c:pt>
                <c:pt idx="13">
                  <c:v>90.439640916666676</c:v>
                </c:pt>
                <c:pt idx="14">
                  <c:v>100.09288599999998</c:v>
                </c:pt>
                <c:pt idx="15">
                  <c:v>116.77015741666666</c:v>
                </c:pt>
                <c:pt idx="16">
                  <c:v>161.89542866666665</c:v>
                </c:pt>
                <c:pt idx="17">
                  <c:v>183.43500191666666</c:v>
                </c:pt>
                <c:pt idx="18">
                  <c:v>196.40511966666668</c:v>
                </c:pt>
                <c:pt idx="19">
                  <c:v>196.04647491666665</c:v>
                </c:pt>
                <c:pt idx="20">
                  <c:v>205.00180708333332</c:v>
                </c:pt>
                <c:pt idx="21">
                  <c:v>244.12908116666665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2-454B-8BF3-E9A644FC31E9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Maize!$D$7:$Y$7</c:f>
              <c:numCache>
                <c:formatCode>General</c:formatCode>
                <c:ptCount val="22"/>
                <c:pt idx="0">
                  <c:v>90.965241666666671</c:v>
                </c:pt>
                <c:pt idx="1">
                  <c:v>89.953845000000001</c:v>
                </c:pt>
                <c:pt idx="2">
                  <c:v>89.815337499999998</c:v>
                </c:pt>
                <c:pt idx="3">
                  <c:v>90.829134166666663</c:v>
                </c:pt>
                <c:pt idx="4">
                  <c:v>89.640829166666663</c:v>
                </c:pt>
                <c:pt idx="5">
                  <c:v>90.130611666666667</c:v>
                </c:pt>
                <c:pt idx="6">
                  <c:v>90.49856583333333</c:v>
                </c:pt>
                <c:pt idx="7">
                  <c:v>93.158404166666671</c:v>
                </c:pt>
                <c:pt idx="8">
                  <c:v>93.202319166666697</c:v>
                </c:pt>
                <c:pt idx="9">
                  <c:v>92.967690000000005</c:v>
                </c:pt>
                <c:pt idx="10">
                  <c:v>92.590313333333327</c:v>
                </c:pt>
                <c:pt idx="11">
                  <c:v>92.785984166666665</c:v>
                </c:pt>
                <c:pt idx="12">
                  <c:v>92.61006083333335</c:v>
                </c:pt>
                <c:pt idx="13">
                  <c:v>96.571621666666672</c:v>
                </c:pt>
                <c:pt idx="14">
                  <c:v>100.00000000000001</c:v>
                </c:pt>
                <c:pt idx="15">
                  <c:v>102.08935833333335</c:v>
                </c:pt>
                <c:pt idx="16">
                  <c:v>102.79414999999999</c:v>
                </c:pt>
                <c:pt idx="17">
                  <c:v>104.47415833333334</c:v>
                </c:pt>
                <c:pt idx="18">
                  <c:v>104.66611666666665</c:v>
                </c:pt>
                <c:pt idx="19">
                  <c:v>105.96542499999998</c:v>
                </c:pt>
                <c:pt idx="20">
                  <c:v>105.92018333333334</c:v>
                </c:pt>
                <c:pt idx="21">
                  <c:v>108.99727233333334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2-454B-8BF3-E9A644FC31E9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Maize!$D$8:$Y$8</c:f>
              <c:numCache>
                <c:formatCode>General</c:formatCode>
                <c:ptCount val="22"/>
                <c:pt idx="0">
                  <c:v>70.376192499999988</c:v>
                </c:pt>
                <c:pt idx="1">
                  <c:v>73.867394166666671</c:v>
                </c:pt>
                <c:pt idx="2">
                  <c:v>76.894756666666652</c:v>
                </c:pt>
                <c:pt idx="3">
                  <c:v>79.868092499999989</c:v>
                </c:pt>
                <c:pt idx="4">
                  <c:v>82.390499166666658</c:v>
                </c:pt>
                <c:pt idx="5">
                  <c:v>85.778859999999995</c:v>
                </c:pt>
                <c:pt idx="6">
                  <c:v>88.945879999999988</c:v>
                </c:pt>
                <c:pt idx="7">
                  <c:v>94.175040833333341</c:v>
                </c:pt>
                <c:pt idx="8">
                  <c:v>93.184996666666677</c:v>
                </c:pt>
                <c:pt idx="9">
                  <c:v>92.406132500000012</c:v>
                </c:pt>
                <c:pt idx="10">
                  <c:v>94.302697500000008</c:v>
                </c:pt>
                <c:pt idx="11">
                  <c:v>96.497166666666658</c:v>
                </c:pt>
                <c:pt idx="12">
                  <c:v>99.186060000000012</c:v>
                </c:pt>
                <c:pt idx="13">
                  <c:v>98.840172499999994</c:v>
                </c:pt>
                <c:pt idx="14">
                  <c:v>100</c:v>
                </c:pt>
                <c:pt idx="15">
                  <c:v>101.40059166666668</c:v>
                </c:pt>
                <c:pt idx="16">
                  <c:v>102.64759166666668</c:v>
                </c:pt>
                <c:pt idx="17">
                  <c:v>104.33846666666666</c:v>
                </c:pt>
                <c:pt idx="18">
                  <c:v>105.417625</c:v>
                </c:pt>
                <c:pt idx="19">
                  <c:v>107.90019166666667</c:v>
                </c:pt>
                <c:pt idx="20">
                  <c:v>109.89262500000001</c:v>
                </c:pt>
                <c:pt idx="21">
                  <c:v>118.38881666666667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2-454B-8BF3-E9A644FC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07391"/>
        <c:axId val="928623408"/>
      </c:lineChart>
      <c:catAx>
        <c:axId val="19652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23408"/>
        <c:crosses val="autoZero"/>
        <c:auto val="1"/>
        <c:lblAlgn val="ctr"/>
        <c:lblOffset val="100"/>
        <c:noMultiLvlLbl val="0"/>
      </c:catAx>
      <c:valAx>
        <c:axId val="9286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 Quantities (Maize)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Maize!$C$17:$W$17</c:f>
              <c:numCache>
                <c:formatCode>General</c:formatCode>
                <c:ptCount val="21"/>
                <c:pt idx="0">
                  <c:v>4975027</c:v>
                </c:pt>
                <c:pt idx="1">
                  <c:v>5317773</c:v>
                </c:pt>
                <c:pt idx="2">
                  <c:v>5119252</c:v>
                </c:pt>
                <c:pt idx="3">
                  <c:v>5151042</c:v>
                </c:pt>
                <c:pt idx="4">
                  <c:v>4942472</c:v>
                </c:pt>
                <c:pt idx="5">
                  <c:v>5078500</c:v>
                </c:pt>
                <c:pt idx="6">
                  <c:v>5244827</c:v>
                </c:pt>
                <c:pt idx="7">
                  <c:v>4580889</c:v>
                </c:pt>
                <c:pt idx="8">
                  <c:v>4261226</c:v>
                </c:pt>
                <c:pt idx="9">
                  <c:v>4705263</c:v>
                </c:pt>
                <c:pt idx="10">
                  <c:v>6612374</c:v>
                </c:pt>
                <c:pt idx="11">
                  <c:v>5930095</c:v>
                </c:pt>
                <c:pt idx="12">
                  <c:v>9587451</c:v>
                </c:pt>
                <c:pt idx="13">
                  <c:v>7340767</c:v>
                </c:pt>
                <c:pt idx="14">
                  <c:v>6825757</c:v>
                </c:pt>
                <c:pt idx="15">
                  <c:v>8954007</c:v>
                </c:pt>
                <c:pt idx="16">
                  <c:v>7406433</c:v>
                </c:pt>
                <c:pt idx="17">
                  <c:v>7288379</c:v>
                </c:pt>
                <c:pt idx="18">
                  <c:v>7721474</c:v>
                </c:pt>
                <c:pt idx="19">
                  <c:v>9615336</c:v>
                </c:pt>
                <c:pt idx="20">
                  <c:v>15738828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A045-8C15-01542EF90F5C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Maize!$C$18:$W$18</c:f>
              <c:numCache>
                <c:formatCode>General</c:formatCode>
                <c:ptCount val="21"/>
                <c:pt idx="0">
                  <c:v>5347619</c:v>
                </c:pt>
                <c:pt idx="1">
                  <c:v>6174028</c:v>
                </c:pt>
                <c:pt idx="2">
                  <c:v>5512911</c:v>
                </c:pt>
                <c:pt idx="3">
                  <c:v>5764149</c:v>
                </c:pt>
                <c:pt idx="4">
                  <c:v>5518690</c:v>
                </c:pt>
                <c:pt idx="5">
                  <c:v>5743678</c:v>
                </c:pt>
                <c:pt idx="6">
                  <c:v>7609940</c:v>
                </c:pt>
                <c:pt idx="7">
                  <c:v>7954729</c:v>
                </c:pt>
                <c:pt idx="8">
                  <c:v>9145987</c:v>
                </c:pt>
                <c:pt idx="9">
                  <c:v>7260619</c:v>
                </c:pt>
                <c:pt idx="10">
                  <c:v>7848998</c:v>
                </c:pt>
                <c:pt idx="11">
                  <c:v>9476171</c:v>
                </c:pt>
                <c:pt idx="12">
                  <c:v>9515074</c:v>
                </c:pt>
                <c:pt idx="13">
                  <c:v>7153033</c:v>
                </c:pt>
                <c:pt idx="14">
                  <c:v>10407011</c:v>
                </c:pt>
                <c:pt idx="15">
                  <c:v>12145301</c:v>
                </c:pt>
                <c:pt idx="16">
                  <c:v>14105991</c:v>
                </c:pt>
                <c:pt idx="17">
                  <c:v>15338715</c:v>
                </c:pt>
                <c:pt idx="18">
                  <c:v>17095167</c:v>
                </c:pt>
                <c:pt idx="19">
                  <c:v>16524045</c:v>
                </c:pt>
                <c:pt idx="20">
                  <c:v>15953293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6-A045-8C15-01542EF90F5C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Maize!$C$19:$W$19</c:f>
              <c:numCache>
                <c:formatCode>General</c:formatCode>
                <c:ptCount val="21"/>
                <c:pt idx="0">
                  <c:v>4710000</c:v>
                </c:pt>
                <c:pt idx="1">
                  <c:v>4797234</c:v>
                </c:pt>
                <c:pt idx="2">
                  <c:v>4720569</c:v>
                </c:pt>
                <c:pt idx="3">
                  <c:v>4052619</c:v>
                </c:pt>
                <c:pt idx="4">
                  <c:v>2429278</c:v>
                </c:pt>
                <c:pt idx="5">
                  <c:v>5094985</c:v>
                </c:pt>
                <c:pt idx="6">
                  <c:v>3769368</c:v>
                </c:pt>
                <c:pt idx="7">
                  <c:v>5263135</c:v>
                </c:pt>
                <c:pt idx="8">
                  <c:v>3979948</c:v>
                </c:pt>
                <c:pt idx="9">
                  <c:v>5416326</c:v>
                </c:pt>
                <c:pt idx="10">
                  <c:v>6170460</c:v>
                </c:pt>
                <c:pt idx="11">
                  <c:v>7047864</c:v>
                </c:pt>
                <c:pt idx="12">
                  <c:v>6061595</c:v>
                </c:pt>
                <c:pt idx="13">
                  <c:v>5771770</c:v>
                </c:pt>
                <c:pt idx="14">
                  <c:v>8230783</c:v>
                </c:pt>
                <c:pt idx="15">
                  <c:v>7951374</c:v>
                </c:pt>
                <c:pt idx="16">
                  <c:v>8508018</c:v>
                </c:pt>
                <c:pt idx="17">
                  <c:v>8332447</c:v>
                </c:pt>
                <c:pt idx="18">
                  <c:v>9296176</c:v>
                </c:pt>
                <c:pt idx="19">
                  <c:v>8078446</c:v>
                </c:pt>
                <c:pt idx="20">
                  <c:v>7880031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6-A045-8C15-01542EF90F5C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Maize!$C$20:$W$20</c:f>
              <c:numCache>
                <c:formatCode>General</c:formatCode>
                <c:ptCount val="21"/>
                <c:pt idx="0">
                  <c:v>16111190</c:v>
                </c:pt>
                <c:pt idx="1">
                  <c:v>16221654</c:v>
                </c:pt>
                <c:pt idx="2">
                  <c:v>16420532</c:v>
                </c:pt>
                <c:pt idx="3">
                  <c:v>17064246</c:v>
                </c:pt>
                <c:pt idx="4">
                  <c:v>16479436</c:v>
                </c:pt>
                <c:pt idx="5">
                  <c:v>16655910</c:v>
                </c:pt>
                <c:pt idx="6">
                  <c:v>16883282</c:v>
                </c:pt>
                <c:pt idx="7">
                  <c:v>16627585</c:v>
                </c:pt>
                <c:pt idx="8">
                  <c:v>16460160</c:v>
                </c:pt>
                <c:pt idx="9">
                  <c:v>16294334</c:v>
                </c:pt>
                <c:pt idx="10">
                  <c:v>16192571</c:v>
                </c:pt>
                <c:pt idx="11">
                  <c:v>15284561</c:v>
                </c:pt>
                <c:pt idx="12">
                  <c:v>14895021</c:v>
                </c:pt>
                <c:pt idx="13">
                  <c:v>14400910</c:v>
                </c:pt>
                <c:pt idx="14">
                  <c:v>15034846</c:v>
                </c:pt>
                <c:pt idx="15">
                  <c:v>14708222</c:v>
                </c:pt>
                <c:pt idx="16">
                  <c:v>15342022</c:v>
                </c:pt>
                <c:pt idx="17">
                  <c:v>2494523</c:v>
                </c:pt>
                <c:pt idx="18">
                  <c:v>15811520</c:v>
                </c:pt>
                <c:pt idx="19">
                  <c:v>15986093</c:v>
                </c:pt>
                <c:pt idx="20">
                  <c:v>15770056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6-A045-8C15-01542EF90F5C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Maize!$C$21:$W$21</c:f>
              <c:numCache>
                <c:formatCode>General</c:formatCode>
                <c:ptCount val="21"/>
                <c:pt idx="0">
                  <c:v>3483609</c:v>
                </c:pt>
                <c:pt idx="1">
                  <c:v>2735458</c:v>
                </c:pt>
                <c:pt idx="2">
                  <c:v>3504310</c:v>
                </c:pt>
                <c:pt idx="3">
                  <c:v>3886300</c:v>
                </c:pt>
                <c:pt idx="4">
                  <c:v>2750923</c:v>
                </c:pt>
                <c:pt idx="5">
                  <c:v>4271834</c:v>
                </c:pt>
                <c:pt idx="6">
                  <c:v>4205765</c:v>
                </c:pt>
                <c:pt idx="7">
                  <c:v>6674548</c:v>
                </c:pt>
                <c:pt idx="8">
                  <c:v>5442305</c:v>
                </c:pt>
                <c:pt idx="9">
                  <c:v>4049125</c:v>
                </c:pt>
                <c:pt idx="10">
                  <c:v>3955005</c:v>
                </c:pt>
                <c:pt idx="11">
                  <c:v>4824485</c:v>
                </c:pt>
                <c:pt idx="12">
                  <c:v>6094528</c:v>
                </c:pt>
                <c:pt idx="13">
                  <c:v>5523687</c:v>
                </c:pt>
                <c:pt idx="14">
                  <c:v>6296296</c:v>
                </c:pt>
                <c:pt idx="15">
                  <c:v>6926364</c:v>
                </c:pt>
                <c:pt idx="16">
                  <c:v>6019860</c:v>
                </c:pt>
                <c:pt idx="17">
                  <c:v>7466159</c:v>
                </c:pt>
                <c:pt idx="18">
                  <c:v>9507674</c:v>
                </c:pt>
                <c:pt idx="19">
                  <c:v>10012619</c:v>
                </c:pt>
                <c:pt idx="20">
                  <c:v>8067137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6-A045-8C15-01542EF9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7663"/>
        <c:axId val="1614405519"/>
      </c:lineChart>
      <c:catAx>
        <c:axId val="431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05519"/>
        <c:crosses val="autoZero"/>
        <c:auto val="1"/>
        <c:lblAlgn val="ctr"/>
        <c:lblOffset val="100"/>
        <c:noMultiLvlLbl val="0"/>
      </c:catAx>
      <c:valAx>
        <c:axId val="16144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 YoY Change for Maize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Maize!$D$23:$W$23</c:f>
              <c:numCache>
                <c:formatCode>General</c:formatCode>
                <c:ptCount val="20"/>
                <c:pt idx="0">
                  <c:v>6.8893294448452158E-2</c:v>
                </c:pt>
                <c:pt idx="1">
                  <c:v>-3.7331604790200701E-2</c:v>
                </c:pt>
                <c:pt idx="2">
                  <c:v>6.209891601351103E-3</c:v>
                </c:pt>
                <c:pt idx="3">
                  <c:v>-4.0490836611310921E-2</c:v>
                </c:pt>
                <c:pt idx="4">
                  <c:v>2.7522260115990571E-2</c:v>
                </c:pt>
                <c:pt idx="5">
                  <c:v>3.2751206064782989E-2</c:v>
                </c:pt>
                <c:pt idx="6">
                  <c:v>-0.12658911342547619</c:v>
                </c:pt>
                <c:pt idx="7">
                  <c:v>-6.9781869851026745E-2</c:v>
                </c:pt>
                <c:pt idx="8">
                  <c:v>0.10420404831848873</c:v>
                </c:pt>
                <c:pt idx="9">
                  <c:v>0.40531443194567451</c:v>
                </c:pt>
                <c:pt idx="10">
                  <c:v>-0.10318215515335338</c:v>
                </c:pt>
                <c:pt idx="11">
                  <c:v>0.61674492567151118</c:v>
                </c:pt>
                <c:pt idx="12">
                  <c:v>-0.23433590429823314</c:v>
                </c:pt>
                <c:pt idx="13">
                  <c:v>-7.0157518962255527E-2</c:v>
                </c:pt>
                <c:pt idx="14">
                  <c:v>0.31179691864213743</c:v>
                </c:pt>
                <c:pt idx="15">
                  <c:v>-0.17283591580841962</c:v>
                </c:pt>
                <c:pt idx="16">
                  <c:v>-1.5939386746629536E-2</c:v>
                </c:pt>
                <c:pt idx="17">
                  <c:v>5.9422678211437763E-2</c:v>
                </c:pt>
                <c:pt idx="18">
                  <c:v>0.24527208147045498</c:v>
                </c:pt>
                <c:pt idx="19">
                  <c:v>0.63684638789533721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E44B-B5E9-EEF539EF7051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Maize!$D$24:$W$24</c:f>
              <c:numCache>
                <c:formatCode>General</c:formatCode>
                <c:ptCount val="20"/>
                <c:pt idx="0">
                  <c:v>0.15453774848208157</c:v>
                </c:pt>
                <c:pt idx="1">
                  <c:v>-0.10708033718020071</c:v>
                </c:pt>
                <c:pt idx="2">
                  <c:v>4.5572656623696695E-2</c:v>
                </c:pt>
                <c:pt idx="3">
                  <c:v>-4.2583736124794824E-2</c:v>
                </c:pt>
                <c:pt idx="4">
                  <c:v>4.0768370754653782E-2</c:v>
                </c:pt>
                <c:pt idx="5">
                  <c:v>0.32492455182898494</c:v>
                </c:pt>
                <c:pt idx="6">
                  <c:v>4.5307715960966943E-2</c:v>
                </c:pt>
                <c:pt idx="7">
                  <c:v>0.14975469308885314</c:v>
                </c:pt>
                <c:pt idx="8">
                  <c:v>-0.20614155694732561</c:v>
                </c:pt>
                <c:pt idx="9">
                  <c:v>8.1037030038348057E-2</c:v>
                </c:pt>
                <c:pt idx="10">
                  <c:v>0.20730964640327332</c:v>
                </c:pt>
                <c:pt idx="11">
                  <c:v>4.10535014617186E-3</c:v>
                </c:pt>
                <c:pt idx="12">
                  <c:v>-0.2482420000096689</c:v>
                </c:pt>
                <c:pt idx="13">
                  <c:v>0.454908847757308</c:v>
                </c:pt>
                <c:pt idx="14">
                  <c:v>0.16703066807558864</c:v>
                </c:pt>
                <c:pt idx="15">
                  <c:v>0.1614360977961764</c:v>
                </c:pt>
                <c:pt idx="16">
                  <c:v>8.7390102545790604E-2</c:v>
                </c:pt>
                <c:pt idx="17">
                  <c:v>0.11451102651036926</c:v>
                </c:pt>
                <c:pt idx="18">
                  <c:v>-3.3408389634333457E-2</c:v>
                </c:pt>
                <c:pt idx="19">
                  <c:v>-3.4540695090094498E-2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3-E44B-B5E9-EEF539EF7051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Maize!$D$25:$W$25</c:f>
              <c:numCache>
                <c:formatCode>General</c:formatCode>
                <c:ptCount val="20"/>
                <c:pt idx="0">
                  <c:v>1.8521019108280301E-2</c:v>
                </c:pt>
                <c:pt idx="1">
                  <c:v>-1.5981084099712439E-2</c:v>
                </c:pt>
                <c:pt idx="2">
                  <c:v>-0.14149777283204634</c:v>
                </c:pt>
                <c:pt idx="3">
                  <c:v>-0.40056590565261629</c:v>
                </c:pt>
                <c:pt idx="4">
                  <c:v>1.0973248018547075</c:v>
                </c:pt>
                <c:pt idx="5">
                  <c:v>-0.26018074636137301</c:v>
                </c:pt>
                <c:pt idx="6">
                  <c:v>0.39629110238108889</c:v>
                </c:pt>
                <c:pt idx="7">
                  <c:v>-0.24380659055866893</c:v>
                </c:pt>
                <c:pt idx="8">
                  <c:v>0.36090371029973256</c:v>
                </c:pt>
                <c:pt idx="9">
                  <c:v>0.13923349517735817</c:v>
                </c:pt>
                <c:pt idx="10">
                  <c:v>0.14219426104374722</c:v>
                </c:pt>
                <c:pt idx="11">
                  <c:v>-0.13993871050860229</c:v>
                </c:pt>
                <c:pt idx="12">
                  <c:v>-4.7813323061009494E-2</c:v>
                </c:pt>
                <c:pt idx="13">
                  <c:v>0.42604140497628973</c:v>
                </c:pt>
                <c:pt idx="14">
                  <c:v>-3.3946831060908789E-2</c:v>
                </c:pt>
                <c:pt idx="15">
                  <c:v>7.0006014054929455E-2</c:v>
                </c:pt>
                <c:pt idx="16">
                  <c:v>-2.0635945998233707E-2</c:v>
                </c:pt>
                <c:pt idx="17">
                  <c:v>0.11565978157436829</c:v>
                </c:pt>
                <c:pt idx="18">
                  <c:v>-0.13099257156921296</c:v>
                </c:pt>
                <c:pt idx="19">
                  <c:v>-2.4561035624920957E-2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3-E44B-B5E9-EEF539EF7051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Maize!$D$26:$W$26</c:f>
              <c:numCache>
                <c:formatCode>General</c:formatCode>
                <c:ptCount val="20"/>
                <c:pt idx="0">
                  <c:v>6.8563526344112002E-3</c:v>
                </c:pt>
                <c:pt idx="1">
                  <c:v>1.2260032176743429E-2</c:v>
                </c:pt>
                <c:pt idx="2">
                  <c:v>3.9201774948582679E-2</c:v>
                </c:pt>
                <c:pt idx="3">
                  <c:v>-3.4271071807098874E-2</c:v>
                </c:pt>
                <c:pt idx="4">
                  <c:v>1.0708740274849138E-2</c:v>
                </c:pt>
                <c:pt idx="5">
                  <c:v>1.3651130439585657E-2</c:v>
                </c:pt>
                <c:pt idx="6">
                  <c:v>-1.5144981882077246E-2</c:v>
                </c:pt>
                <c:pt idx="7">
                  <c:v>-1.0069111058521152E-2</c:v>
                </c:pt>
                <c:pt idx="8">
                  <c:v>-1.0074385668183083E-2</c:v>
                </c:pt>
                <c:pt idx="9">
                  <c:v>-6.2452997465254345E-3</c:v>
                </c:pt>
                <c:pt idx="10">
                  <c:v>-5.607571521532928E-2</c:v>
                </c:pt>
                <c:pt idx="11">
                  <c:v>-2.5485848105156528E-2</c:v>
                </c:pt>
                <c:pt idx="12">
                  <c:v>-3.3172897171477644E-2</c:v>
                </c:pt>
                <c:pt idx="13">
                  <c:v>4.4020551479038383E-2</c:v>
                </c:pt>
                <c:pt idx="14">
                  <c:v>-2.1724465950632266E-2</c:v>
                </c:pt>
                <c:pt idx="15">
                  <c:v>4.3091544307666929E-2</c:v>
                </c:pt>
                <c:pt idx="16">
                  <c:v>-0.83740585171889337</c:v>
                </c:pt>
                <c:pt idx="17">
                  <c:v>5.3384943734734058</c:v>
                </c:pt>
                <c:pt idx="18">
                  <c:v>1.1040873995668887E-2</c:v>
                </c:pt>
                <c:pt idx="19">
                  <c:v>-1.3514058750940583E-2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3-E44B-B5E9-EEF539EF7051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Maize!$D$27:$W$27</c:f>
              <c:numCache>
                <c:formatCode>General</c:formatCode>
                <c:ptCount val="20"/>
                <c:pt idx="0">
                  <c:v>-0.21476319529545362</c:v>
                </c:pt>
                <c:pt idx="1">
                  <c:v>0.28106883746707134</c:v>
                </c:pt>
                <c:pt idx="2">
                  <c:v>0.10900576718383936</c:v>
                </c:pt>
                <c:pt idx="3">
                  <c:v>-0.29214857319301135</c:v>
                </c:pt>
                <c:pt idx="4">
                  <c:v>0.55287298117759032</c:v>
                </c:pt>
                <c:pt idx="5">
                  <c:v>-1.5466190867903573E-2</c:v>
                </c:pt>
                <c:pt idx="6">
                  <c:v>0.58699974915384012</c:v>
                </c:pt>
                <c:pt idx="7">
                  <c:v>-0.18461819437061511</c:v>
                </c:pt>
                <c:pt idx="8">
                  <c:v>-0.25599079801664915</c:v>
                </c:pt>
                <c:pt idx="9">
                  <c:v>-2.3244528138795406E-2</c:v>
                </c:pt>
                <c:pt idx="10">
                  <c:v>0.21984295847919277</c:v>
                </c:pt>
                <c:pt idx="11">
                  <c:v>0.26324944527757888</c:v>
                </c:pt>
                <c:pt idx="12">
                  <c:v>-9.3664513478320277E-2</c:v>
                </c:pt>
                <c:pt idx="13">
                  <c:v>0.13987197319471578</c:v>
                </c:pt>
                <c:pt idx="14">
                  <c:v>0.10006962823857068</c:v>
                </c:pt>
                <c:pt idx="15">
                  <c:v>-0.13087732611222858</c:v>
                </c:pt>
                <c:pt idx="16">
                  <c:v>0.24025459063832044</c:v>
                </c:pt>
                <c:pt idx="17">
                  <c:v>0.27343577869156022</c:v>
                </c:pt>
                <c:pt idx="18">
                  <c:v>5.3109204207043792E-2</c:v>
                </c:pt>
                <c:pt idx="19">
                  <c:v>-0.19430300903290143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3-E44B-B5E9-EEF539EF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30847"/>
        <c:axId val="1390112415"/>
      </c:lineChart>
      <c:catAx>
        <c:axId val="3322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12415"/>
        <c:crosses val="autoZero"/>
        <c:auto val="1"/>
        <c:lblAlgn val="ctr"/>
        <c:lblOffset val="100"/>
        <c:noMultiLvlLbl val="0"/>
      </c:catAx>
      <c:valAx>
        <c:axId val="13901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Food CPI</a:t>
            </a:r>
            <a:r>
              <a:rPr lang="en-US" baseline="0"/>
              <a:t> YoY Changes for World's </a:t>
            </a:r>
            <a:r>
              <a:rPr lang="en-US"/>
              <a:t>Largest Importers of Wheat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Wheat!$D$11:$Y$11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F-2F41-81C9-F659A04A60EF}"/>
            </c:ext>
          </c:extLst>
        </c:ser>
        <c:ser>
          <c:idx val="1"/>
          <c:order val="1"/>
          <c:tx>
            <c:v>Indonesia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Wheat!$D$12:$Y$12</c:f>
              <c:numCache>
                <c:formatCode>General</c:formatCode>
                <c:ptCount val="22"/>
                <c:pt idx="0">
                  <c:v>8.429373506660065E-2</c:v>
                </c:pt>
                <c:pt idx="1">
                  <c:v>0.10825346022287285</c:v>
                </c:pt>
                <c:pt idx="2">
                  <c:v>1.0844845761109445E-2</c:v>
                </c:pt>
                <c:pt idx="3">
                  <c:v>5.8914089074123988E-2</c:v>
                </c:pt>
                <c:pt idx="4">
                  <c:v>0.10300312036945791</c:v>
                </c:pt>
                <c:pt idx="5">
                  <c:v>0.14850799561822758</c:v>
                </c:pt>
                <c:pt idx="6">
                  <c:v>0.10950029057787036</c:v>
                </c:pt>
                <c:pt idx="7">
                  <c:v>0.16962781659239057</c:v>
                </c:pt>
                <c:pt idx="8">
                  <c:v>6.9823949771031568E-2</c:v>
                </c:pt>
                <c:pt idx="9">
                  <c:v>9.422386471534927E-2</c:v>
                </c:pt>
                <c:pt idx="10">
                  <c:v>8.5452956166544913E-2</c:v>
                </c:pt>
                <c:pt idx="11">
                  <c:v>5.8550743369613967E-2</c:v>
                </c:pt>
                <c:pt idx="12">
                  <c:v>0.11822599764683184</c:v>
                </c:pt>
                <c:pt idx="13">
                  <c:v>6.8180018104083251E-2</c:v>
                </c:pt>
                <c:pt idx="14">
                  <c:v>7.1670759895034575E-2</c:v>
                </c:pt>
                <c:pt idx="15">
                  <c:v>7.2417631064545684E-2</c:v>
                </c:pt>
                <c:pt idx="16">
                  <c:v>2.1276853358774828E-2</c:v>
                </c:pt>
                <c:pt idx="17">
                  <c:v>4.2386381351578128E-2</c:v>
                </c:pt>
                <c:pt idx="18">
                  <c:v>1.0782978811952226E-2</c:v>
                </c:pt>
                <c:pt idx="19">
                  <c:v>5.3665490641776392E-2</c:v>
                </c:pt>
                <c:pt idx="20">
                  <c:v>2.7080134857174309E-2</c:v>
                </c:pt>
                <c:pt idx="21">
                  <c:v>4.7338269372881658E-2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F-2F41-81C9-F659A04A60EF}"/>
            </c:ext>
          </c:extLst>
        </c:ser>
        <c:ser>
          <c:idx val="2"/>
          <c:order val="2"/>
          <c:tx>
            <c:v>Nigeria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Wheat!$D$13:$Y$13</c:f>
              <c:numCache>
                <c:formatCode>General</c:formatCode>
                <c:ptCount val="22"/>
                <c:pt idx="0">
                  <c:v>0.28581915304332473</c:v>
                </c:pt>
                <c:pt idx="1">
                  <c:v>0.13897908333937048</c:v>
                </c:pt>
                <c:pt idx="2">
                  <c:v>6.4009786691705983E-2</c:v>
                </c:pt>
                <c:pt idx="3">
                  <c:v>0.14454032764243729</c:v>
                </c:pt>
                <c:pt idx="4">
                  <c:v>0.22777019371524276</c:v>
                </c:pt>
                <c:pt idx="5">
                  <c:v>5.5839826844798379E-2</c:v>
                </c:pt>
                <c:pt idx="6">
                  <c:v>2.1309257306108886E-2</c:v>
                </c:pt>
                <c:pt idx="7">
                  <c:v>0.15921973210097806</c:v>
                </c:pt>
                <c:pt idx="8">
                  <c:v>0.14699003627631435</c:v>
                </c:pt>
                <c:pt idx="9">
                  <c:v>0.14856412413501885</c:v>
                </c:pt>
                <c:pt idx="10">
                  <c:v>0.10195686147862815</c:v>
                </c:pt>
                <c:pt idx="11">
                  <c:v>0.11181619087823824</c:v>
                </c:pt>
                <c:pt idx="12">
                  <c:v>9.5076422085303314E-2</c:v>
                </c:pt>
                <c:pt idx="13">
                  <c:v>9.4471987989904749E-2</c:v>
                </c:pt>
                <c:pt idx="14">
                  <c:v>9.8629155755371567E-2</c:v>
                </c:pt>
                <c:pt idx="15">
                  <c:v>0.1483129602247133</c:v>
                </c:pt>
                <c:pt idx="16">
                  <c:v>0.19446398881543647</c:v>
                </c:pt>
                <c:pt idx="17">
                  <c:v>0.14317390524878282</c:v>
                </c:pt>
                <c:pt idx="18">
                  <c:v>0.13681627675512309</c:v>
                </c:pt>
                <c:pt idx="19">
                  <c:v>0.16082524035909662</c:v>
                </c:pt>
                <c:pt idx="20">
                  <c:v>0.20302101259185523</c:v>
                </c:pt>
                <c:pt idx="21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F-2F41-81C9-F659A04A60EF}"/>
            </c:ext>
          </c:extLst>
        </c:ser>
        <c:ser>
          <c:idx val="3"/>
          <c:order val="3"/>
          <c:tx>
            <c:v>Turkey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Wheat!$D$14:$Y$14</c:f>
              <c:numCache>
                <c:formatCode>General</c:formatCode>
                <c:ptCount val="22"/>
                <c:pt idx="0">
                  <c:v>0.49082191680234333</c:v>
                </c:pt>
                <c:pt idx="1">
                  <c:v>0.49582928349807953</c:v>
                </c:pt>
                <c:pt idx="2">
                  <c:v>0.22656080638258125</c:v>
                </c:pt>
                <c:pt idx="3">
                  <c:v>6.8141168987173151E-2</c:v>
                </c:pt>
                <c:pt idx="4">
                  <c:v>4.9275165229627715E-2</c:v>
                </c:pt>
                <c:pt idx="5">
                  <c:v>9.6956040699354595E-2</c:v>
                </c:pt>
                <c:pt idx="6">
                  <c:v>0.12416799310696969</c:v>
                </c:pt>
                <c:pt idx="7">
                  <c:v>0.12787224816109721</c:v>
                </c:pt>
                <c:pt idx="8">
                  <c:v>8.0209115200996939E-2</c:v>
                </c:pt>
                <c:pt idx="9">
                  <c:v>0.10578284150186934</c:v>
                </c:pt>
                <c:pt idx="10">
                  <c:v>6.237915311522868E-2</c:v>
                </c:pt>
                <c:pt idx="11">
                  <c:v>8.4127398387942032E-2</c:v>
                </c:pt>
                <c:pt idx="12">
                  <c:v>9.1001254313455737E-2</c:v>
                </c:pt>
                <c:pt idx="13">
                  <c:v>0.12616872897299625</c:v>
                </c:pt>
                <c:pt idx="14">
                  <c:v>0.11146119974519375</c:v>
                </c:pt>
                <c:pt idx="15">
                  <c:v>5.787698636127625E-2</c:v>
                </c:pt>
                <c:pt idx="16">
                  <c:v>0.12699128167457996</c:v>
                </c:pt>
                <c:pt idx="17">
                  <c:v>0.17962413062093874</c:v>
                </c:pt>
                <c:pt idx="18">
                  <c:v>0.19535810677528831</c:v>
                </c:pt>
                <c:pt idx="19">
                  <c:v>0.13848997349527092</c:v>
                </c:pt>
                <c:pt idx="20">
                  <c:v>0.24275928028119376</c:v>
                </c:pt>
                <c:pt idx="21">
                  <c:v>0.65911476251485945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F-2F41-81C9-F659A04A60EF}"/>
            </c:ext>
          </c:extLst>
        </c:ser>
        <c:ser>
          <c:idx val="4"/>
          <c:order val="4"/>
          <c:tx>
            <c:v>Egypt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Wheat!$D$15:$Y$15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F-2F41-81C9-F659A04A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16624"/>
        <c:axId val="1921718272"/>
      </c:lineChart>
      <c:catAx>
        <c:axId val="19217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8272"/>
        <c:crosses val="autoZero"/>
        <c:auto val="1"/>
        <c:lblAlgn val="ctr"/>
        <c:lblOffset val="100"/>
        <c:noMultiLvlLbl val="0"/>
      </c:catAx>
      <c:valAx>
        <c:axId val="1921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Soybeans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Beans'!$D$9:$Y$9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8-C244-BD7E-F2991FF35FDF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Beans'!$D$10:$Y$10</c:f>
              <c:numCache>
                <c:formatCode>General</c:formatCode>
                <c:ptCount val="22"/>
                <c:pt idx="0">
                  <c:v>7.0405615735759541E-2</c:v>
                </c:pt>
                <c:pt idx="1">
                  <c:v>3.2819041484907885E-2</c:v>
                </c:pt>
                <c:pt idx="2">
                  <c:v>1.1092843509647343E-2</c:v>
                </c:pt>
                <c:pt idx="3">
                  <c:v>-3.4660959928229707E-2</c:v>
                </c:pt>
                <c:pt idx="4">
                  <c:v>-1.2894606917782214E-2</c:v>
                </c:pt>
                <c:pt idx="5">
                  <c:v>1.6407269018407833E-2</c:v>
                </c:pt>
                <c:pt idx="6">
                  <c:v>1.0324199150906876E-2</c:v>
                </c:pt>
                <c:pt idx="7">
                  <c:v>5.6298347817782535E-2</c:v>
                </c:pt>
                <c:pt idx="8">
                  <c:v>1.0804213191085488E-2</c:v>
                </c:pt>
                <c:pt idx="9">
                  <c:v>-8.4973166368529363E-4</c:v>
                </c:pt>
                <c:pt idx="10">
                  <c:v>2.2147620965937032E-2</c:v>
                </c:pt>
                <c:pt idx="11">
                  <c:v>2.0205116527557632E-2</c:v>
                </c:pt>
                <c:pt idx="12">
                  <c:v>2.4148824751472509E-2</c:v>
                </c:pt>
                <c:pt idx="13">
                  <c:v>-5.9514329541743294E-4</c:v>
                </c:pt>
                <c:pt idx="14">
                  <c:v>6.4833763880967066E-3</c:v>
                </c:pt>
                <c:pt idx="15">
                  <c:v>9.4999208339929808E-3</c:v>
                </c:pt>
                <c:pt idx="16">
                  <c:v>2.6646634913035205E-2</c:v>
                </c:pt>
                <c:pt idx="17">
                  <c:v>7.895858292661373E-3</c:v>
                </c:pt>
                <c:pt idx="18">
                  <c:v>4.0494292027985379E-2</c:v>
                </c:pt>
                <c:pt idx="19">
                  <c:v>1.8891793877034546E-2</c:v>
                </c:pt>
                <c:pt idx="20">
                  <c:v>-2.0693651187814188E-3</c:v>
                </c:pt>
                <c:pt idx="21">
                  <c:v>6.5618024974361866E-2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8-C244-BD7E-F2991FF35FDF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8-C244-BD7E-F2991FF35FDF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8-C244-BD7E-F2991FF35FDF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Beans'!$D$13:$Y$13</c:f>
              <c:numCache>
                <c:formatCode>General</c:formatCode>
                <c:ptCount val="22"/>
                <c:pt idx="0">
                  <c:v>-1.9072386350352799E-2</c:v>
                </c:pt>
                <c:pt idx="1">
                  <c:v>0.3459405108640945</c:v>
                </c:pt>
                <c:pt idx="2">
                  <c:v>0.19149843260728927</c:v>
                </c:pt>
                <c:pt idx="3">
                  <c:v>4.9811540389030018E-2</c:v>
                </c:pt>
                <c:pt idx="4">
                  <c:v>0.10966398944385669</c:v>
                </c:pt>
                <c:pt idx="5">
                  <c:v>0.12124233439363574</c:v>
                </c:pt>
                <c:pt idx="6">
                  <c:v>0.11211088718770057</c:v>
                </c:pt>
                <c:pt idx="7">
                  <c:v>6.7509215228792385E-2</c:v>
                </c:pt>
                <c:pt idx="8">
                  <c:v>2.8458834076113826E-2</c:v>
                </c:pt>
                <c:pt idx="9">
                  <c:v>0.14400363098413305</c:v>
                </c:pt>
                <c:pt idx="10">
                  <c:v>8.6815555413342738E-2</c:v>
                </c:pt>
                <c:pt idx="11">
                  <c:v>0.1022347602308491</c:v>
                </c:pt>
                <c:pt idx="12">
                  <c:v>7.5869402801996166E-2</c:v>
                </c:pt>
                <c:pt idx="13">
                  <c:v>0.17651579574247833</c:v>
                </c:pt>
                <c:pt idx="14">
                  <c:v>0.12220106673013564</c:v>
                </c:pt>
                <c:pt idx="15">
                  <c:v>0.12997943694203729</c:v>
                </c:pt>
                <c:pt idx="16">
                  <c:v>0.17751010439959014</c:v>
                </c:pt>
                <c:pt idx="17">
                  <c:v>0.32733812103043847</c:v>
                </c:pt>
                <c:pt idx="18">
                  <c:v>0.5836287916416798</c:v>
                </c:pt>
                <c:pt idx="19">
                  <c:v>0.46963055390782094</c:v>
                </c:pt>
                <c:pt idx="20">
                  <c:v>0.49845817936029579</c:v>
                </c:pt>
                <c:pt idx="21">
                  <c:v>0.45408538043367308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8-C244-BD7E-F2991FF3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40143"/>
        <c:axId val="1215624176"/>
      </c:lineChart>
      <c:catAx>
        <c:axId val="18542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24176"/>
        <c:crosses val="autoZero"/>
        <c:auto val="1"/>
        <c:lblAlgn val="ctr"/>
        <c:lblOffset val="100"/>
        <c:noMultiLvlLbl val="0"/>
      </c:catAx>
      <c:valAx>
        <c:axId val="1215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Maize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Maize!$D$10:$Y$10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7-F342-ADCB-6609194D8BB5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7-F342-ADCB-6609194D8BB5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7-F342-ADCB-6609194D8BB5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Maize!$D$13:$Y$13</c:f>
              <c:numCache>
                <c:formatCode>General</c:formatCode>
                <c:ptCount val="22"/>
                <c:pt idx="0">
                  <c:v>-6.3190939250535871E-3</c:v>
                </c:pt>
                <c:pt idx="1">
                  <c:v>-1.1118495901685566E-2</c:v>
                </c:pt>
                <c:pt idx="2">
                  <c:v>-1.5397618634311883E-3</c:v>
                </c:pt>
                <c:pt idx="3">
                  <c:v>1.1287567300703572E-2</c:v>
                </c:pt>
                <c:pt idx="4">
                  <c:v>-1.3082861693028192E-2</c:v>
                </c:pt>
                <c:pt idx="5">
                  <c:v>5.4638327707718926E-3</c:v>
                </c:pt>
                <c:pt idx="6">
                  <c:v>4.0824550046045793E-3</c:v>
                </c:pt>
                <c:pt idx="7">
                  <c:v>2.9390944583937761E-2</c:v>
                </c:pt>
                <c:pt idx="8">
                  <c:v>4.7140137696488615E-4</c:v>
                </c:pt>
                <c:pt idx="9">
                  <c:v>-2.5174176862179376E-3</c:v>
                </c:pt>
                <c:pt idx="10">
                  <c:v>-4.059223873010942E-3</c:v>
                </c:pt>
                <c:pt idx="11">
                  <c:v>2.1132970209194468E-3</c:v>
                </c:pt>
                <c:pt idx="12">
                  <c:v>-1.8960119344890725E-3</c:v>
                </c:pt>
                <c:pt idx="13">
                  <c:v>4.2776786859721305E-2</c:v>
                </c:pt>
                <c:pt idx="14">
                  <c:v>3.550088808870755E-2</c:v>
                </c:pt>
                <c:pt idx="15">
                  <c:v>2.0893583333333465E-2</c:v>
                </c:pt>
                <c:pt idx="16">
                  <c:v>6.9036741749850528E-3</c:v>
                </c:pt>
                <c:pt idx="17">
                  <c:v>1.6343423563824899E-2</c:v>
                </c:pt>
                <c:pt idx="18">
                  <c:v>1.8373762124108683E-3</c:v>
                </c:pt>
                <c:pt idx="19">
                  <c:v>1.2413839117307424E-2</c:v>
                </c:pt>
                <c:pt idx="20">
                  <c:v>-4.2694743749327468E-4</c:v>
                </c:pt>
                <c:pt idx="21">
                  <c:v>2.9051016559481724E-2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7-F342-ADCB-6609194D8BB5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Maize!$D$14:$Y$14</c:f>
              <c:numCache>
                <c:formatCode>General</c:formatCode>
                <c:ptCount val="22"/>
                <c:pt idx="0">
                  <c:v>5.9032586049798441E-2</c:v>
                </c:pt>
                <c:pt idx="1">
                  <c:v>4.9607708837994924E-2</c:v>
                </c:pt>
                <c:pt idx="2">
                  <c:v>4.098374572642105E-2</c:v>
                </c:pt>
                <c:pt idx="3">
                  <c:v>3.8667601826513742E-2</c:v>
                </c:pt>
                <c:pt idx="4">
                  <c:v>3.1582157376134568E-2</c:v>
                </c:pt>
                <c:pt idx="5">
                  <c:v>4.1125625740888738E-2</c:v>
                </c:pt>
                <c:pt idx="6">
                  <c:v>3.6920751802949958E-2</c:v>
                </c:pt>
                <c:pt idx="7">
                  <c:v>5.8790365931882915E-2</c:v>
                </c:pt>
                <c:pt idx="8">
                  <c:v>-1.0512808467147861E-2</c:v>
                </c:pt>
                <c:pt idx="9">
                  <c:v>-8.3582571715138387E-3</c:v>
                </c:pt>
                <c:pt idx="10">
                  <c:v>2.0524233064293629E-2</c:v>
                </c:pt>
                <c:pt idx="11">
                  <c:v>2.3270481384338515E-2</c:v>
                </c:pt>
                <c:pt idx="12">
                  <c:v>2.7864997763319632E-2</c:v>
                </c:pt>
                <c:pt idx="13">
                  <c:v>-3.4872591975123601E-3</c:v>
                </c:pt>
                <c:pt idx="14">
                  <c:v>1.1734373490697836E-2</c:v>
                </c:pt>
                <c:pt idx="15">
                  <c:v>1.400591666666684E-2</c:v>
                </c:pt>
                <c:pt idx="16">
                  <c:v>1.2297758617614951E-2</c:v>
                </c:pt>
                <c:pt idx="17">
                  <c:v>1.6472622226645584E-2</c:v>
                </c:pt>
                <c:pt idx="18">
                  <c:v>1.0342861725014307E-2</c:v>
                </c:pt>
                <c:pt idx="19">
                  <c:v>2.354982543636952E-2</c:v>
                </c:pt>
                <c:pt idx="20">
                  <c:v>1.8465521724822409E-2</c:v>
                </c:pt>
                <c:pt idx="21">
                  <c:v>7.7313574652226658E-2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7-F342-ADCB-6609194D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97583"/>
        <c:axId val="1727216095"/>
      </c:lineChart>
      <c:catAx>
        <c:axId val="169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16095"/>
        <c:crosses val="autoZero"/>
        <c:auto val="1"/>
        <c:lblAlgn val="ctr"/>
        <c:lblOffset val="100"/>
        <c:noMultiLvlLbl val="0"/>
      </c:catAx>
      <c:valAx>
        <c:axId val="17272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Food CPI,</a:t>
            </a:r>
            <a:r>
              <a:rPr lang="en-US" baseline="0"/>
              <a:t> Largest Wheat Importers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Wheat!$D$5:$Y$5</c:f>
              <c:numCache>
                <c:formatCode>General</c:formatCode>
                <c:ptCount val="22"/>
                <c:pt idx="0">
                  <c:v>46.640920000000001</c:v>
                </c:pt>
                <c:pt idx="1">
                  <c:v>46.340510000000002</c:v>
                </c:pt>
                <c:pt idx="2">
                  <c:v>47.931168329999998</c:v>
                </c:pt>
                <c:pt idx="3">
                  <c:v>52.610649170000002</c:v>
                </c:pt>
                <c:pt idx="4">
                  <c:v>54.101041670000001</c:v>
                </c:pt>
                <c:pt idx="5">
                  <c:v>55.421601670000001</c:v>
                </c:pt>
                <c:pt idx="6">
                  <c:v>62.285180830000002</c:v>
                </c:pt>
                <c:pt idx="7">
                  <c:v>71.277277499999997</c:v>
                </c:pt>
                <c:pt idx="8">
                  <c:v>71.770058329999998</c:v>
                </c:pt>
                <c:pt idx="9">
                  <c:v>77.041928330000005</c:v>
                </c:pt>
                <c:pt idx="10">
                  <c:v>86.199321670000003</c:v>
                </c:pt>
                <c:pt idx="11">
                  <c:v>90.438968329999994</c:v>
                </c:pt>
                <c:pt idx="12">
                  <c:v>94.680204169999996</c:v>
                </c:pt>
                <c:pt idx="13">
                  <c:v>97.601923330000005</c:v>
                </c:pt>
                <c:pt idx="14">
                  <c:v>100.0000075</c:v>
                </c:pt>
                <c:pt idx="15">
                  <c:v>103.67748330000001</c:v>
                </c:pt>
                <c:pt idx="16">
                  <c:v>103.4612083</c:v>
                </c:pt>
                <c:pt idx="17">
                  <c:v>105.4721333</c:v>
                </c:pt>
                <c:pt idx="18">
                  <c:v>113.15800830000001</c:v>
                </c:pt>
                <c:pt idx="19">
                  <c:v>122.3377667</c:v>
                </c:pt>
                <c:pt idx="20">
                  <c:v>117.051225</c:v>
                </c:pt>
                <c:pt idx="21">
                  <c:v>118.62485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6-F846-B534-5A15347D7DD3}"/>
            </c:ext>
          </c:extLst>
        </c:ser>
        <c:ser>
          <c:idx val="1"/>
          <c:order val="1"/>
          <c:tx>
            <c:v>Indonesia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Wheat!$D$6:$Y$6</c:f>
              <c:numCache>
                <c:formatCode>General</c:formatCode>
                <c:ptCount val="22"/>
                <c:pt idx="0">
                  <c:v>29.788411166666666</c:v>
                </c:pt>
                <c:pt idx="1">
                  <c:v>33.013109749999998</c:v>
                </c:pt>
                <c:pt idx="2">
                  <c:v>33.37113183333333</c:v>
                </c:pt>
                <c:pt idx="3">
                  <c:v>35.337161666666667</c:v>
                </c:pt>
                <c:pt idx="4">
                  <c:v>38.976999583333331</c:v>
                </c:pt>
                <c:pt idx="5">
                  <c:v>44.765395666666656</c:v>
                </c:pt>
                <c:pt idx="6">
                  <c:v>49.667219499999995</c:v>
                </c:pt>
                <c:pt idx="7">
                  <c:v>58.092161499999996</c:v>
                </c:pt>
                <c:pt idx="8">
                  <c:v>62.148385666666655</c:v>
                </c:pt>
                <c:pt idx="9">
                  <c:v>68.004246750000007</c:v>
                </c:pt>
                <c:pt idx="10">
                  <c:v>73.815410666666665</c:v>
                </c:pt>
                <c:pt idx="11">
                  <c:v>78.137357833333326</c:v>
                </c:pt>
                <c:pt idx="12">
                  <c:v>87.375224916666653</c:v>
                </c:pt>
                <c:pt idx="13">
                  <c:v>93.332469333333336</c:v>
                </c:pt>
                <c:pt idx="14">
                  <c:v>100.02167833333334</c:v>
                </c:pt>
                <c:pt idx="15">
                  <c:v>107.26501133333333</c:v>
                </c:pt>
                <c:pt idx="16">
                  <c:v>109.54727324999999</c:v>
                </c:pt>
                <c:pt idx="17">
                  <c:v>114.19058575000001</c:v>
                </c:pt>
                <c:pt idx="18">
                  <c:v>115.42190041666667</c:v>
                </c:pt>
                <c:pt idx="19">
                  <c:v>121.61607333333335</c:v>
                </c:pt>
                <c:pt idx="20">
                  <c:v>124.90945300000003</c:v>
                </c:pt>
                <c:pt idx="21">
                  <c:v>130.82245033333334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6-F846-B534-5A15347D7DD3}"/>
            </c:ext>
          </c:extLst>
        </c:ser>
        <c:ser>
          <c:idx val="2"/>
          <c:order val="2"/>
          <c:tx>
            <c:v>Nigeria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Wheat!$D$7:$Y$7</c:f>
              <c:numCache>
                <c:formatCode>General</c:formatCode>
                <c:ptCount val="22"/>
                <c:pt idx="0">
                  <c:v>22.112102000000004</c:v>
                </c:pt>
                <c:pt idx="1">
                  <c:v>25.185221666666664</c:v>
                </c:pt>
                <c:pt idx="2">
                  <c:v>26.79732233333333</c:v>
                </c:pt>
                <c:pt idx="3">
                  <c:v>30.670616083333332</c:v>
                </c:pt>
                <c:pt idx="4">
                  <c:v>37.656468250000003</c:v>
                </c:pt>
                <c:pt idx="5">
                  <c:v>39.759198916666655</c:v>
                </c:pt>
                <c:pt idx="6">
                  <c:v>40.606437916666671</c:v>
                </c:pt>
                <c:pt idx="7">
                  <c:v>47.071784083333334</c:v>
                </c:pt>
                <c:pt idx="8">
                  <c:v>53.990867333333334</c:v>
                </c:pt>
                <c:pt idx="9">
                  <c:v>62.011973250000004</c:v>
                </c:pt>
                <c:pt idx="10">
                  <c:v>68.334519416666652</c:v>
                </c:pt>
                <c:pt idx="11">
                  <c:v>75.975425083333334</c:v>
                </c:pt>
                <c:pt idx="12">
                  <c:v>83.19889666666667</c:v>
                </c:pt>
                <c:pt idx="13">
                  <c:v>91.058861833333324</c:v>
                </c:pt>
                <c:pt idx="14">
                  <c:v>100.03992050000001</c:v>
                </c:pt>
                <c:pt idx="15">
                  <c:v>114.87713724999999</c:v>
                </c:pt>
                <c:pt idx="16">
                  <c:v>137.21660358333335</c:v>
                </c:pt>
                <c:pt idx="17">
                  <c:v>156.86244058333332</c:v>
                </c:pt>
                <c:pt idx="18">
                  <c:v>178.32377566666671</c:v>
                </c:pt>
                <c:pt idx="19">
                  <c:v>207.00273975000002</c:v>
                </c:pt>
                <c:pt idx="20">
                  <c:v>249.02864558333332</c:v>
                </c:pt>
                <c:pt idx="21">
                  <c:v>284.60805549999998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6-F846-B534-5A15347D7DD3}"/>
            </c:ext>
          </c:extLst>
        </c:ser>
        <c:ser>
          <c:idx val="3"/>
          <c:order val="3"/>
          <c:tx>
            <c:v>Turkey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Wheat!$D$8:$Y$8</c:f>
              <c:numCache>
                <c:formatCode>General</c:formatCode>
                <c:ptCount val="22"/>
                <c:pt idx="0">
                  <c:v>18.611010833333335</c:v>
                </c:pt>
                <c:pt idx="1">
                  <c:v>27.838894999999997</c:v>
                </c:pt>
                <c:pt idx="2">
                  <c:v>34.146097500000003</c:v>
                </c:pt>
                <c:pt idx="3">
                  <c:v>36.472852499999995</c:v>
                </c:pt>
                <c:pt idx="4">
                  <c:v>38.270058333333331</c:v>
                </c:pt>
                <c:pt idx="5">
                  <c:v>41.98057166666667</c:v>
                </c:pt>
                <c:pt idx="6">
                  <c:v>47.193214999999988</c:v>
                </c:pt>
                <c:pt idx="7">
                  <c:v>53.227917499999997</c:v>
                </c:pt>
                <c:pt idx="8">
                  <c:v>57.497281666666659</c:v>
                </c:pt>
                <c:pt idx="9">
                  <c:v>63.579507499999998</c:v>
                </c:pt>
                <c:pt idx="10">
                  <c:v>67.545543333333327</c:v>
                </c:pt>
                <c:pt idx="11">
                  <c:v>73.227974166666669</c:v>
                </c:pt>
                <c:pt idx="12">
                  <c:v>79.891811666666669</c:v>
                </c:pt>
                <c:pt idx="13">
                  <c:v>89.97166</c:v>
                </c:pt>
                <c:pt idx="14">
                  <c:v>100.00000916666666</c:v>
                </c:pt>
                <c:pt idx="15">
                  <c:v>105.78770833333333</c:v>
                </c:pt>
                <c:pt idx="16">
                  <c:v>119.22182499999998</c:v>
                </c:pt>
                <c:pt idx="17">
                  <c:v>140.63694166666667</c:v>
                </c:pt>
                <c:pt idx="18">
                  <c:v>168.11150833333332</c:v>
                </c:pt>
                <c:pt idx="19">
                  <c:v>191.39326666666668</c:v>
                </c:pt>
                <c:pt idx="20">
                  <c:v>237.85575833333328</c:v>
                </c:pt>
                <c:pt idx="21">
                  <c:v>394.63000000000005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6-F846-B534-5A15347D7DD3}"/>
            </c:ext>
          </c:extLst>
        </c:ser>
        <c:ser>
          <c:idx val="4"/>
          <c:order val="4"/>
          <c:tx>
            <c:v>Egypt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Wheat!$D$9:$Y$9</c:f>
              <c:numCache>
                <c:formatCode>General</c:formatCode>
                <c:ptCount val="22"/>
                <c:pt idx="0">
                  <c:v>20.733568249999998</c:v>
                </c:pt>
                <c:pt idx="1">
                  <c:v>21.608808499999999</c:v>
                </c:pt>
                <c:pt idx="2">
                  <c:v>23.041020250000003</c:v>
                </c:pt>
                <c:pt idx="3">
                  <c:v>26.256000333333333</c:v>
                </c:pt>
                <c:pt idx="4">
                  <c:v>26.479752500000004</c:v>
                </c:pt>
                <c:pt idx="5">
                  <c:v>29.160418749999995</c:v>
                </c:pt>
                <c:pt idx="6">
                  <c:v>32.933846666666668</c:v>
                </c:pt>
                <c:pt idx="7">
                  <c:v>40.839964250000008</c:v>
                </c:pt>
                <c:pt idx="8">
                  <c:v>47.431456666666662</c:v>
                </c:pt>
                <c:pt idx="9">
                  <c:v>56.801234999999998</c:v>
                </c:pt>
                <c:pt idx="10">
                  <c:v>65.60027083333334</c:v>
                </c:pt>
                <c:pt idx="11">
                  <c:v>71.637363916666672</c:v>
                </c:pt>
                <c:pt idx="12">
                  <c:v>80.530094416666657</c:v>
                </c:pt>
                <c:pt idx="13">
                  <c:v>90.439640916666676</c:v>
                </c:pt>
                <c:pt idx="14">
                  <c:v>100.09288599999998</c:v>
                </c:pt>
                <c:pt idx="15">
                  <c:v>116.77015741666666</c:v>
                </c:pt>
                <c:pt idx="16">
                  <c:v>161.89542866666665</c:v>
                </c:pt>
                <c:pt idx="17">
                  <c:v>183.43500191666666</c:v>
                </c:pt>
                <c:pt idx="18">
                  <c:v>196.40511966666668</c:v>
                </c:pt>
                <c:pt idx="19">
                  <c:v>196.04647491666665</c:v>
                </c:pt>
                <c:pt idx="20">
                  <c:v>205.00180708333332</c:v>
                </c:pt>
                <c:pt idx="21">
                  <c:v>244.12908116666665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56-F846-B534-5A15347D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05632"/>
        <c:axId val="1749080976"/>
      </c:lineChart>
      <c:catAx>
        <c:axId val="17491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80976"/>
        <c:crosses val="autoZero"/>
        <c:auto val="1"/>
        <c:lblAlgn val="ctr"/>
        <c:lblOffset val="100"/>
        <c:noMultiLvlLbl val="0"/>
      </c:catAx>
      <c:valAx>
        <c:axId val="17490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Importers of</a:t>
            </a:r>
            <a:r>
              <a:rPr lang="en-US" baseline="0"/>
              <a:t> Wheat, Import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Wheat!$C$18:$W$18</c:f>
              <c:numCache>
                <c:formatCode>General</c:formatCode>
                <c:ptCount val="21"/>
                <c:pt idx="0">
                  <c:v>875976</c:v>
                </c:pt>
                <c:pt idx="1">
                  <c:v>690057</c:v>
                </c:pt>
                <c:pt idx="2">
                  <c:v>604572</c:v>
                </c:pt>
                <c:pt idx="3">
                  <c:v>424177</c:v>
                </c:pt>
                <c:pt idx="4">
                  <c:v>7232883</c:v>
                </c:pt>
                <c:pt idx="5">
                  <c:v>3510133</c:v>
                </c:pt>
                <c:pt idx="6">
                  <c:v>584095</c:v>
                </c:pt>
                <c:pt idx="7">
                  <c:v>83425</c:v>
                </c:pt>
                <c:pt idx="8">
                  <c:v>31873</c:v>
                </c:pt>
                <c:pt idx="9">
                  <c:v>893710</c:v>
                </c:pt>
                <c:pt idx="10">
                  <c:v>1218722</c:v>
                </c:pt>
                <c:pt idx="11">
                  <c:v>1248822</c:v>
                </c:pt>
                <c:pt idx="12">
                  <c:v>3688617</c:v>
                </c:pt>
                <c:pt idx="13">
                  <c:v>5506712</c:v>
                </c:pt>
                <c:pt idx="14">
                  <c:v>2971249</c:v>
                </c:pt>
                <c:pt idx="15">
                  <c:v>2971794</c:v>
                </c:pt>
                <c:pt idx="16">
                  <c:v>3374289</c:v>
                </c:pt>
                <c:pt idx="17">
                  <c:v>4296486</c:v>
                </c:pt>
                <c:pt idx="18">
                  <c:v>2876129</c:v>
                </c:pt>
                <c:pt idx="19">
                  <c:v>3204807</c:v>
                </c:pt>
                <c:pt idx="20">
                  <c:v>8151572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4-7640-AC6E-DA4B18D12ED7}"/>
            </c:ext>
          </c:extLst>
        </c:ser>
        <c:ser>
          <c:idx val="1"/>
          <c:order val="1"/>
          <c:tx>
            <c:v>Indonesia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Wheat!$C$19:$W$19</c:f>
              <c:numCache>
                <c:formatCode>General</c:formatCode>
                <c:ptCount val="21"/>
                <c:pt idx="0">
                  <c:v>3588729</c:v>
                </c:pt>
                <c:pt idx="1">
                  <c:v>2717608</c:v>
                </c:pt>
                <c:pt idx="2">
                  <c:v>4306650</c:v>
                </c:pt>
                <c:pt idx="3">
                  <c:v>3502373</c:v>
                </c:pt>
                <c:pt idx="4">
                  <c:v>4545590</c:v>
                </c:pt>
                <c:pt idx="5">
                  <c:v>4428511</c:v>
                </c:pt>
                <c:pt idx="6">
                  <c:v>4584233</c:v>
                </c:pt>
                <c:pt idx="7">
                  <c:v>4649136</c:v>
                </c:pt>
                <c:pt idx="8">
                  <c:v>4497193</c:v>
                </c:pt>
                <c:pt idx="9">
                  <c:v>4655286</c:v>
                </c:pt>
                <c:pt idx="10">
                  <c:v>4810539</c:v>
                </c:pt>
                <c:pt idx="11">
                  <c:v>5604861</c:v>
                </c:pt>
                <c:pt idx="12">
                  <c:v>6250490</c:v>
                </c:pt>
                <c:pt idx="13">
                  <c:v>6737512</c:v>
                </c:pt>
                <c:pt idx="14">
                  <c:v>7432598</c:v>
                </c:pt>
                <c:pt idx="15">
                  <c:v>7412019</c:v>
                </c:pt>
                <c:pt idx="16">
                  <c:v>10534672</c:v>
                </c:pt>
                <c:pt idx="17">
                  <c:v>10454195</c:v>
                </c:pt>
                <c:pt idx="18">
                  <c:v>10096299</c:v>
                </c:pt>
                <c:pt idx="19">
                  <c:v>10716402</c:v>
                </c:pt>
                <c:pt idx="20">
                  <c:v>10299702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4-7640-AC6E-DA4B18D12ED7}"/>
            </c:ext>
          </c:extLst>
        </c:ser>
        <c:ser>
          <c:idx val="2"/>
          <c:order val="2"/>
          <c:tx>
            <c:v>Nigeria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Wheat!$C$20:$W$20</c:f>
              <c:numCache>
                <c:formatCode>General</c:formatCode>
                <c:ptCount val="21"/>
                <c:pt idx="0">
                  <c:v>2219708</c:v>
                </c:pt>
                <c:pt idx="1">
                  <c:v>2190200</c:v>
                </c:pt>
                <c:pt idx="2">
                  <c:v>2397839</c:v>
                </c:pt>
                <c:pt idx="3">
                  <c:v>2217000</c:v>
                </c:pt>
                <c:pt idx="4">
                  <c:v>2608947</c:v>
                </c:pt>
                <c:pt idx="5">
                  <c:v>3714683</c:v>
                </c:pt>
                <c:pt idx="6">
                  <c:v>3243998</c:v>
                </c:pt>
                <c:pt idx="7">
                  <c:v>3006267</c:v>
                </c:pt>
                <c:pt idx="8">
                  <c:v>3079637</c:v>
                </c:pt>
                <c:pt idx="9">
                  <c:v>3803620</c:v>
                </c:pt>
                <c:pt idx="10">
                  <c:v>3971861</c:v>
                </c:pt>
                <c:pt idx="11">
                  <c:v>4039669</c:v>
                </c:pt>
                <c:pt idx="12">
                  <c:v>4067155</c:v>
                </c:pt>
                <c:pt idx="13">
                  <c:v>4358863</c:v>
                </c:pt>
                <c:pt idx="14">
                  <c:v>4603256</c:v>
                </c:pt>
                <c:pt idx="15">
                  <c:v>4391665</c:v>
                </c:pt>
                <c:pt idx="16">
                  <c:v>4240715</c:v>
                </c:pt>
                <c:pt idx="17">
                  <c:v>5575075</c:v>
                </c:pt>
                <c:pt idx="18">
                  <c:v>4810412</c:v>
                </c:pt>
                <c:pt idx="19">
                  <c:v>4660255</c:v>
                </c:pt>
                <c:pt idx="20">
                  <c:v>5902528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4-7640-AC6E-DA4B18D12ED7}"/>
            </c:ext>
          </c:extLst>
        </c:ser>
        <c:ser>
          <c:idx val="3"/>
          <c:order val="3"/>
          <c:tx>
            <c:v>Turkey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Wheat!$C$21:$W$21</c:f>
              <c:numCache>
                <c:formatCode>General</c:formatCode>
                <c:ptCount val="21"/>
                <c:pt idx="0">
                  <c:v>963668</c:v>
                </c:pt>
                <c:pt idx="1">
                  <c:v>346827</c:v>
                </c:pt>
                <c:pt idx="2">
                  <c:v>1097766</c:v>
                </c:pt>
                <c:pt idx="3">
                  <c:v>1838739</c:v>
                </c:pt>
                <c:pt idx="4">
                  <c:v>1065389</c:v>
                </c:pt>
                <c:pt idx="5">
                  <c:v>135596</c:v>
                </c:pt>
                <c:pt idx="6">
                  <c:v>239874</c:v>
                </c:pt>
                <c:pt idx="7">
                  <c:v>2147107</c:v>
                </c:pt>
                <c:pt idx="8">
                  <c:v>3708003</c:v>
                </c:pt>
                <c:pt idx="9">
                  <c:v>3392072</c:v>
                </c:pt>
                <c:pt idx="10">
                  <c:v>2554189</c:v>
                </c:pt>
                <c:pt idx="11">
                  <c:v>4754682</c:v>
                </c:pt>
                <c:pt idx="12">
                  <c:v>3719154</c:v>
                </c:pt>
                <c:pt idx="13">
                  <c:v>4053001</c:v>
                </c:pt>
                <c:pt idx="14">
                  <c:v>5285243</c:v>
                </c:pt>
                <c:pt idx="15">
                  <c:v>4349820</c:v>
                </c:pt>
                <c:pt idx="16">
                  <c:v>4225784</c:v>
                </c:pt>
                <c:pt idx="17">
                  <c:v>4990865</c:v>
                </c:pt>
                <c:pt idx="18">
                  <c:v>5781712</c:v>
                </c:pt>
                <c:pt idx="19">
                  <c:v>10004830</c:v>
                </c:pt>
                <c:pt idx="20">
                  <c:v>9659186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4-7640-AC6E-DA4B18D12ED7}"/>
            </c:ext>
          </c:extLst>
        </c:ser>
        <c:ser>
          <c:idx val="4"/>
          <c:order val="4"/>
          <c:tx>
            <c:v>Egypt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Wheat!$C$4:$Y$4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Wheat!$C$22:$W$22</c:f>
              <c:numCache>
                <c:formatCode>General</c:formatCode>
                <c:ptCount val="21"/>
                <c:pt idx="0">
                  <c:v>4896000</c:v>
                </c:pt>
                <c:pt idx="1">
                  <c:v>4412941</c:v>
                </c:pt>
                <c:pt idx="2">
                  <c:v>5574748</c:v>
                </c:pt>
                <c:pt idx="3">
                  <c:v>4057234</c:v>
                </c:pt>
                <c:pt idx="4">
                  <c:v>4366841</c:v>
                </c:pt>
                <c:pt idx="5">
                  <c:v>5687760</c:v>
                </c:pt>
                <c:pt idx="6">
                  <c:v>8004151</c:v>
                </c:pt>
                <c:pt idx="7">
                  <c:v>8241874</c:v>
                </c:pt>
                <c:pt idx="8">
                  <c:v>8327793</c:v>
                </c:pt>
                <c:pt idx="9">
                  <c:v>9120779</c:v>
                </c:pt>
                <c:pt idx="10">
                  <c:v>10593506</c:v>
                </c:pt>
                <c:pt idx="11">
                  <c:v>9800061</c:v>
                </c:pt>
                <c:pt idx="12">
                  <c:v>11428301</c:v>
                </c:pt>
                <c:pt idx="13">
                  <c:v>10288434</c:v>
                </c:pt>
                <c:pt idx="14">
                  <c:v>11158940</c:v>
                </c:pt>
                <c:pt idx="15">
                  <c:v>10661422</c:v>
                </c:pt>
                <c:pt idx="16">
                  <c:v>11138437</c:v>
                </c:pt>
                <c:pt idx="17">
                  <c:v>12930093</c:v>
                </c:pt>
                <c:pt idx="18">
                  <c:v>12504567</c:v>
                </c:pt>
                <c:pt idx="19">
                  <c:v>10424423</c:v>
                </c:pt>
                <c:pt idx="20">
                  <c:v>9042583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4-7640-AC6E-DA4B18D1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58096"/>
        <c:axId val="1750397807"/>
      </c:lineChart>
      <c:catAx>
        <c:axId val="7726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97807"/>
        <c:crosses val="autoZero"/>
        <c:auto val="1"/>
        <c:lblAlgn val="ctr"/>
        <c:lblOffset val="100"/>
        <c:noMultiLvlLbl val="0"/>
      </c:catAx>
      <c:valAx>
        <c:axId val="17503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Wheat!$D$24:$W$24</c:f>
              <c:numCache>
                <c:formatCode>General</c:formatCode>
                <c:ptCount val="20"/>
                <c:pt idx="0">
                  <c:v>-0.21224211622236222</c:v>
                </c:pt>
                <c:pt idx="1">
                  <c:v>-0.1238810706941601</c:v>
                </c:pt>
                <c:pt idx="2">
                  <c:v>-0.2983846423585611</c:v>
                </c:pt>
                <c:pt idx="3">
                  <c:v>16.051568095394138</c:v>
                </c:pt>
                <c:pt idx="4">
                  <c:v>-0.51469794271523539</c:v>
                </c:pt>
                <c:pt idx="5">
                  <c:v>-0.83359747337209156</c:v>
                </c:pt>
                <c:pt idx="6">
                  <c:v>-0.85717220657598503</c:v>
                </c:pt>
                <c:pt idx="7">
                  <c:v>-0.6179442613125562</c:v>
                </c:pt>
                <c:pt idx="8">
                  <c:v>27.039720139302858</c:v>
                </c:pt>
                <c:pt idx="9">
                  <c:v>0.3636660661735911</c:v>
                </c:pt>
                <c:pt idx="10">
                  <c:v>2.4698003318230022E-2</c:v>
                </c:pt>
                <c:pt idx="11">
                  <c:v>1.9536771453417701</c:v>
                </c:pt>
                <c:pt idx="12">
                  <c:v>0.49289340693273376</c:v>
                </c:pt>
                <c:pt idx="13">
                  <c:v>-0.46043137901528175</c:v>
                </c:pt>
                <c:pt idx="14">
                  <c:v>1.8342454637765293E-4</c:v>
                </c:pt>
                <c:pt idx="15">
                  <c:v>0.13543839175932115</c:v>
                </c:pt>
                <c:pt idx="16">
                  <c:v>0.27330113099381825</c:v>
                </c:pt>
                <c:pt idx="17">
                  <c:v>-0.3305857391365874</c:v>
                </c:pt>
                <c:pt idx="18">
                  <c:v>0.11427790617180245</c:v>
                </c:pt>
                <c:pt idx="19">
                  <c:v>1.5435453679425937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F-8848-86CD-DF256DF4E2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Wheat!$D$25:$W$25</c:f>
              <c:numCache>
                <c:formatCode>General</c:formatCode>
                <c:ptCount val="20"/>
                <c:pt idx="0">
                  <c:v>-0.24273802786446119</c:v>
                </c:pt>
                <c:pt idx="1">
                  <c:v>0.5847208280222902</c:v>
                </c:pt>
                <c:pt idx="2">
                  <c:v>-0.18675234811280228</c:v>
                </c:pt>
                <c:pt idx="3">
                  <c:v>0.29786005088549961</c:v>
                </c:pt>
                <c:pt idx="4">
                  <c:v>-2.5756612452948913E-2</c:v>
                </c:pt>
                <c:pt idx="5">
                  <c:v>3.5163512069858349E-2</c:v>
                </c:pt>
                <c:pt idx="6">
                  <c:v>1.415787548320524E-2</c:v>
                </c:pt>
                <c:pt idx="7">
                  <c:v>-3.2681986502438254E-2</c:v>
                </c:pt>
                <c:pt idx="8">
                  <c:v>3.5153705878311126E-2</c:v>
                </c:pt>
                <c:pt idx="9">
                  <c:v>3.3349830708575112E-2</c:v>
                </c:pt>
                <c:pt idx="10">
                  <c:v>0.16512120575261946</c:v>
                </c:pt>
                <c:pt idx="11">
                  <c:v>0.11519090303934387</c:v>
                </c:pt>
                <c:pt idx="12">
                  <c:v>7.7917411274956105E-2</c:v>
                </c:pt>
                <c:pt idx="13">
                  <c:v>0.10316656949924541</c:v>
                </c:pt>
                <c:pt idx="14">
                  <c:v>-2.7687492314262263E-3</c:v>
                </c:pt>
                <c:pt idx="15">
                  <c:v>0.42129587093611076</c:v>
                </c:pt>
                <c:pt idx="16">
                  <c:v>-7.6392506572582342E-3</c:v>
                </c:pt>
                <c:pt idx="17">
                  <c:v>-3.4234678040729105E-2</c:v>
                </c:pt>
                <c:pt idx="18">
                  <c:v>6.1418842686810304E-2</c:v>
                </c:pt>
                <c:pt idx="19">
                  <c:v>-3.8884319569198689E-2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F-8848-86CD-DF256DF4E2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Wheat!$D$26:$W$26</c:f>
              <c:numCache>
                <c:formatCode>General</c:formatCode>
                <c:ptCount val="20"/>
                <c:pt idx="0">
                  <c:v>-1.3293640424776543E-2</c:v>
                </c:pt>
                <c:pt idx="1">
                  <c:v>9.4803670897634973E-2</c:v>
                </c:pt>
                <c:pt idx="2">
                  <c:v>-7.5417490498736584E-2</c:v>
                </c:pt>
                <c:pt idx="3">
                  <c:v>0.17679161028416779</c:v>
                </c:pt>
                <c:pt idx="4">
                  <c:v>0.42382463116345415</c:v>
                </c:pt>
                <c:pt idx="5">
                  <c:v>-0.12670933159034026</c:v>
                </c:pt>
                <c:pt idx="6">
                  <c:v>-7.3283337412661798E-2</c:v>
                </c:pt>
                <c:pt idx="7">
                  <c:v>2.4405683194473449E-2</c:v>
                </c:pt>
                <c:pt idx="8">
                  <c:v>0.23508712228097006</c:v>
                </c:pt>
                <c:pt idx="9">
                  <c:v>4.4231810748707856E-2</c:v>
                </c:pt>
                <c:pt idx="10">
                  <c:v>1.7072097940990405E-2</c:v>
                </c:pt>
                <c:pt idx="11">
                  <c:v>6.8040228048387164E-3</c:v>
                </c:pt>
                <c:pt idx="12">
                  <c:v>7.1722862787378494E-2</c:v>
                </c:pt>
                <c:pt idx="13">
                  <c:v>5.6068061785837342E-2</c:v>
                </c:pt>
                <c:pt idx="14">
                  <c:v>-4.5965507892674173E-2</c:v>
                </c:pt>
                <c:pt idx="15">
                  <c:v>-3.437192955291446E-2</c:v>
                </c:pt>
                <c:pt idx="16">
                  <c:v>0.31465448633072479</c:v>
                </c:pt>
                <c:pt idx="17">
                  <c:v>-0.13715743734389219</c:v>
                </c:pt>
                <c:pt idx="18">
                  <c:v>-3.1214997800604216E-2</c:v>
                </c:pt>
                <c:pt idx="19">
                  <c:v>0.266567601987445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F-8848-86CD-DF256DF4E2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Wheat!$D$27:$W$27</c:f>
              <c:numCache>
                <c:formatCode>General</c:formatCode>
                <c:ptCount val="20"/>
                <c:pt idx="0">
                  <c:v>-0.64009700436249828</c:v>
                </c:pt>
                <c:pt idx="1">
                  <c:v>2.1651688017368889</c:v>
                </c:pt>
                <c:pt idx="2">
                  <c:v>0.6749826465749531</c:v>
                </c:pt>
                <c:pt idx="3">
                  <c:v>-0.42058715239085043</c:v>
                </c:pt>
                <c:pt idx="4">
                  <c:v>-0.87272629997118423</c:v>
                </c:pt>
                <c:pt idx="5">
                  <c:v>0.76903448479306169</c:v>
                </c:pt>
                <c:pt idx="6">
                  <c:v>7.9509784303425963</c:v>
                </c:pt>
                <c:pt idx="7">
                  <c:v>0.72697634538008593</c:v>
                </c:pt>
                <c:pt idx="8">
                  <c:v>-8.5202466125297138E-2</c:v>
                </c:pt>
                <c:pt idx="9">
                  <c:v>-0.24701215068548077</c:v>
                </c:pt>
                <c:pt idx="10">
                  <c:v>0.8615231684107949</c:v>
                </c:pt>
                <c:pt idx="11">
                  <c:v>-0.21779122136874773</c:v>
                </c:pt>
                <c:pt idx="12">
                  <c:v>8.9764231327877253E-2</c:v>
                </c:pt>
                <c:pt idx="13">
                  <c:v>0.30403199999210462</c:v>
                </c:pt>
                <c:pt idx="14">
                  <c:v>-0.17698769952488469</c:v>
                </c:pt>
                <c:pt idx="15">
                  <c:v>-2.85152029279373E-2</c:v>
                </c:pt>
                <c:pt idx="16">
                  <c:v>0.18105066420810911</c:v>
                </c:pt>
                <c:pt idx="17">
                  <c:v>0.1584589044183724</c:v>
                </c:pt>
                <c:pt idx="18">
                  <c:v>0.73042690469535665</c:v>
                </c:pt>
                <c:pt idx="19">
                  <c:v>-3.4547713454401552E-2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F-8848-86CD-DF256DF4E2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Wheat!$D$28:$W$28</c:f>
              <c:numCache>
                <c:formatCode>General</c:formatCode>
                <c:ptCount val="20"/>
                <c:pt idx="0">
                  <c:v>-9.8664011437908483E-2</c:v>
                </c:pt>
                <c:pt idx="1">
                  <c:v>0.26327272447104999</c:v>
                </c:pt>
                <c:pt idx="2">
                  <c:v>-0.27221212510413029</c:v>
                </c:pt>
                <c:pt idx="3">
                  <c:v>7.6309870221929588E-2</c:v>
                </c:pt>
                <c:pt idx="4">
                  <c:v>0.30248845790355094</c:v>
                </c:pt>
                <c:pt idx="5">
                  <c:v>0.40725892091086835</c:v>
                </c:pt>
                <c:pt idx="6">
                  <c:v>2.9699964430955905E-2</c:v>
                </c:pt>
                <c:pt idx="7">
                  <c:v>1.0424692248389045E-2</c:v>
                </c:pt>
                <c:pt idx="8">
                  <c:v>9.5221627146592214E-2</c:v>
                </c:pt>
                <c:pt idx="9">
                  <c:v>0.16146943150360293</c:v>
                </c:pt>
                <c:pt idx="10">
                  <c:v>-7.4899188238530257E-2</c:v>
                </c:pt>
                <c:pt idx="11">
                  <c:v>0.16614590460202239</c:v>
                </c:pt>
                <c:pt idx="12">
                  <c:v>-9.9740722614848898E-2</c:v>
                </c:pt>
                <c:pt idx="13">
                  <c:v>8.4610155442509605E-2</c:v>
                </c:pt>
                <c:pt idx="14">
                  <c:v>-4.4584700697378077E-2</c:v>
                </c:pt>
                <c:pt idx="15">
                  <c:v>4.4742155408537432E-2</c:v>
                </c:pt>
                <c:pt idx="16">
                  <c:v>0.16085344828901937</c:v>
                </c:pt>
                <c:pt idx="17">
                  <c:v>-3.2909740092356699E-2</c:v>
                </c:pt>
                <c:pt idx="18">
                  <c:v>-0.16635074209286893</c:v>
                </c:pt>
                <c:pt idx="19">
                  <c:v>-0.13255793630016743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F-8848-86CD-DF256DF4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8592"/>
        <c:axId val="681885968"/>
      </c:lineChart>
      <c:catAx>
        <c:axId val="68184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85968"/>
        <c:crosses val="autoZero"/>
        <c:auto val="1"/>
        <c:lblAlgn val="ctr"/>
        <c:lblOffset val="100"/>
        <c:noMultiLvlLbl val="0"/>
      </c:catAx>
      <c:valAx>
        <c:axId val="6818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Soybeans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Beans'!$D$9:$Y$9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2-B240-A9B4-904FC5CEB7D6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Beans'!$D$10:$Y$10</c:f>
              <c:numCache>
                <c:formatCode>General</c:formatCode>
                <c:ptCount val="22"/>
                <c:pt idx="0">
                  <c:v>7.0405615735759541E-2</c:v>
                </c:pt>
                <c:pt idx="1">
                  <c:v>3.2819041484907885E-2</c:v>
                </c:pt>
                <c:pt idx="2">
                  <c:v>1.1092843509647343E-2</c:v>
                </c:pt>
                <c:pt idx="3">
                  <c:v>-3.4660959928229707E-2</c:v>
                </c:pt>
                <c:pt idx="4">
                  <c:v>-1.2894606917782214E-2</c:v>
                </c:pt>
                <c:pt idx="5">
                  <c:v>1.6407269018407833E-2</c:v>
                </c:pt>
                <c:pt idx="6">
                  <c:v>1.0324199150906876E-2</c:v>
                </c:pt>
                <c:pt idx="7">
                  <c:v>5.6298347817782535E-2</c:v>
                </c:pt>
                <c:pt idx="8">
                  <c:v>1.0804213191085488E-2</c:v>
                </c:pt>
                <c:pt idx="9">
                  <c:v>-8.4973166368529363E-4</c:v>
                </c:pt>
                <c:pt idx="10">
                  <c:v>2.2147620965937032E-2</c:v>
                </c:pt>
                <c:pt idx="11">
                  <c:v>2.0205116527557632E-2</c:v>
                </c:pt>
                <c:pt idx="12">
                  <c:v>2.4148824751472509E-2</c:v>
                </c:pt>
                <c:pt idx="13">
                  <c:v>-5.9514329541743294E-4</c:v>
                </c:pt>
                <c:pt idx="14">
                  <c:v>6.4833763880967066E-3</c:v>
                </c:pt>
                <c:pt idx="15">
                  <c:v>9.4999208339929808E-3</c:v>
                </c:pt>
                <c:pt idx="16">
                  <c:v>2.6646634913035205E-2</c:v>
                </c:pt>
                <c:pt idx="17">
                  <c:v>7.895858292661373E-3</c:v>
                </c:pt>
                <c:pt idx="18">
                  <c:v>4.0494292027985379E-2</c:v>
                </c:pt>
                <c:pt idx="19">
                  <c:v>1.8891793877034546E-2</c:v>
                </c:pt>
                <c:pt idx="20">
                  <c:v>-2.0693651187814188E-3</c:v>
                </c:pt>
                <c:pt idx="21">
                  <c:v>6.5618024974361866E-2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2-B240-A9B4-904FC5CEB7D6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2-B240-A9B4-904FC5CEB7D6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2-B240-A9B4-904FC5CEB7D6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Beans'!$D$13:$Y$13</c:f>
              <c:numCache>
                <c:formatCode>General</c:formatCode>
                <c:ptCount val="22"/>
                <c:pt idx="0">
                  <c:v>-1.9072386350352799E-2</c:v>
                </c:pt>
                <c:pt idx="1">
                  <c:v>0.3459405108640945</c:v>
                </c:pt>
                <c:pt idx="2">
                  <c:v>0.19149843260728927</c:v>
                </c:pt>
                <c:pt idx="3">
                  <c:v>4.9811540389030018E-2</c:v>
                </c:pt>
                <c:pt idx="4">
                  <c:v>0.10966398944385669</c:v>
                </c:pt>
                <c:pt idx="5">
                  <c:v>0.12124233439363574</c:v>
                </c:pt>
                <c:pt idx="6">
                  <c:v>0.11211088718770057</c:v>
                </c:pt>
                <c:pt idx="7">
                  <c:v>6.7509215228792385E-2</c:v>
                </c:pt>
                <c:pt idx="8">
                  <c:v>2.8458834076113826E-2</c:v>
                </c:pt>
                <c:pt idx="9">
                  <c:v>0.14400363098413305</c:v>
                </c:pt>
                <c:pt idx="10">
                  <c:v>8.6815555413342738E-2</c:v>
                </c:pt>
                <c:pt idx="11">
                  <c:v>0.1022347602308491</c:v>
                </c:pt>
                <c:pt idx="12">
                  <c:v>7.5869402801996166E-2</c:v>
                </c:pt>
                <c:pt idx="13">
                  <c:v>0.17651579574247833</c:v>
                </c:pt>
                <c:pt idx="14">
                  <c:v>0.12220106673013564</c:v>
                </c:pt>
                <c:pt idx="15">
                  <c:v>0.12997943694203729</c:v>
                </c:pt>
                <c:pt idx="16">
                  <c:v>0.17751010439959014</c:v>
                </c:pt>
                <c:pt idx="17">
                  <c:v>0.32733812103043847</c:v>
                </c:pt>
                <c:pt idx="18">
                  <c:v>0.5836287916416798</c:v>
                </c:pt>
                <c:pt idx="19">
                  <c:v>0.46963055390782094</c:v>
                </c:pt>
                <c:pt idx="20">
                  <c:v>0.49845817936029579</c:v>
                </c:pt>
                <c:pt idx="21">
                  <c:v>0.45408538043367308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2-B240-A9B4-904FC5CE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40143"/>
        <c:axId val="1215624176"/>
      </c:lineChart>
      <c:catAx>
        <c:axId val="18542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24176"/>
        <c:crosses val="autoZero"/>
        <c:auto val="1"/>
        <c:lblAlgn val="ctr"/>
        <c:lblOffset val="100"/>
        <c:noMultiLvlLbl val="0"/>
      </c:catAx>
      <c:valAx>
        <c:axId val="1215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</a:t>
            </a:r>
            <a:r>
              <a:rPr lang="en-US" baseline="0"/>
              <a:t> Soybean Importer CPIs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Beans'!$C$3:$Y$3</c:f>
              <c:numCache>
                <c:formatCode>General</c:formatCode>
                <c:ptCount val="23"/>
                <c:pt idx="0">
                  <c:v>46.635478329999998</c:v>
                </c:pt>
                <c:pt idx="1">
                  <c:v>46.640920000000001</c:v>
                </c:pt>
                <c:pt idx="2">
                  <c:v>46.340510000000002</c:v>
                </c:pt>
                <c:pt idx="3">
                  <c:v>47.931168329999998</c:v>
                </c:pt>
                <c:pt idx="4">
                  <c:v>52.610649170000002</c:v>
                </c:pt>
                <c:pt idx="5">
                  <c:v>54.101041670000001</c:v>
                </c:pt>
                <c:pt idx="6">
                  <c:v>55.421601670000001</c:v>
                </c:pt>
                <c:pt idx="7">
                  <c:v>62.285180830000002</c:v>
                </c:pt>
                <c:pt idx="8">
                  <c:v>71.277277499999997</c:v>
                </c:pt>
                <c:pt idx="9">
                  <c:v>71.770058329999998</c:v>
                </c:pt>
                <c:pt idx="10">
                  <c:v>77.041928330000005</c:v>
                </c:pt>
                <c:pt idx="11">
                  <c:v>86.199321670000003</c:v>
                </c:pt>
                <c:pt idx="12">
                  <c:v>90.438968329999994</c:v>
                </c:pt>
                <c:pt idx="13">
                  <c:v>94.680204169999996</c:v>
                </c:pt>
                <c:pt idx="14">
                  <c:v>97.601923330000005</c:v>
                </c:pt>
                <c:pt idx="15">
                  <c:v>100.0000075</c:v>
                </c:pt>
                <c:pt idx="16">
                  <c:v>103.67748330000001</c:v>
                </c:pt>
                <c:pt idx="17">
                  <c:v>103.4612083</c:v>
                </c:pt>
                <c:pt idx="18">
                  <c:v>105.4721333</c:v>
                </c:pt>
                <c:pt idx="19">
                  <c:v>113.15800830000001</c:v>
                </c:pt>
                <c:pt idx="20">
                  <c:v>122.3377667</c:v>
                </c:pt>
                <c:pt idx="21">
                  <c:v>117.051225</c:v>
                </c:pt>
                <c:pt idx="22">
                  <c:v>118.62485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FD40-B8AF-AF74FFF513B9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Beans'!$C$4:$Y$4</c:f>
              <c:numCache>
                <c:formatCode>General</c:formatCode>
                <c:ptCount val="23"/>
                <c:pt idx="0">
                  <c:v>79.775833333333338</c:v>
                </c:pt>
                <c:pt idx="1">
                  <c:v>85.392499999999998</c:v>
                </c:pt>
                <c:pt idx="2">
                  <c:v>88.194999999999993</c:v>
                </c:pt>
                <c:pt idx="3">
                  <c:v>89.173333333333332</c:v>
                </c:pt>
                <c:pt idx="4">
                  <c:v>86.082499999999996</c:v>
                </c:pt>
                <c:pt idx="5">
                  <c:v>84.972500000000011</c:v>
                </c:pt>
                <c:pt idx="6">
                  <c:v>86.366666666666674</c:v>
                </c:pt>
                <c:pt idx="7">
                  <c:v>87.258333333333326</c:v>
                </c:pt>
                <c:pt idx="8">
                  <c:v>92.170833333333334</c:v>
                </c:pt>
                <c:pt idx="9">
                  <c:v>93.166666666666671</c:v>
                </c:pt>
                <c:pt idx="10">
                  <c:v>93.087499999999991</c:v>
                </c:pt>
                <c:pt idx="11">
                  <c:v>95.149166666666659</c:v>
                </c:pt>
                <c:pt idx="12">
                  <c:v>97.071666666666658</c:v>
                </c:pt>
                <c:pt idx="13">
                  <c:v>99.415833333333339</c:v>
                </c:pt>
                <c:pt idx="14">
                  <c:v>99.356666666666669</c:v>
                </c:pt>
                <c:pt idx="15">
                  <c:v>100.00083333333333</c:v>
                </c:pt>
                <c:pt idx="16">
                  <c:v>100.95083333333332</c:v>
                </c:pt>
                <c:pt idx="17">
                  <c:v>103.64083333333332</c:v>
                </c:pt>
                <c:pt idx="18">
                  <c:v>104.45916666666666</c:v>
                </c:pt>
                <c:pt idx="19">
                  <c:v>108.68916666666667</c:v>
                </c:pt>
                <c:pt idx="20">
                  <c:v>110.74249999999999</c:v>
                </c:pt>
                <c:pt idx="21">
                  <c:v>110.51333333333334</c:v>
                </c:pt>
                <c:pt idx="22">
                  <c:v>117.76499999999999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FD40-B8AF-AF74FFF513B9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Beans'!$C$5:$Y$5</c:f>
              <c:numCache>
                <c:formatCode>General</c:formatCode>
                <c:ptCount val="23"/>
                <c:pt idx="0">
                  <c:v>44.303525833333332</c:v>
                </c:pt>
                <c:pt idx="1">
                  <c:v>46.546751666666673</c:v>
                </c:pt>
                <c:pt idx="2">
                  <c:v>48.293583333333338</c:v>
                </c:pt>
                <c:pt idx="3">
                  <c:v>50.966489166666669</c:v>
                </c:pt>
                <c:pt idx="4">
                  <c:v>54.644645833333328</c:v>
                </c:pt>
                <c:pt idx="5">
                  <c:v>57.576969166666665</c:v>
                </c:pt>
                <c:pt idx="6">
                  <c:v>59.682718333333327</c:v>
                </c:pt>
                <c:pt idx="7">
                  <c:v>63.634255000000003</c:v>
                </c:pt>
                <c:pt idx="8">
                  <c:v>68.820343333333327</c:v>
                </c:pt>
                <c:pt idx="9">
                  <c:v>74.889262499999987</c:v>
                </c:pt>
                <c:pt idx="10">
                  <c:v>77.365375</c:v>
                </c:pt>
                <c:pt idx="11">
                  <c:v>80.738351666666659</c:v>
                </c:pt>
                <c:pt idx="12">
                  <c:v>87.296276666666657</c:v>
                </c:pt>
                <c:pt idx="13">
                  <c:v>91.811439166666673</c:v>
                </c:pt>
                <c:pt idx="14">
                  <c:v>96.163875000000004</c:v>
                </c:pt>
                <c:pt idx="15">
                  <c:v>99.999995833333344</c:v>
                </c:pt>
                <c:pt idx="16">
                  <c:v>104.46966666666667</c:v>
                </c:pt>
                <c:pt idx="17">
                  <c:v>111.74703333333333</c:v>
                </c:pt>
                <c:pt idx="18">
                  <c:v>117.10614166666669</c:v>
                </c:pt>
                <c:pt idx="19">
                  <c:v>122.24500833333333</c:v>
                </c:pt>
                <c:pt idx="20">
                  <c:v>130.33945833333328</c:v>
                </c:pt>
                <c:pt idx="21">
                  <c:v>139.76439166666665</c:v>
                </c:pt>
                <c:pt idx="22">
                  <c:v>152.92678333333336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6-FD40-B8AF-AF74FFF513B9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Beans'!$C$6:$Y$6</c:f>
              <c:numCache>
                <c:formatCode>General</c:formatCode>
                <c:ptCount val="23"/>
                <c:pt idx="0">
                  <c:v>20.515804999999997</c:v>
                </c:pt>
                <c:pt idx="1">
                  <c:v>20.733568249999998</c:v>
                </c:pt>
                <c:pt idx="2">
                  <c:v>21.608808499999999</c:v>
                </c:pt>
                <c:pt idx="3">
                  <c:v>23.041020250000003</c:v>
                </c:pt>
                <c:pt idx="4">
                  <c:v>26.256000333333333</c:v>
                </c:pt>
                <c:pt idx="5">
                  <c:v>26.479752500000004</c:v>
                </c:pt>
                <c:pt idx="6">
                  <c:v>29.160418749999995</c:v>
                </c:pt>
                <c:pt idx="7">
                  <c:v>32.933846666666668</c:v>
                </c:pt>
                <c:pt idx="8">
                  <c:v>40.839964250000008</c:v>
                </c:pt>
                <c:pt idx="9">
                  <c:v>47.431456666666662</c:v>
                </c:pt>
                <c:pt idx="10">
                  <c:v>56.801234999999998</c:v>
                </c:pt>
                <c:pt idx="11">
                  <c:v>65.60027083333334</c:v>
                </c:pt>
                <c:pt idx="12">
                  <c:v>71.637363916666672</c:v>
                </c:pt>
                <c:pt idx="13">
                  <c:v>80.530094416666657</c:v>
                </c:pt>
                <c:pt idx="14">
                  <c:v>90.439640916666676</c:v>
                </c:pt>
                <c:pt idx="15">
                  <c:v>100.09288599999998</c:v>
                </c:pt>
                <c:pt idx="16">
                  <c:v>116.77015741666666</c:v>
                </c:pt>
                <c:pt idx="17">
                  <c:v>161.89542866666665</c:v>
                </c:pt>
                <c:pt idx="18">
                  <c:v>183.43500191666666</c:v>
                </c:pt>
                <c:pt idx="19">
                  <c:v>196.40511966666668</c:v>
                </c:pt>
                <c:pt idx="20">
                  <c:v>196.04647491666665</c:v>
                </c:pt>
                <c:pt idx="21">
                  <c:v>205.00180708333332</c:v>
                </c:pt>
                <c:pt idx="22">
                  <c:v>244.12908116666665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6-FD40-B8AF-AF74FFF513B9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Beans'!$C$7:$Y$7</c:f>
              <c:numCache>
                <c:formatCode>General</c:formatCode>
                <c:ptCount val="23"/>
                <c:pt idx="0">
                  <c:v>20.488001666666666</c:v>
                </c:pt>
                <c:pt idx="1">
                  <c:v>20.097246583333327</c:v>
                </c:pt>
                <c:pt idx="2">
                  <c:v>27.049698333333335</c:v>
                </c:pt>
                <c:pt idx="3">
                  <c:v>32.229673166666672</c:v>
                </c:pt>
                <c:pt idx="4">
                  <c:v>33.835082833333324</c:v>
                </c:pt>
                <c:pt idx="5">
                  <c:v>37.545573000000005</c:v>
                </c:pt>
                <c:pt idx="6">
                  <c:v>42.09768591666667</c:v>
                </c:pt>
                <c:pt idx="7">
                  <c:v>46.817294833333335</c:v>
                </c:pt>
                <c:pt idx="8">
                  <c:v>49.977893666666667</c:v>
                </c:pt>
                <c:pt idx="9">
                  <c:v>51.400206249999997</c:v>
                </c:pt>
                <c:pt idx="10">
                  <c:v>58.802022583333326</c:v>
                </c:pt>
                <c:pt idx="11">
                  <c:v>63.906952833333328</c:v>
                </c:pt>
                <c:pt idx="12">
                  <c:v>70.440464833333337</c:v>
                </c:pt>
                <c:pt idx="13">
                  <c:v>75.784740833333345</c:v>
                </c:pt>
                <c:pt idx="14">
                  <c:v>89.16194466666667</c:v>
                </c:pt>
                <c:pt idx="15">
                  <c:v>100.05762941666666</c:v>
                </c:pt>
                <c:pt idx="16">
                  <c:v>113.06306375000001</c:v>
                </c:pt>
                <c:pt idx="17">
                  <c:v>133.13290000000003</c:v>
                </c:pt>
                <c:pt idx="18">
                  <c:v>176.71237333333332</c:v>
                </c:pt>
                <c:pt idx="19">
                  <c:v>279.84680225000005</c:v>
                </c:pt>
                <c:pt idx="20">
                  <c:v>411.271411</c:v>
                </c:pt>
                <c:pt idx="21">
                  <c:v>616.27300974999991</c:v>
                </c:pt>
                <c:pt idx="22">
                  <c:v>896.11357383333336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6-FD40-B8AF-AF74FFF5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01183"/>
        <c:axId val="1263420112"/>
      </c:lineChart>
      <c:catAx>
        <c:axId val="18545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20112"/>
        <c:crosses val="autoZero"/>
        <c:auto val="1"/>
        <c:lblAlgn val="ctr"/>
        <c:lblOffset val="100"/>
        <c:noMultiLvlLbl val="0"/>
      </c:catAx>
      <c:valAx>
        <c:axId val="12634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Soybean Import</a:t>
            </a:r>
            <a:r>
              <a:rPr lang="en-US" baseline="0"/>
              <a:t>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Beans'!$C$16:$W$16</c:f>
              <c:numCache>
                <c:formatCode>General</c:formatCode>
                <c:ptCount val="21"/>
                <c:pt idx="0">
                  <c:v>10419060</c:v>
                </c:pt>
                <c:pt idx="1">
                  <c:v>13939480</c:v>
                </c:pt>
                <c:pt idx="2">
                  <c:v>11314372</c:v>
                </c:pt>
                <c:pt idx="3">
                  <c:v>20741007</c:v>
                </c:pt>
                <c:pt idx="4">
                  <c:v>20229967</c:v>
                </c:pt>
                <c:pt idx="5">
                  <c:v>26589958</c:v>
                </c:pt>
                <c:pt idx="6">
                  <c:v>28270000</c:v>
                </c:pt>
                <c:pt idx="7">
                  <c:v>30817238</c:v>
                </c:pt>
                <c:pt idx="8">
                  <c:v>37436264</c:v>
                </c:pt>
                <c:pt idx="9">
                  <c:v>42551651</c:v>
                </c:pt>
                <c:pt idx="10">
                  <c:v>54797753</c:v>
                </c:pt>
                <c:pt idx="11">
                  <c:v>52452852</c:v>
                </c:pt>
                <c:pt idx="12">
                  <c:v>58382624</c:v>
                </c:pt>
                <c:pt idx="13">
                  <c:v>63377879</c:v>
                </c:pt>
                <c:pt idx="14">
                  <c:v>71403051</c:v>
                </c:pt>
                <c:pt idx="15">
                  <c:v>81689724</c:v>
                </c:pt>
                <c:pt idx="16">
                  <c:v>83913290</c:v>
                </c:pt>
                <c:pt idx="17">
                  <c:v>95534221</c:v>
                </c:pt>
                <c:pt idx="18">
                  <c:v>88033562</c:v>
                </c:pt>
                <c:pt idx="19">
                  <c:v>88585864</c:v>
                </c:pt>
                <c:pt idx="20">
                  <c:v>100327174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3-4E42-87D3-FDC9F5FDCC44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Beans'!$C$17:$W$17</c:f>
              <c:numCache>
                <c:formatCode>General</c:formatCode>
                <c:ptCount val="21"/>
                <c:pt idx="0">
                  <c:v>5381490</c:v>
                </c:pt>
                <c:pt idx="1">
                  <c:v>6235791</c:v>
                </c:pt>
                <c:pt idx="2">
                  <c:v>5601601</c:v>
                </c:pt>
                <c:pt idx="3">
                  <c:v>5444748</c:v>
                </c:pt>
                <c:pt idx="4">
                  <c:v>4781105</c:v>
                </c:pt>
                <c:pt idx="5">
                  <c:v>4870186</c:v>
                </c:pt>
                <c:pt idx="6">
                  <c:v>4452817</c:v>
                </c:pt>
                <c:pt idx="7">
                  <c:v>4191355</c:v>
                </c:pt>
                <c:pt idx="8">
                  <c:v>4013271</c:v>
                </c:pt>
                <c:pt idx="9">
                  <c:v>3048210</c:v>
                </c:pt>
                <c:pt idx="10">
                  <c:v>3553436</c:v>
                </c:pt>
                <c:pt idx="11">
                  <c:v>3048719</c:v>
                </c:pt>
                <c:pt idx="12">
                  <c:v>2822559</c:v>
                </c:pt>
                <c:pt idx="13">
                  <c:v>3309886</c:v>
                </c:pt>
                <c:pt idx="14">
                  <c:v>2919851</c:v>
                </c:pt>
                <c:pt idx="15">
                  <c:v>3467040</c:v>
                </c:pt>
                <c:pt idx="16">
                  <c:v>4367672</c:v>
                </c:pt>
                <c:pt idx="17">
                  <c:v>3846729</c:v>
                </c:pt>
                <c:pt idx="18">
                  <c:v>4279539</c:v>
                </c:pt>
                <c:pt idx="19">
                  <c:v>4113421</c:v>
                </c:pt>
                <c:pt idx="20">
                  <c:v>4536766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3-4E42-87D3-FDC9F5FDCC44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Beans'!$C$18:$W$18</c:f>
              <c:numCache>
                <c:formatCode>General</c:formatCode>
                <c:ptCount val="21"/>
                <c:pt idx="0">
                  <c:v>3984886</c:v>
                </c:pt>
                <c:pt idx="1">
                  <c:v>4479680</c:v>
                </c:pt>
                <c:pt idx="2">
                  <c:v>4382508</c:v>
                </c:pt>
                <c:pt idx="3">
                  <c:v>4175876</c:v>
                </c:pt>
                <c:pt idx="4">
                  <c:v>3539023</c:v>
                </c:pt>
                <c:pt idx="5">
                  <c:v>3714009</c:v>
                </c:pt>
                <c:pt idx="6">
                  <c:v>3765610</c:v>
                </c:pt>
                <c:pt idx="7">
                  <c:v>3610902</c:v>
                </c:pt>
                <c:pt idx="8">
                  <c:v>3507196</c:v>
                </c:pt>
                <c:pt idx="9">
                  <c:v>3425920</c:v>
                </c:pt>
                <c:pt idx="10">
                  <c:v>3772163</c:v>
                </c:pt>
                <c:pt idx="11">
                  <c:v>3340376</c:v>
                </c:pt>
                <c:pt idx="12">
                  <c:v>3477274</c:v>
                </c:pt>
                <c:pt idx="13">
                  <c:v>3612685</c:v>
                </c:pt>
                <c:pt idx="14">
                  <c:v>3891859</c:v>
                </c:pt>
                <c:pt idx="15">
                  <c:v>3890229</c:v>
                </c:pt>
                <c:pt idx="16">
                  <c:v>4038864</c:v>
                </c:pt>
                <c:pt idx="17">
                  <c:v>4341346</c:v>
                </c:pt>
                <c:pt idx="18">
                  <c:v>5175784</c:v>
                </c:pt>
                <c:pt idx="19">
                  <c:v>4851030</c:v>
                </c:pt>
                <c:pt idx="20">
                  <c:v>3900201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3-4E42-87D3-FDC9F5FDCC44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Beans'!$C$19:$W$19</c:f>
              <c:numCache>
                <c:formatCode>General</c:formatCode>
                <c:ptCount val="21"/>
                <c:pt idx="0">
                  <c:v>242676</c:v>
                </c:pt>
                <c:pt idx="1">
                  <c:v>349941</c:v>
                </c:pt>
                <c:pt idx="2">
                  <c:v>322046</c:v>
                </c:pt>
                <c:pt idx="3">
                  <c:v>332000</c:v>
                </c:pt>
                <c:pt idx="4">
                  <c:v>214893</c:v>
                </c:pt>
                <c:pt idx="5">
                  <c:v>574041</c:v>
                </c:pt>
                <c:pt idx="6">
                  <c:v>572893</c:v>
                </c:pt>
                <c:pt idx="7">
                  <c:v>1136186</c:v>
                </c:pt>
                <c:pt idx="8">
                  <c:v>1192400</c:v>
                </c:pt>
                <c:pt idx="9">
                  <c:v>1471700</c:v>
                </c:pt>
                <c:pt idx="10">
                  <c:v>1752302</c:v>
                </c:pt>
                <c:pt idx="11">
                  <c:v>1712400</c:v>
                </c:pt>
                <c:pt idx="12">
                  <c:v>1815300</c:v>
                </c:pt>
                <c:pt idx="13">
                  <c:v>1571715</c:v>
                </c:pt>
                <c:pt idx="14">
                  <c:v>1793634</c:v>
                </c:pt>
                <c:pt idx="15">
                  <c:v>1764300</c:v>
                </c:pt>
                <c:pt idx="16">
                  <c:v>1774641</c:v>
                </c:pt>
                <c:pt idx="17">
                  <c:v>2152262</c:v>
                </c:pt>
                <c:pt idx="18">
                  <c:v>3510971</c:v>
                </c:pt>
                <c:pt idx="19">
                  <c:v>4257303</c:v>
                </c:pt>
                <c:pt idx="20">
                  <c:v>4062586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3-4E42-87D3-FDC9F5FDCC44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Beans'!$C$20:$W$20</c:f>
              <c:numCache>
                <c:formatCode>General</c:formatCode>
                <c:ptCount val="21"/>
                <c:pt idx="0">
                  <c:v>238304</c:v>
                </c:pt>
                <c:pt idx="1">
                  <c:v>328596</c:v>
                </c:pt>
                <c:pt idx="2">
                  <c:v>260674</c:v>
                </c:pt>
                <c:pt idx="3">
                  <c:v>338077</c:v>
                </c:pt>
                <c:pt idx="4">
                  <c:v>559438</c:v>
                </c:pt>
                <c:pt idx="5">
                  <c:v>747732</c:v>
                </c:pt>
                <c:pt idx="6">
                  <c:v>712440</c:v>
                </c:pt>
                <c:pt idx="7">
                  <c:v>2245391</c:v>
                </c:pt>
                <c:pt idx="8">
                  <c:v>2891771</c:v>
                </c:pt>
                <c:pt idx="9">
                  <c:v>823924</c:v>
                </c:pt>
                <c:pt idx="10">
                  <c:v>1895</c:v>
                </c:pt>
                <c:pt idx="11">
                  <c:v>12862</c:v>
                </c:pt>
                <c:pt idx="12">
                  <c:v>10114</c:v>
                </c:pt>
                <c:pt idx="13">
                  <c:v>4806</c:v>
                </c:pt>
                <c:pt idx="14">
                  <c:v>2227</c:v>
                </c:pt>
                <c:pt idx="15">
                  <c:v>566</c:v>
                </c:pt>
                <c:pt idx="16">
                  <c:v>853849</c:v>
                </c:pt>
                <c:pt idx="17">
                  <c:v>1897831</c:v>
                </c:pt>
                <c:pt idx="18">
                  <c:v>6443248</c:v>
                </c:pt>
                <c:pt idx="19">
                  <c:v>4547682</c:v>
                </c:pt>
                <c:pt idx="20">
                  <c:v>5317336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3-4E42-87D3-FDC9F5FD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40223"/>
        <c:axId val="1615017567"/>
      </c:lineChart>
      <c:catAx>
        <c:axId val="16151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17567"/>
        <c:crosses val="autoZero"/>
        <c:auto val="1"/>
        <c:lblAlgn val="ctr"/>
        <c:lblOffset val="100"/>
        <c:noMultiLvlLbl val="0"/>
      </c:catAx>
      <c:valAx>
        <c:axId val="16150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 Volumes YoY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Beans'!$D$22:$W$22</c:f>
              <c:numCache>
                <c:formatCode>General</c:formatCode>
                <c:ptCount val="20"/>
                <c:pt idx="0">
                  <c:v>0.33788268807358812</c:v>
                </c:pt>
                <c:pt idx="1">
                  <c:v>-0.18832180253495823</c:v>
                </c:pt>
                <c:pt idx="2">
                  <c:v>0.83315583047826247</c:v>
                </c:pt>
                <c:pt idx="3">
                  <c:v>-2.4639112266824803E-2</c:v>
                </c:pt>
                <c:pt idx="4">
                  <c:v>0.31438464531355881</c:v>
                </c:pt>
                <c:pt idx="5">
                  <c:v>6.3183326577650023E-2</c:v>
                </c:pt>
                <c:pt idx="6">
                  <c:v>9.0103926423770853E-2</c:v>
                </c:pt>
                <c:pt idx="7">
                  <c:v>0.21478323268295485</c:v>
                </c:pt>
                <c:pt idx="8">
                  <c:v>0.1366425613410569</c:v>
                </c:pt>
                <c:pt idx="9">
                  <c:v>0.28779381556781436</c:v>
                </c:pt>
                <c:pt idx="10">
                  <c:v>-4.2791918858424705E-2</c:v>
                </c:pt>
                <c:pt idx="11">
                  <c:v>0.11304956306284364</c:v>
                </c:pt>
                <c:pt idx="12">
                  <c:v>8.5560645578383054E-2</c:v>
                </c:pt>
                <c:pt idx="13">
                  <c:v>0.12662418065457826</c:v>
                </c:pt>
                <c:pt idx="14">
                  <c:v>0.14406489436984993</c:v>
                </c:pt>
                <c:pt idx="15">
                  <c:v>2.7219653722908799E-2</c:v>
                </c:pt>
                <c:pt idx="16">
                  <c:v>0.13848737190497484</c:v>
                </c:pt>
                <c:pt idx="17">
                  <c:v>-7.8512798047518539E-2</c:v>
                </c:pt>
                <c:pt idx="18">
                  <c:v>6.273766361970079E-3</c:v>
                </c:pt>
                <c:pt idx="19">
                  <c:v>0.1325415757078352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2-5B4E-A8A4-3B586F9121CD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Beans'!$D$23:$W$23</c:f>
              <c:numCache>
                <c:formatCode>General</c:formatCode>
                <c:ptCount val="20"/>
                <c:pt idx="0">
                  <c:v>0.15874804189917668</c:v>
                </c:pt>
                <c:pt idx="1">
                  <c:v>-0.10170161251395371</c:v>
                </c:pt>
                <c:pt idx="2">
                  <c:v>-2.8001458868634144E-2</c:v>
                </c:pt>
                <c:pt idx="3">
                  <c:v>-0.12188681643301036</c:v>
                </c:pt>
                <c:pt idx="4">
                  <c:v>1.8631885306848561E-2</c:v>
                </c:pt>
                <c:pt idx="5">
                  <c:v>-8.5698780292990828E-2</c:v>
                </c:pt>
                <c:pt idx="6">
                  <c:v>-5.8718334932695404E-2</c:v>
                </c:pt>
                <c:pt idx="7">
                  <c:v>-4.248840768677431E-2</c:v>
                </c:pt>
                <c:pt idx="8">
                  <c:v>-0.24046743915374769</c:v>
                </c:pt>
                <c:pt idx="9">
                  <c:v>0.16574514223101433</c:v>
                </c:pt>
                <c:pt idx="10">
                  <c:v>-0.14203632765582386</c:v>
                </c:pt>
                <c:pt idx="11">
                  <c:v>-7.4181976102093983E-2</c:v>
                </c:pt>
                <c:pt idx="12">
                  <c:v>0.17265431829768652</c:v>
                </c:pt>
                <c:pt idx="13">
                  <c:v>-0.11783940594932873</c:v>
                </c:pt>
                <c:pt idx="14">
                  <c:v>0.18740305584086303</c:v>
                </c:pt>
                <c:pt idx="15">
                  <c:v>0.2597697171073885</c:v>
                </c:pt>
                <c:pt idx="16">
                  <c:v>-0.11927246368317035</c:v>
                </c:pt>
                <c:pt idx="17">
                  <c:v>0.1125137746901328</c:v>
                </c:pt>
                <c:pt idx="18">
                  <c:v>-3.8816797790603097E-2</c:v>
                </c:pt>
                <c:pt idx="19">
                  <c:v>0.10291798481118275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2-5B4E-A8A4-3B586F9121CD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Beans'!$D$24:$W$24</c:f>
              <c:numCache>
                <c:formatCode>General</c:formatCode>
                <c:ptCount val="20"/>
                <c:pt idx="0">
                  <c:v>0.12416766753176889</c:v>
                </c:pt>
                <c:pt idx="1">
                  <c:v>-2.1691727980570064E-2</c:v>
                </c:pt>
                <c:pt idx="2">
                  <c:v>-4.7149257913505216E-2</c:v>
                </c:pt>
                <c:pt idx="3">
                  <c:v>-0.15250764151042795</c:v>
                </c:pt>
                <c:pt idx="4">
                  <c:v>4.9444719630248324E-2</c:v>
                </c:pt>
                <c:pt idx="5">
                  <c:v>1.3893611997170652E-2</c:v>
                </c:pt>
                <c:pt idx="6">
                  <c:v>-4.1084445813560078E-2</c:v>
                </c:pt>
                <c:pt idx="7">
                  <c:v>-2.872024773865367E-2</c:v>
                </c:pt>
                <c:pt idx="8">
                  <c:v>-2.3174068401081716E-2</c:v>
                </c:pt>
                <c:pt idx="9">
                  <c:v>0.10106569914066887</c:v>
                </c:pt>
                <c:pt idx="10">
                  <c:v>-0.11446668661985182</c:v>
                </c:pt>
                <c:pt idx="11">
                  <c:v>4.0982811515829276E-2</c:v>
                </c:pt>
                <c:pt idx="12">
                  <c:v>3.8941711237020726E-2</c:v>
                </c:pt>
                <c:pt idx="13">
                  <c:v>7.7276042610966655E-2</c:v>
                </c:pt>
                <c:pt idx="14">
                  <c:v>-4.1882298408035812E-4</c:v>
                </c:pt>
                <c:pt idx="15">
                  <c:v>3.8207262348823212E-2</c:v>
                </c:pt>
                <c:pt idx="16">
                  <c:v>7.4892841155334677E-2</c:v>
                </c:pt>
                <c:pt idx="17">
                  <c:v>0.19220720946913694</c:v>
                </c:pt>
                <c:pt idx="18">
                  <c:v>-6.2744890435922351E-2</c:v>
                </c:pt>
                <c:pt idx="19">
                  <c:v>-0.19600559056530265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2-5B4E-A8A4-3B586F9121CD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Beans'!$D$25:$W$25</c:f>
              <c:numCache>
                <c:formatCode>General</c:formatCode>
                <c:ptCount val="20"/>
                <c:pt idx="0">
                  <c:v>0.44200909855115467</c:v>
                </c:pt>
                <c:pt idx="1">
                  <c:v>-7.9713437408020171E-2</c:v>
                </c:pt>
                <c:pt idx="2">
                  <c:v>3.0908627959980839E-2</c:v>
                </c:pt>
                <c:pt idx="3">
                  <c:v>-0.35273192771084338</c:v>
                </c:pt>
                <c:pt idx="4">
                  <c:v>1.6712875710237189</c:v>
                </c:pt>
                <c:pt idx="5">
                  <c:v>-1.9998571530605025E-3</c:v>
                </c:pt>
                <c:pt idx="6">
                  <c:v>0.98324294414489266</c:v>
                </c:pt>
                <c:pt idx="7">
                  <c:v>4.9476054096776467E-2</c:v>
                </c:pt>
                <c:pt idx="8">
                  <c:v>0.23423347869842326</c:v>
                </c:pt>
                <c:pt idx="9">
                  <c:v>0.19066521709587558</c:v>
                </c:pt>
                <c:pt idx="10">
                  <c:v>-2.2771188984547219E-2</c:v>
                </c:pt>
                <c:pt idx="11">
                  <c:v>6.0091100210231341E-2</c:v>
                </c:pt>
                <c:pt idx="12">
                  <c:v>-0.13418443232523547</c:v>
                </c:pt>
                <c:pt idx="13">
                  <c:v>0.14119544573920839</c:v>
                </c:pt>
                <c:pt idx="14">
                  <c:v>-1.6354507106801086E-2</c:v>
                </c:pt>
                <c:pt idx="15">
                  <c:v>5.8612480870601225E-3</c:v>
                </c:pt>
                <c:pt idx="16">
                  <c:v>0.21278726232516876</c:v>
                </c:pt>
                <c:pt idx="17">
                  <c:v>0.63129349493695464</c:v>
                </c:pt>
                <c:pt idx="18">
                  <c:v>0.21257139406733927</c:v>
                </c:pt>
                <c:pt idx="19">
                  <c:v>-4.5737172101680379E-2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2-5B4E-A8A4-3B586F91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78128"/>
        <c:axId val="1694334687"/>
      </c:lineChart>
      <c:catAx>
        <c:axId val="4413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34687"/>
        <c:crosses val="autoZero"/>
        <c:auto val="1"/>
        <c:lblAlgn val="ctr"/>
        <c:lblOffset val="100"/>
        <c:noMultiLvlLbl val="0"/>
      </c:catAx>
      <c:valAx>
        <c:axId val="1694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Maize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Maize!$D$10:$Y$10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6-FE43-9B9E-42FC6482463C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6-FE43-9B9E-42FC6482463C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6-FE43-9B9E-42FC6482463C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Maize!$D$13:$Y$13</c:f>
              <c:numCache>
                <c:formatCode>General</c:formatCode>
                <c:ptCount val="22"/>
                <c:pt idx="0">
                  <c:v>-6.3190939250535871E-3</c:v>
                </c:pt>
                <c:pt idx="1">
                  <c:v>-1.1118495901685566E-2</c:v>
                </c:pt>
                <c:pt idx="2">
                  <c:v>-1.5397618634311883E-3</c:v>
                </c:pt>
                <c:pt idx="3">
                  <c:v>1.1287567300703572E-2</c:v>
                </c:pt>
                <c:pt idx="4">
                  <c:v>-1.3082861693028192E-2</c:v>
                </c:pt>
                <c:pt idx="5">
                  <c:v>5.4638327707718926E-3</c:v>
                </c:pt>
                <c:pt idx="6">
                  <c:v>4.0824550046045793E-3</c:v>
                </c:pt>
                <c:pt idx="7">
                  <c:v>2.9390944583937761E-2</c:v>
                </c:pt>
                <c:pt idx="8">
                  <c:v>4.7140137696488615E-4</c:v>
                </c:pt>
                <c:pt idx="9">
                  <c:v>-2.5174176862179376E-3</c:v>
                </c:pt>
                <c:pt idx="10">
                  <c:v>-4.059223873010942E-3</c:v>
                </c:pt>
                <c:pt idx="11">
                  <c:v>2.1132970209194468E-3</c:v>
                </c:pt>
                <c:pt idx="12">
                  <c:v>-1.8960119344890725E-3</c:v>
                </c:pt>
                <c:pt idx="13">
                  <c:v>4.2776786859721305E-2</c:v>
                </c:pt>
                <c:pt idx="14">
                  <c:v>3.550088808870755E-2</c:v>
                </c:pt>
                <c:pt idx="15">
                  <c:v>2.0893583333333465E-2</c:v>
                </c:pt>
                <c:pt idx="16">
                  <c:v>6.9036741749850528E-3</c:v>
                </c:pt>
                <c:pt idx="17">
                  <c:v>1.6343423563824899E-2</c:v>
                </c:pt>
                <c:pt idx="18">
                  <c:v>1.8373762124108683E-3</c:v>
                </c:pt>
                <c:pt idx="19">
                  <c:v>1.2413839117307424E-2</c:v>
                </c:pt>
                <c:pt idx="20">
                  <c:v>-4.2694743749327468E-4</c:v>
                </c:pt>
                <c:pt idx="21">
                  <c:v>2.9051016559481724E-2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6-FE43-9B9E-42FC6482463C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Maize!$D$14:$Y$14</c:f>
              <c:numCache>
                <c:formatCode>General</c:formatCode>
                <c:ptCount val="22"/>
                <c:pt idx="0">
                  <c:v>5.9032586049798441E-2</c:v>
                </c:pt>
                <c:pt idx="1">
                  <c:v>4.9607708837994924E-2</c:v>
                </c:pt>
                <c:pt idx="2">
                  <c:v>4.098374572642105E-2</c:v>
                </c:pt>
                <c:pt idx="3">
                  <c:v>3.8667601826513742E-2</c:v>
                </c:pt>
                <c:pt idx="4">
                  <c:v>3.1582157376134568E-2</c:v>
                </c:pt>
                <c:pt idx="5">
                  <c:v>4.1125625740888738E-2</c:v>
                </c:pt>
                <c:pt idx="6">
                  <c:v>3.6920751802949958E-2</c:v>
                </c:pt>
                <c:pt idx="7">
                  <c:v>5.8790365931882915E-2</c:v>
                </c:pt>
                <c:pt idx="8">
                  <c:v>-1.0512808467147861E-2</c:v>
                </c:pt>
                <c:pt idx="9">
                  <c:v>-8.3582571715138387E-3</c:v>
                </c:pt>
                <c:pt idx="10">
                  <c:v>2.0524233064293629E-2</c:v>
                </c:pt>
                <c:pt idx="11">
                  <c:v>2.3270481384338515E-2</c:v>
                </c:pt>
                <c:pt idx="12">
                  <c:v>2.7864997763319632E-2</c:v>
                </c:pt>
                <c:pt idx="13">
                  <c:v>-3.4872591975123601E-3</c:v>
                </c:pt>
                <c:pt idx="14">
                  <c:v>1.1734373490697836E-2</c:v>
                </c:pt>
                <c:pt idx="15">
                  <c:v>1.400591666666684E-2</c:v>
                </c:pt>
                <c:pt idx="16">
                  <c:v>1.2297758617614951E-2</c:v>
                </c:pt>
                <c:pt idx="17">
                  <c:v>1.6472622226645584E-2</c:v>
                </c:pt>
                <c:pt idx="18">
                  <c:v>1.0342861725014307E-2</c:v>
                </c:pt>
                <c:pt idx="19">
                  <c:v>2.354982543636952E-2</c:v>
                </c:pt>
                <c:pt idx="20">
                  <c:v>1.8465521724822409E-2</c:v>
                </c:pt>
                <c:pt idx="21">
                  <c:v>7.7313574652226658E-2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6-FE43-9B9E-42FC6482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97583"/>
        <c:axId val="1727216095"/>
      </c:lineChart>
      <c:catAx>
        <c:axId val="169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16095"/>
        <c:crosses val="autoZero"/>
        <c:auto val="1"/>
        <c:lblAlgn val="ctr"/>
        <c:lblOffset val="100"/>
        <c:noMultiLvlLbl val="0"/>
      </c:catAx>
      <c:valAx>
        <c:axId val="17272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30</xdr:row>
      <xdr:rowOff>95250</xdr:rowOff>
    </xdr:from>
    <xdr:to>
      <xdr:col>10</xdr:col>
      <xdr:colOff>596900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62CDD-10A9-F8DF-E638-36765E64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30</xdr:row>
      <xdr:rowOff>38100</xdr:rowOff>
    </xdr:from>
    <xdr:to>
      <xdr:col>21</xdr:col>
      <xdr:colOff>711200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9F9C11-8465-9233-03D3-29163F15D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50</xdr:row>
      <xdr:rowOff>177800</xdr:rowOff>
    </xdr:from>
    <xdr:to>
      <xdr:col>10</xdr:col>
      <xdr:colOff>609600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E771E-3169-403E-A78D-F9D40C62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711200</xdr:colOff>
      <xdr:row>50</xdr:row>
      <xdr:rowOff>152400</xdr:rowOff>
    </xdr:from>
    <xdr:to>
      <xdr:col>21</xdr:col>
      <xdr:colOff>762000</xdr:colOff>
      <xdr:row>68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9CCA-172C-EA05-DBAA-A5331012B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29</xdr:row>
      <xdr:rowOff>171450</xdr:rowOff>
    </xdr:from>
    <xdr:to>
      <xdr:col>12</xdr:col>
      <xdr:colOff>723900</xdr:colOff>
      <xdr:row>49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29B2F-29AD-6CD1-57B9-079393F83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29</xdr:row>
      <xdr:rowOff>0</xdr:rowOff>
    </xdr:from>
    <xdr:to>
      <xdr:col>25</xdr:col>
      <xdr:colOff>152400</xdr:colOff>
      <xdr:row>53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2C81D-FC14-E47D-C044-A871A1FB8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50</xdr:row>
      <xdr:rowOff>152400</xdr:rowOff>
    </xdr:from>
    <xdr:to>
      <xdr:col>12</xdr:col>
      <xdr:colOff>279400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A4A6D-37C0-31BE-5A58-7F4B830FF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54</xdr:row>
      <xdr:rowOff>12700</xdr:rowOff>
    </xdr:from>
    <xdr:to>
      <xdr:col>25</xdr:col>
      <xdr:colOff>177800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1812B8-DA39-983F-11DF-D7F205664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243810</xdr:colOff>
      <xdr:row>27</xdr:row>
      <xdr:rowOff>200688</xdr:rowOff>
    </xdr:from>
    <xdr:to>
      <xdr:col>12</xdr:col>
      <xdr:colOff>491460</xdr:colOff>
      <xdr:row>50</xdr:row>
      <xdr:rowOff>89194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69C0D-6960-7C00-5092-6E08CB16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200202</xdr:colOff>
      <xdr:row>27</xdr:row>
      <xdr:rowOff>118137</xdr:rowOff>
    </xdr:from>
    <xdr:to>
      <xdr:col>25</xdr:col>
      <xdr:colOff>649767</xdr:colOff>
      <xdr:row>51</xdr:row>
      <xdr:rowOff>73836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A36FB-C394-A108-A343-DA61661FE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298302</xdr:colOff>
      <xdr:row>51</xdr:row>
      <xdr:rowOff>201132</xdr:rowOff>
    </xdr:from>
    <xdr:to>
      <xdr:col>25</xdr:col>
      <xdr:colOff>59068</xdr:colOff>
      <xdr:row>72</xdr:row>
      <xdr:rowOff>206743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244BC-2936-A0E5-842B-FF3F8CF89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113709</xdr:colOff>
      <xdr:row>51</xdr:row>
      <xdr:rowOff>68226</xdr:rowOff>
    </xdr:from>
    <xdr:to>
      <xdr:col>12</xdr:col>
      <xdr:colOff>826976</xdr:colOff>
      <xdr:row>73</xdr:row>
      <xdr:rowOff>162441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1B3FAD-B33C-C916-D14C-C8F35F12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2</xdr:row>
      <xdr:rowOff>38100</xdr:rowOff>
    </xdr:from>
    <xdr:to>
      <xdr:col>10</xdr:col>
      <xdr:colOff>615950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81848-04BB-8344-B805-33FA5D043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762000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79238-68EE-B34B-A57B-7F568B50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514350</xdr:colOff>
      <xdr:row>67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221F5-389B-2240-B492-959D3A27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A94-5FC6-5B49-8631-FA982E225008}">
  <dimension ref="B2:AD28"/>
  <sheetViews>
    <sheetView topLeftCell="A2" workbookViewId="0">
      <selection activeCell="AB3" sqref="AB3:AD15"/>
    </sheetView>
  </sheetViews>
  <sheetFormatPr baseColWidth="10" defaultRowHeight="16" x14ac:dyDescent="0.2"/>
  <cols>
    <col min="2" max="2" width="14.33203125" bestFit="1" customWidth="1"/>
    <col min="28" max="28" width="14" bestFit="1" customWidth="1"/>
    <col min="29" max="29" width="17.5" bestFit="1" customWidth="1"/>
  </cols>
  <sheetData>
    <row r="2" spans="2:30" x14ac:dyDescent="0.2">
      <c r="B2" t="s">
        <v>4</v>
      </c>
    </row>
    <row r="3" spans="2:30" x14ac:dyDescent="0.2">
      <c r="AC3" t="s">
        <v>20</v>
      </c>
      <c r="AD3" t="s">
        <v>21</v>
      </c>
    </row>
    <row r="4" spans="2:30" x14ac:dyDescent="0.2">
      <c r="B4" s="5" t="s">
        <v>8</v>
      </c>
      <c r="C4" s="4">
        <v>2000</v>
      </c>
      <c r="D4" s="4">
        <v>2001</v>
      </c>
      <c r="E4" s="4">
        <v>2002</v>
      </c>
      <c r="F4" s="4">
        <v>2003</v>
      </c>
      <c r="G4" s="4">
        <v>2004</v>
      </c>
      <c r="H4" s="4">
        <v>2005</v>
      </c>
      <c r="I4" s="4">
        <v>2006</v>
      </c>
      <c r="J4" s="4">
        <v>2007</v>
      </c>
      <c r="K4" s="4">
        <v>2008</v>
      </c>
      <c r="L4" s="4">
        <v>2009</v>
      </c>
      <c r="M4" s="4">
        <v>2010</v>
      </c>
      <c r="N4" s="4">
        <v>2011</v>
      </c>
      <c r="O4" s="4">
        <v>2012</v>
      </c>
      <c r="P4" s="4">
        <v>2013</v>
      </c>
      <c r="Q4" s="4">
        <v>2014</v>
      </c>
      <c r="R4" s="4">
        <v>2015</v>
      </c>
      <c r="S4" s="4">
        <v>2016</v>
      </c>
      <c r="T4" s="4">
        <v>2017</v>
      </c>
      <c r="U4" s="4">
        <v>2018</v>
      </c>
      <c r="V4" s="4">
        <v>2019</v>
      </c>
      <c r="W4" s="4">
        <v>2020</v>
      </c>
      <c r="X4" s="4">
        <v>2021</v>
      </c>
      <c r="Y4" s="4">
        <v>2022</v>
      </c>
      <c r="Z4" s="4" t="s">
        <v>3</v>
      </c>
      <c r="AB4" s="5" t="s">
        <v>16</v>
      </c>
      <c r="AC4" s="5" t="s">
        <v>18</v>
      </c>
      <c r="AD4" s="5" t="s">
        <v>19</v>
      </c>
    </row>
    <row r="5" spans="2:30" x14ac:dyDescent="0.2">
      <c r="B5" s="2" t="s">
        <v>0</v>
      </c>
      <c r="C5" s="3">
        <v>46.635478329999998</v>
      </c>
      <c r="D5" s="3">
        <v>46.640920000000001</v>
      </c>
      <c r="E5" s="3">
        <v>46.340510000000002</v>
      </c>
      <c r="F5" s="3">
        <v>47.931168329999998</v>
      </c>
      <c r="G5" s="3">
        <v>52.610649170000002</v>
      </c>
      <c r="H5" s="3">
        <v>54.101041670000001</v>
      </c>
      <c r="I5" s="3">
        <v>55.421601670000001</v>
      </c>
      <c r="J5" s="3">
        <v>62.285180830000002</v>
      </c>
      <c r="K5" s="3">
        <v>71.277277499999997</v>
      </c>
      <c r="L5" s="3">
        <v>71.770058329999998</v>
      </c>
      <c r="M5" s="3">
        <v>77.041928330000005</v>
      </c>
      <c r="N5" s="3">
        <v>86.199321670000003</v>
      </c>
      <c r="O5" s="3">
        <v>90.438968329999994</v>
      </c>
      <c r="P5" s="3">
        <v>94.680204169999996</v>
      </c>
      <c r="Q5" s="3">
        <v>97.601923330000005</v>
      </c>
      <c r="R5" s="3">
        <v>100.0000075</v>
      </c>
      <c r="S5" s="3">
        <v>103.67748330000001</v>
      </c>
      <c r="T5" s="3">
        <v>103.4612083</v>
      </c>
      <c r="U5" s="3">
        <v>105.4721333</v>
      </c>
      <c r="V5" s="3">
        <v>113.15800830000001</v>
      </c>
      <c r="W5" s="3">
        <v>122.3377667</v>
      </c>
      <c r="X5" s="3">
        <v>117.051225</v>
      </c>
      <c r="Y5" s="3">
        <v>118.62485</v>
      </c>
      <c r="Z5" s="3"/>
      <c r="AB5">
        <f>CORREL(C5:W5,C18:W18)</f>
        <v>0.53935741101137702</v>
      </c>
      <c r="AC5">
        <f>CORREL(C5:V5,D18:W18)</f>
        <v>0.51507106680905612</v>
      </c>
      <c r="AD5">
        <f>CORREL(D5:X5,C18:W18)</f>
        <v>0.47233188434178353</v>
      </c>
    </row>
    <row r="6" spans="2:30" x14ac:dyDescent="0.2">
      <c r="B6" s="1" t="s">
        <v>1</v>
      </c>
      <c r="C6">
        <v>27.472639750000003</v>
      </c>
      <c r="D6">
        <v>29.788411166666666</v>
      </c>
      <c r="E6">
        <v>33.013109749999998</v>
      </c>
      <c r="F6">
        <v>33.37113183333333</v>
      </c>
      <c r="G6">
        <v>35.337161666666667</v>
      </c>
      <c r="H6">
        <v>38.976999583333331</v>
      </c>
      <c r="I6">
        <v>44.765395666666656</v>
      </c>
      <c r="J6">
        <v>49.667219499999995</v>
      </c>
      <c r="K6">
        <v>58.092161499999996</v>
      </c>
      <c r="L6">
        <v>62.148385666666655</v>
      </c>
      <c r="M6">
        <v>68.004246750000007</v>
      </c>
      <c r="N6">
        <v>73.815410666666665</v>
      </c>
      <c r="O6">
        <v>78.137357833333326</v>
      </c>
      <c r="P6">
        <v>87.375224916666653</v>
      </c>
      <c r="Q6">
        <v>93.332469333333336</v>
      </c>
      <c r="R6">
        <v>100.02167833333334</v>
      </c>
      <c r="S6">
        <v>107.26501133333333</v>
      </c>
      <c r="T6">
        <v>109.54727324999999</v>
      </c>
      <c r="U6">
        <v>114.19058575000001</v>
      </c>
      <c r="V6">
        <v>115.42190041666667</v>
      </c>
      <c r="W6">
        <v>121.61607333333335</v>
      </c>
      <c r="X6">
        <v>124.90945300000003</v>
      </c>
      <c r="Y6">
        <v>130.82245033333334</v>
      </c>
      <c r="AB6">
        <f t="shared" ref="AB6:AB9" si="0">CORREL(C6:W6,C19:W19)</f>
        <v>0.94810354296818788</v>
      </c>
      <c r="AC6">
        <f t="shared" ref="AC6:AC9" si="1">CORREL(C6:V6,D19:W19)</f>
        <v>0.95650357984374956</v>
      </c>
      <c r="AD6">
        <f t="shared" ref="AD6:AD9" si="2">CORREL(D6:X6,C19:W19)</f>
        <v>0.93491365110526692</v>
      </c>
    </row>
    <row r="7" spans="2:30" x14ac:dyDescent="0.2">
      <c r="B7" s="1" t="s">
        <v>2</v>
      </c>
      <c r="C7">
        <v>17.196898916666669</v>
      </c>
      <c r="D7">
        <v>22.112102000000004</v>
      </c>
      <c r="E7">
        <v>25.185221666666664</v>
      </c>
      <c r="F7">
        <v>26.79732233333333</v>
      </c>
      <c r="G7">
        <v>30.670616083333332</v>
      </c>
      <c r="H7">
        <v>37.656468250000003</v>
      </c>
      <c r="I7">
        <v>39.759198916666655</v>
      </c>
      <c r="J7">
        <v>40.606437916666671</v>
      </c>
      <c r="K7">
        <v>47.071784083333334</v>
      </c>
      <c r="L7">
        <v>53.990867333333334</v>
      </c>
      <c r="M7">
        <v>62.011973250000004</v>
      </c>
      <c r="N7">
        <v>68.334519416666652</v>
      </c>
      <c r="O7">
        <v>75.975425083333334</v>
      </c>
      <c r="P7">
        <v>83.19889666666667</v>
      </c>
      <c r="Q7">
        <v>91.058861833333324</v>
      </c>
      <c r="R7">
        <v>100.03992050000001</v>
      </c>
      <c r="S7">
        <v>114.87713724999999</v>
      </c>
      <c r="T7">
        <v>137.21660358333335</v>
      </c>
      <c r="U7">
        <v>156.86244058333332</v>
      </c>
      <c r="V7">
        <v>178.32377566666671</v>
      </c>
      <c r="W7">
        <v>207.00273975000002</v>
      </c>
      <c r="X7">
        <v>249.02864558333332</v>
      </c>
      <c r="Y7">
        <v>284.60805549999998</v>
      </c>
      <c r="AB7">
        <f t="shared" si="0"/>
        <v>0.89347459126717843</v>
      </c>
      <c r="AC7">
        <f t="shared" si="1"/>
        <v>0.88558505368236828</v>
      </c>
      <c r="AD7">
        <f t="shared" si="2"/>
        <v>0.87989381191209559</v>
      </c>
    </row>
    <row r="8" spans="2:30" x14ac:dyDescent="0.2">
      <c r="B8" s="1" t="s">
        <v>5</v>
      </c>
      <c r="C8">
        <v>12.483725000000002</v>
      </c>
      <c r="D8">
        <v>18.611010833333335</v>
      </c>
      <c r="E8">
        <v>27.838894999999997</v>
      </c>
      <c r="F8">
        <v>34.146097500000003</v>
      </c>
      <c r="G8">
        <v>36.472852499999995</v>
      </c>
      <c r="H8">
        <v>38.270058333333331</v>
      </c>
      <c r="I8">
        <v>41.98057166666667</v>
      </c>
      <c r="J8">
        <v>47.193214999999988</v>
      </c>
      <c r="K8">
        <v>53.227917499999997</v>
      </c>
      <c r="L8">
        <v>57.497281666666659</v>
      </c>
      <c r="M8">
        <v>63.579507499999998</v>
      </c>
      <c r="N8">
        <v>67.545543333333327</v>
      </c>
      <c r="O8">
        <v>73.227974166666669</v>
      </c>
      <c r="P8">
        <v>79.891811666666669</v>
      </c>
      <c r="Q8">
        <v>89.97166</v>
      </c>
      <c r="R8">
        <v>100.00000916666666</v>
      </c>
      <c r="S8">
        <v>105.78770833333333</v>
      </c>
      <c r="T8">
        <v>119.22182499999998</v>
      </c>
      <c r="U8">
        <v>140.63694166666667</v>
      </c>
      <c r="V8">
        <v>168.11150833333332</v>
      </c>
      <c r="W8">
        <v>191.39326666666668</v>
      </c>
      <c r="X8">
        <v>237.85575833333328</v>
      </c>
      <c r="Y8">
        <v>394.63000000000005</v>
      </c>
      <c r="AB8">
        <f t="shared" si="0"/>
        <v>0.93973344989078189</v>
      </c>
      <c r="AC8">
        <f t="shared" si="1"/>
        <v>0.93099301138160673</v>
      </c>
      <c r="AD8">
        <f t="shared" si="2"/>
        <v>0.93010951345827475</v>
      </c>
    </row>
    <row r="9" spans="2:30" x14ac:dyDescent="0.2">
      <c r="B9" s="1" t="s">
        <v>6</v>
      </c>
      <c r="C9">
        <v>20.515804999999997</v>
      </c>
      <c r="D9">
        <v>20.733568249999998</v>
      </c>
      <c r="E9">
        <v>21.608808499999999</v>
      </c>
      <c r="F9">
        <v>23.041020250000003</v>
      </c>
      <c r="G9">
        <v>26.256000333333333</v>
      </c>
      <c r="H9">
        <v>26.479752500000004</v>
      </c>
      <c r="I9">
        <v>29.160418749999995</v>
      </c>
      <c r="J9">
        <v>32.933846666666668</v>
      </c>
      <c r="K9">
        <v>40.839964250000008</v>
      </c>
      <c r="L9">
        <v>47.431456666666662</v>
      </c>
      <c r="M9">
        <v>56.801234999999998</v>
      </c>
      <c r="N9">
        <v>65.60027083333334</v>
      </c>
      <c r="O9">
        <v>71.637363916666672</v>
      </c>
      <c r="P9">
        <v>80.530094416666657</v>
      </c>
      <c r="Q9">
        <v>90.439640916666676</v>
      </c>
      <c r="R9">
        <v>100.09288599999998</v>
      </c>
      <c r="S9">
        <v>116.77015741666666</v>
      </c>
      <c r="T9">
        <v>161.89542866666665</v>
      </c>
      <c r="U9">
        <v>183.43500191666666</v>
      </c>
      <c r="V9">
        <v>196.40511966666668</v>
      </c>
      <c r="W9">
        <v>196.04647491666665</v>
      </c>
      <c r="X9">
        <v>205.00180708333332</v>
      </c>
      <c r="Y9">
        <v>244.12908116666665</v>
      </c>
      <c r="AB9">
        <f t="shared" si="0"/>
        <v>0.71032768299145155</v>
      </c>
      <c r="AC9">
        <f t="shared" si="1"/>
        <v>0.63057325090098626</v>
      </c>
      <c r="AD9">
        <f t="shared" si="2"/>
        <v>0.75074534611031807</v>
      </c>
    </row>
    <row r="10" spans="2:30" x14ac:dyDescent="0.2">
      <c r="B10" s="5" t="s">
        <v>7</v>
      </c>
    </row>
    <row r="11" spans="2:30" x14ac:dyDescent="0.2">
      <c r="B11" s="2" t="s">
        <v>0</v>
      </c>
      <c r="D11">
        <f>(D5/C5)-1</f>
        <v>1.1668519751206752E-4</v>
      </c>
      <c r="E11">
        <f t="shared" ref="E11:Z15" si="3">(E5/D5)-1</f>
        <v>-6.4409106852951759E-3</v>
      </c>
      <c r="F11">
        <f t="shared" si="3"/>
        <v>3.4325438584944301E-2</v>
      </c>
      <c r="G11">
        <f t="shared" si="3"/>
        <v>9.7629183744956327E-2</v>
      </c>
      <c r="H11">
        <f t="shared" si="3"/>
        <v>2.832872286339061E-2</v>
      </c>
      <c r="I11">
        <f t="shared" si="3"/>
        <v>2.4409141843423576E-2</v>
      </c>
      <c r="J11">
        <f t="shared" si="3"/>
        <v>0.12384303147477049</v>
      </c>
      <c r="K11">
        <f t="shared" si="3"/>
        <v>0.14436976099568288</v>
      </c>
      <c r="L11">
        <f t="shared" si="3"/>
        <v>6.9135753676898837E-3</v>
      </c>
      <c r="M11">
        <f t="shared" si="3"/>
        <v>7.3455005090839576E-2</v>
      </c>
      <c r="N11">
        <f t="shared" si="3"/>
        <v>0.11886246279785961</v>
      </c>
      <c r="O11">
        <f t="shared" si="3"/>
        <v>4.9184223006194738E-2</v>
      </c>
      <c r="P11">
        <f t="shared" si="3"/>
        <v>4.6896110363889632E-2</v>
      </c>
      <c r="Q11">
        <f t="shared" si="3"/>
        <v>3.0858817697034135E-2</v>
      </c>
      <c r="R11">
        <f t="shared" si="3"/>
        <v>2.457005034513382E-2</v>
      </c>
      <c r="S11">
        <f t="shared" si="3"/>
        <v>3.6774755241893553E-2</v>
      </c>
      <c r="T11">
        <f t="shared" si="3"/>
        <v>-2.0860363611855393E-3</v>
      </c>
      <c r="U11">
        <f t="shared" si="3"/>
        <v>1.9436511838998083E-2</v>
      </c>
      <c r="V11">
        <f t="shared" si="3"/>
        <v>7.2871143870188559E-2</v>
      </c>
      <c r="W11">
        <f t="shared" si="3"/>
        <v>8.1123364911681595E-2</v>
      </c>
      <c r="X11">
        <f t="shared" si="3"/>
        <v>-4.3212671300137395E-2</v>
      </c>
      <c r="Y11">
        <f t="shared" si="3"/>
        <v>1.3443900309458412E-2</v>
      </c>
      <c r="AB11">
        <f>CORREL(C11:W11,C24:W24)</f>
        <v>-7.2301336960579249E-2</v>
      </c>
      <c r="AC11">
        <f>CORREL(C11:V11,D24:W24)</f>
        <v>0.44178873810765407</v>
      </c>
      <c r="AD11">
        <f>CORREL(D11:X11,C24:W24)</f>
        <v>1.9877527835403776E-2</v>
      </c>
    </row>
    <row r="12" spans="2:30" x14ac:dyDescent="0.2">
      <c r="B12" s="1" t="s">
        <v>1</v>
      </c>
      <c r="D12">
        <f t="shared" ref="D12:S15" si="4">(D6/C6)-1</f>
        <v>8.429373506660065E-2</v>
      </c>
      <c r="E12">
        <f t="shared" si="4"/>
        <v>0.10825346022287285</v>
      </c>
      <c r="F12">
        <f t="shared" si="4"/>
        <v>1.0844845761109445E-2</v>
      </c>
      <c r="G12">
        <f t="shared" si="4"/>
        <v>5.8914089074123988E-2</v>
      </c>
      <c r="H12">
        <f t="shared" si="4"/>
        <v>0.10300312036945791</v>
      </c>
      <c r="I12">
        <f t="shared" si="4"/>
        <v>0.14850799561822758</v>
      </c>
      <c r="J12">
        <f t="shared" si="4"/>
        <v>0.10950029057787036</v>
      </c>
      <c r="K12">
        <f t="shared" si="4"/>
        <v>0.16962781659239057</v>
      </c>
      <c r="L12">
        <f t="shared" si="4"/>
        <v>6.9823949771031568E-2</v>
      </c>
      <c r="M12">
        <f t="shared" si="4"/>
        <v>9.422386471534927E-2</v>
      </c>
      <c r="N12">
        <f t="shared" si="4"/>
        <v>8.5452956166544913E-2</v>
      </c>
      <c r="O12">
        <f t="shared" si="4"/>
        <v>5.8550743369613967E-2</v>
      </c>
      <c r="P12">
        <f t="shared" si="4"/>
        <v>0.11822599764683184</v>
      </c>
      <c r="Q12">
        <f t="shared" si="4"/>
        <v>6.8180018104083251E-2</v>
      </c>
      <c r="R12">
        <f t="shared" si="4"/>
        <v>7.1670759895034575E-2</v>
      </c>
      <c r="S12">
        <f t="shared" si="4"/>
        <v>7.2417631064545684E-2</v>
      </c>
      <c r="T12">
        <f t="shared" si="3"/>
        <v>2.1276853358774828E-2</v>
      </c>
      <c r="U12">
        <f t="shared" si="3"/>
        <v>4.2386381351578128E-2</v>
      </c>
      <c r="V12">
        <f t="shared" si="3"/>
        <v>1.0782978811952226E-2</v>
      </c>
      <c r="W12">
        <f t="shared" si="3"/>
        <v>5.3665490641776392E-2</v>
      </c>
      <c r="X12">
        <f t="shared" si="3"/>
        <v>2.7080134857174309E-2</v>
      </c>
      <c r="Y12">
        <f t="shared" si="3"/>
        <v>4.7338269372881658E-2</v>
      </c>
      <c r="AB12">
        <f t="shared" ref="AB12:AB15" si="5">CORREL(C12:W12,C25:W25)</f>
        <v>0.13278339594391442</v>
      </c>
      <c r="AC12">
        <f t="shared" ref="AC12:AC15" si="6">CORREL(C12:V12,D25:W25)</f>
        <v>-0.10104617070394625</v>
      </c>
      <c r="AD12">
        <f t="shared" ref="AD12:AD15" si="7">CORREL(D12:X12,C25:W25)</f>
        <v>-0.32833351804017158</v>
      </c>
    </row>
    <row r="13" spans="2:30" x14ac:dyDescent="0.2">
      <c r="B13" s="1" t="s">
        <v>2</v>
      </c>
      <c r="D13">
        <f t="shared" si="4"/>
        <v>0.28581915304332473</v>
      </c>
      <c r="E13">
        <f t="shared" si="3"/>
        <v>0.13897908333937048</v>
      </c>
      <c r="F13">
        <f t="shared" si="3"/>
        <v>6.4009786691705983E-2</v>
      </c>
      <c r="G13">
        <f t="shared" si="3"/>
        <v>0.14454032764243729</v>
      </c>
      <c r="H13">
        <f t="shared" si="3"/>
        <v>0.22777019371524276</v>
      </c>
      <c r="I13">
        <f t="shared" si="3"/>
        <v>5.5839826844798379E-2</v>
      </c>
      <c r="J13">
        <f t="shared" si="3"/>
        <v>2.1309257306108886E-2</v>
      </c>
      <c r="K13">
        <f t="shared" si="3"/>
        <v>0.15921973210097806</v>
      </c>
      <c r="L13">
        <f t="shared" si="3"/>
        <v>0.14699003627631435</v>
      </c>
      <c r="M13">
        <f t="shared" si="3"/>
        <v>0.14856412413501885</v>
      </c>
      <c r="N13">
        <f t="shared" si="3"/>
        <v>0.10195686147862815</v>
      </c>
      <c r="O13">
        <f t="shared" si="3"/>
        <v>0.11181619087823824</v>
      </c>
      <c r="P13">
        <f t="shared" si="3"/>
        <v>9.5076422085303314E-2</v>
      </c>
      <c r="Q13">
        <f t="shared" si="3"/>
        <v>9.4471987989904749E-2</v>
      </c>
      <c r="R13">
        <f t="shared" si="3"/>
        <v>9.8629155755371567E-2</v>
      </c>
      <c r="S13">
        <f t="shared" si="3"/>
        <v>0.1483129602247133</v>
      </c>
      <c r="T13">
        <f t="shared" si="3"/>
        <v>0.19446398881543647</v>
      </c>
      <c r="U13">
        <f>(U7/T7)-1</f>
        <v>0.14317390524878282</v>
      </c>
      <c r="V13">
        <f t="shared" si="3"/>
        <v>0.13681627675512309</v>
      </c>
      <c r="W13">
        <f t="shared" si="3"/>
        <v>0.16082524035909662</v>
      </c>
      <c r="X13">
        <f t="shared" si="3"/>
        <v>0.20302101259185523</v>
      </c>
      <c r="Y13">
        <f t="shared" si="3"/>
        <v>0.1428727600125046</v>
      </c>
      <c r="AB13">
        <f t="shared" si="5"/>
        <v>0.51529356569434004</v>
      </c>
      <c r="AC13">
        <f t="shared" si="6"/>
        <v>8.7015424816135282E-3</v>
      </c>
      <c r="AD13">
        <f t="shared" si="7"/>
        <v>5.2279381583306611E-2</v>
      </c>
    </row>
    <row r="14" spans="2:30" x14ac:dyDescent="0.2">
      <c r="B14" s="1" t="s">
        <v>5</v>
      </c>
      <c r="D14">
        <f t="shared" si="4"/>
        <v>0.49082191680234333</v>
      </c>
      <c r="E14">
        <f t="shared" si="3"/>
        <v>0.49582928349807953</v>
      </c>
      <c r="F14">
        <f t="shared" si="3"/>
        <v>0.22656080638258125</v>
      </c>
      <c r="G14">
        <f t="shared" si="3"/>
        <v>6.8141168987173151E-2</v>
      </c>
      <c r="H14">
        <f t="shared" si="3"/>
        <v>4.9275165229627715E-2</v>
      </c>
      <c r="I14">
        <f t="shared" si="3"/>
        <v>9.6956040699354595E-2</v>
      </c>
      <c r="J14">
        <f t="shared" si="3"/>
        <v>0.12416799310696969</v>
      </c>
      <c r="K14">
        <f t="shared" si="3"/>
        <v>0.12787224816109721</v>
      </c>
      <c r="L14">
        <f t="shared" si="3"/>
        <v>8.0209115200996939E-2</v>
      </c>
      <c r="M14">
        <f t="shared" si="3"/>
        <v>0.10578284150186934</v>
      </c>
      <c r="N14">
        <f t="shared" si="3"/>
        <v>6.237915311522868E-2</v>
      </c>
      <c r="O14">
        <f t="shared" si="3"/>
        <v>8.4127398387942032E-2</v>
      </c>
      <c r="P14">
        <f t="shared" si="3"/>
        <v>9.1001254313455737E-2</v>
      </c>
      <c r="Q14">
        <f t="shared" si="3"/>
        <v>0.12616872897299625</v>
      </c>
      <c r="R14">
        <f t="shared" si="3"/>
        <v>0.11146119974519375</v>
      </c>
      <c r="S14">
        <f t="shared" si="3"/>
        <v>5.787698636127625E-2</v>
      </c>
      <c r="T14">
        <f t="shared" si="3"/>
        <v>0.12699128167457996</v>
      </c>
      <c r="U14">
        <f t="shared" si="3"/>
        <v>0.17962413062093874</v>
      </c>
      <c r="V14">
        <f t="shared" si="3"/>
        <v>0.19535810677528831</v>
      </c>
      <c r="W14">
        <f t="shared" si="3"/>
        <v>0.13848997349527092</v>
      </c>
      <c r="X14">
        <f t="shared" si="3"/>
        <v>0.24275928028119376</v>
      </c>
      <c r="Y14">
        <f t="shared" si="3"/>
        <v>0.65911476251485945</v>
      </c>
      <c r="AB14">
        <f t="shared" si="5"/>
        <v>9.1836102102826236E-2</v>
      </c>
      <c r="AC14">
        <f t="shared" si="6"/>
        <v>0.10098081654746226</v>
      </c>
      <c r="AD14">
        <f t="shared" si="7"/>
        <v>-4.5213541600246383E-2</v>
      </c>
    </row>
    <row r="15" spans="2:30" x14ac:dyDescent="0.2">
      <c r="B15" s="1" t="s">
        <v>6</v>
      </c>
      <c r="D15">
        <f t="shared" si="4"/>
        <v>1.0614414106587589E-2</v>
      </c>
      <c r="E15">
        <f t="shared" si="3"/>
        <v>4.2213681670544068E-2</v>
      </c>
      <c r="F15">
        <f t="shared" si="3"/>
        <v>6.6279070870566725E-2</v>
      </c>
      <c r="G15">
        <f t="shared" si="3"/>
        <v>0.13953288736566827</v>
      </c>
      <c r="H15">
        <f t="shared" si="3"/>
        <v>8.5219440823438575E-3</v>
      </c>
      <c r="I15">
        <f t="shared" si="3"/>
        <v>0.10123456591975288</v>
      </c>
      <c r="J15">
        <f t="shared" si="3"/>
        <v>0.12940239126938713</v>
      </c>
      <c r="K15">
        <f t="shared" si="3"/>
        <v>0.24006055725447206</v>
      </c>
      <c r="L15">
        <f t="shared" si="3"/>
        <v>0.16139809467797583</v>
      </c>
      <c r="M15">
        <f t="shared" si="3"/>
        <v>0.19754355003644908</v>
      </c>
      <c r="N15">
        <f t="shared" si="3"/>
        <v>0.15490923451459016</v>
      </c>
      <c r="O15">
        <f t="shared" si="3"/>
        <v>9.2028478032833316E-2</v>
      </c>
      <c r="P15">
        <f t="shared" si="3"/>
        <v>0.12413536754848487</v>
      </c>
      <c r="Q15">
        <f t="shared" si="3"/>
        <v>0.12305395357824289</v>
      </c>
      <c r="R15">
        <f t="shared" si="3"/>
        <v>0.10673687981830926</v>
      </c>
      <c r="S15">
        <f t="shared" si="3"/>
        <v>0.16661794941817032</v>
      </c>
      <c r="T15">
        <f t="shared" si="3"/>
        <v>0.38644523779291595</v>
      </c>
      <c r="U15">
        <f t="shared" si="3"/>
        <v>0.13304621030621422</v>
      </c>
      <c r="V15">
        <f t="shared" si="3"/>
        <v>7.0706885896794303E-2</v>
      </c>
      <c r="W15">
        <f t="shared" si="3"/>
        <v>-1.8260458312324701E-3</v>
      </c>
      <c r="X15">
        <f t="shared" si="3"/>
        <v>4.5679638822750057E-2</v>
      </c>
      <c r="Y15">
        <f t="shared" si="3"/>
        <v>0.19086306916030304</v>
      </c>
      <c r="AB15">
        <f t="shared" si="5"/>
        <v>0.15080284050318013</v>
      </c>
      <c r="AC15">
        <f t="shared" si="6"/>
        <v>-0.14124696281034468</v>
      </c>
      <c r="AD15">
        <f t="shared" si="7"/>
        <v>0.1300443961116371</v>
      </c>
    </row>
    <row r="17" spans="2:23" x14ac:dyDescent="0.2">
      <c r="B17" s="5" t="s">
        <v>22</v>
      </c>
    </row>
    <row r="18" spans="2:23" x14ac:dyDescent="0.2">
      <c r="B18" s="2" t="s">
        <v>0</v>
      </c>
      <c r="C18">
        <v>875976</v>
      </c>
      <c r="D18">
        <v>690057</v>
      </c>
      <c r="E18">
        <v>604572</v>
      </c>
      <c r="F18">
        <v>424177</v>
      </c>
      <c r="G18">
        <v>7232883</v>
      </c>
      <c r="H18">
        <v>3510133</v>
      </c>
      <c r="I18">
        <v>584095</v>
      </c>
      <c r="J18">
        <v>83425</v>
      </c>
      <c r="K18">
        <v>31873</v>
      </c>
      <c r="L18">
        <v>893710</v>
      </c>
      <c r="M18">
        <v>1218722</v>
      </c>
      <c r="N18">
        <v>1248822</v>
      </c>
      <c r="O18">
        <v>3688617</v>
      </c>
      <c r="P18">
        <v>5506712</v>
      </c>
      <c r="Q18">
        <v>2971249</v>
      </c>
      <c r="R18">
        <v>2971794</v>
      </c>
      <c r="S18">
        <v>3374289</v>
      </c>
      <c r="T18">
        <v>4296486</v>
      </c>
      <c r="U18">
        <v>2876129</v>
      </c>
      <c r="V18">
        <v>3204807</v>
      </c>
      <c r="W18">
        <v>8151572</v>
      </c>
    </row>
    <row r="19" spans="2:23" x14ac:dyDescent="0.2">
      <c r="B19" s="1" t="s">
        <v>1</v>
      </c>
      <c r="C19">
        <v>3588729</v>
      </c>
      <c r="D19">
        <v>2717608</v>
      </c>
      <c r="E19">
        <v>4306650</v>
      </c>
      <c r="F19">
        <v>3502373</v>
      </c>
      <c r="G19">
        <v>4545590</v>
      </c>
      <c r="H19">
        <v>4428511</v>
      </c>
      <c r="I19">
        <v>4584233</v>
      </c>
      <c r="J19">
        <v>4649136</v>
      </c>
      <c r="K19">
        <v>4497193</v>
      </c>
      <c r="L19">
        <v>4655286</v>
      </c>
      <c r="M19">
        <v>4810539</v>
      </c>
      <c r="N19">
        <v>5604861</v>
      </c>
      <c r="O19">
        <v>6250490</v>
      </c>
      <c r="P19">
        <v>6737512</v>
      </c>
      <c r="Q19">
        <v>7432598</v>
      </c>
      <c r="R19">
        <v>7412019</v>
      </c>
      <c r="S19">
        <v>10534672</v>
      </c>
      <c r="T19">
        <v>10454195</v>
      </c>
      <c r="U19">
        <v>10096299</v>
      </c>
      <c r="V19">
        <v>10716402</v>
      </c>
      <c r="W19">
        <v>10299702</v>
      </c>
    </row>
    <row r="20" spans="2:23" x14ac:dyDescent="0.2">
      <c r="B20" s="1" t="s">
        <v>2</v>
      </c>
      <c r="C20">
        <v>2219708</v>
      </c>
      <c r="D20">
        <v>2190200</v>
      </c>
      <c r="E20">
        <v>2397839</v>
      </c>
      <c r="F20">
        <v>2217000</v>
      </c>
      <c r="G20">
        <v>2608947</v>
      </c>
      <c r="H20">
        <v>3714683</v>
      </c>
      <c r="I20">
        <v>3243998</v>
      </c>
      <c r="J20">
        <v>3006267</v>
      </c>
      <c r="K20">
        <v>3079637</v>
      </c>
      <c r="L20">
        <v>3803620</v>
      </c>
      <c r="M20">
        <v>3971861</v>
      </c>
      <c r="N20">
        <v>4039669</v>
      </c>
      <c r="O20">
        <v>4067155</v>
      </c>
      <c r="P20">
        <v>4358863</v>
      </c>
      <c r="Q20">
        <v>4603256</v>
      </c>
      <c r="R20">
        <v>4391665</v>
      </c>
      <c r="S20">
        <v>4240715</v>
      </c>
      <c r="T20">
        <v>5575075</v>
      </c>
      <c r="U20">
        <v>4810412</v>
      </c>
      <c r="V20">
        <v>4660255</v>
      </c>
      <c r="W20">
        <v>5902528</v>
      </c>
    </row>
    <row r="21" spans="2:23" x14ac:dyDescent="0.2">
      <c r="B21" s="1" t="s">
        <v>5</v>
      </c>
      <c r="C21">
        <v>963668</v>
      </c>
      <c r="D21">
        <v>346827</v>
      </c>
      <c r="E21">
        <v>1097766</v>
      </c>
      <c r="F21">
        <v>1838739</v>
      </c>
      <c r="G21">
        <v>1065389</v>
      </c>
      <c r="H21">
        <v>135596</v>
      </c>
      <c r="I21">
        <v>239874</v>
      </c>
      <c r="J21">
        <v>2147107</v>
      </c>
      <c r="K21">
        <v>3708003</v>
      </c>
      <c r="L21">
        <v>3392072</v>
      </c>
      <c r="M21">
        <v>2554189</v>
      </c>
      <c r="N21">
        <v>4754682</v>
      </c>
      <c r="O21">
        <v>3719154</v>
      </c>
      <c r="P21">
        <v>4053001</v>
      </c>
      <c r="Q21">
        <v>5285243</v>
      </c>
      <c r="R21">
        <v>4349820</v>
      </c>
      <c r="S21">
        <v>4225784</v>
      </c>
      <c r="T21">
        <v>4990865</v>
      </c>
      <c r="U21">
        <v>5781712</v>
      </c>
      <c r="V21">
        <v>10004830</v>
      </c>
      <c r="W21">
        <v>9659186</v>
      </c>
    </row>
    <row r="22" spans="2:23" x14ac:dyDescent="0.2">
      <c r="B22" s="1" t="s">
        <v>6</v>
      </c>
      <c r="C22">
        <v>4896000</v>
      </c>
      <c r="D22">
        <v>4412941</v>
      </c>
      <c r="E22">
        <v>5574748</v>
      </c>
      <c r="F22">
        <v>4057234</v>
      </c>
      <c r="G22">
        <v>4366841</v>
      </c>
      <c r="H22">
        <v>5687760</v>
      </c>
      <c r="I22">
        <v>8004151</v>
      </c>
      <c r="J22">
        <v>8241874</v>
      </c>
      <c r="K22">
        <v>8327793</v>
      </c>
      <c r="L22">
        <v>9120779</v>
      </c>
      <c r="M22">
        <v>10593506</v>
      </c>
      <c r="N22">
        <v>9800061</v>
      </c>
      <c r="O22">
        <v>11428301</v>
      </c>
      <c r="P22">
        <v>10288434</v>
      </c>
      <c r="Q22">
        <v>11158940</v>
      </c>
      <c r="R22">
        <v>10661422</v>
      </c>
      <c r="S22">
        <v>11138437</v>
      </c>
      <c r="T22">
        <v>12930093</v>
      </c>
      <c r="U22">
        <v>12504567</v>
      </c>
      <c r="V22">
        <v>10424423</v>
      </c>
      <c r="W22">
        <v>9042583</v>
      </c>
    </row>
    <row r="23" spans="2:23" x14ac:dyDescent="0.2">
      <c r="B23" s="5" t="s">
        <v>7</v>
      </c>
    </row>
    <row r="24" spans="2:23" x14ac:dyDescent="0.2">
      <c r="B24" s="2" t="s">
        <v>0</v>
      </c>
      <c r="D24">
        <f>(D18/C18)-1</f>
        <v>-0.21224211622236222</v>
      </c>
      <c r="E24">
        <f t="shared" ref="E24:W28" si="8">(E18/D18)-1</f>
        <v>-0.1238810706941601</v>
      </c>
      <c r="F24">
        <f t="shared" si="8"/>
        <v>-0.2983846423585611</v>
      </c>
      <c r="G24">
        <f t="shared" si="8"/>
        <v>16.051568095394138</v>
      </c>
      <c r="H24">
        <f t="shared" si="8"/>
        <v>-0.51469794271523539</v>
      </c>
      <c r="I24">
        <f t="shared" si="8"/>
        <v>-0.83359747337209156</v>
      </c>
      <c r="J24">
        <f t="shared" si="8"/>
        <v>-0.85717220657598503</v>
      </c>
      <c r="K24">
        <f t="shared" si="8"/>
        <v>-0.6179442613125562</v>
      </c>
      <c r="L24">
        <f t="shared" si="8"/>
        <v>27.039720139302858</v>
      </c>
      <c r="M24">
        <f t="shared" si="8"/>
        <v>0.3636660661735911</v>
      </c>
      <c r="N24">
        <f t="shared" si="8"/>
        <v>2.4698003318230022E-2</v>
      </c>
      <c r="O24">
        <f t="shared" si="8"/>
        <v>1.9536771453417701</v>
      </c>
      <c r="P24">
        <f t="shared" si="8"/>
        <v>0.49289340693273376</v>
      </c>
      <c r="Q24">
        <f t="shared" si="8"/>
        <v>-0.46043137901528175</v>
      </c>
      <c r="R24">
        <f t="shared" si="8"/>
        <v>1.8342454637765293E-4</v>
      </c>
      <c r="S24">
        <f t="shared" si="8"/>
        <v>0.13543839175932115</v>
      </c>
      <c r="T24">
        <f t="shared" si="8"/>
        <v>0.27330113099381825</v>
      </c>
      <c r="U24">
        <f t="shared" si="8"/>
        <v>-0.3305857391365874</v>
      </c>
      <c r="V24">
        <f t="shared" si="8"/>
        <v>0.11427790617180245</v>
      </c>
      <c r="W24">
        <f t="shared" si="8"/>
        <v>1.5435453679425937</v>
      </c>
    </row>
    <row r="25" spans="2:23" x14ac:dyDescent="0.2">
      <c r="B25" s="1" t="s">
        <v>1</v>
      </c>
      <c r="D25">
        <f t="shared" ref="D25:S28" si="9">(D19/C19)-1</f>
        <v>-0.24273802786446119</v>
      </c>
      <c r="E25">
        <f t="shared" si="9"/>
        <v>0.5847208280222902</v>
      </c>
      <c r="F25">
        <f t="shared" si="9"/>
        <v>-0.18675234811280228</v>
      </c>
      <c r="G25">
        <f t="shared" si="9"/>
        <v>0.29786005088549961</v>
      </c>
      <c r="H25">
        <f t="shared" si="9"/>
        <v>-2.5756612452948913E-2</v>
      </c>
      <c r="I25">
        <f t="shared" si="9"/>
        <v>3.5163512069858349E-2</v>
      </c>
      <c r="J25">
        <f t="shared" si="9"/>
        <v>1.415787548320524E-2</v>
      </c>
      <c r="K25">
        <f t="shared" si="9"/>
        <v>-3.2681986502438254E-2</v>
      </c>
      <c r="L25">
        <f t="shared" si="9"/>
        <v>3.5153705878311126E-2</v>
      </c>
      <c r="M25">
        <f t="shared" si="9"/>
        <v>3.3349830708575112E-2</v>
      </c>
      <c r="N25">
        <f t="shared" si="9"/>
        <v>0.16512120575261946</v>
      </c>
      <c r="O25">
        <f t="shared" si="9"/>
        <v>0.11519090303934387</v>
      </c>
      <c r="P25">
        <f t="shared" si="9"/>
        <v>7.7917411274956105E-2</v>
      </c>
      <c r="Q25">
        <f t="shared" si="9"/>
        <v>0.10316656949924541</v>
      </c>
      <c r="R25">
        <f t="shared" si="9"/>
        <v>-2.7687492314262263E-3</v>
      </c>
      <c r="S25">
        <f t="shared" si="9"/>
        <v>0.42129587093611076</v>
      </c>
      <c r="T25">
        <f t="shared" si="8"/>
        <v>-7.6392506572582342E-3</v>
      </c>
      <c r="U25">
        <f t="shared" si="8"/>
        <v>-3.4234678040729105E-2</v>
      </c>
      <c r="V25">
        <f t="shared" si="8"/>
        <v>6.1418842686810304E-2</v>
      </c>
      <c r="W25">
        <f t="shared" si="8"/>
        <v>-3.8884319569198689E-2</v>
      </c>
    </row>
    <row r="26" spans="2:23" x14ac:dyDescent="0.2">
      <c r="B26" s="1" t="s">
        <v>2</v>
      </c>
      <c r="D26">
        <f t="shared" si="9"/>
        <v>-1.3293640424776543E-2</v>
      </c>
      <c r="E26">
        <f t="shared" si="8"/>
        <v>9.4803670897634973E-2</v>
      </c>
      <c r="F26">
        <f t="shared" si="8"/>
        <v>-7.5417490498736584E-2</v>
      </c>
      <c r="G26">
        <f t="shared" si="8"/>
        <v>0.17679161028416779</v>
      </c>
      <c r="H26">
        <f t="shared" si="8"/>
        <v>0.42382463116345415</v>
      </c>
      <c r="I26">
        <f t="shared" si="8"/>
        <v>-0.12670933159034026</v>
      </c>
      <c r="J26">
        <f t="shared" si="8"/>
        <v>-7.3283337412661798E-2</v>
      </c>
      <c r="K26">
        <f t="shared" si="8"/>
        <v>2.4405683194473449E-2</v>
      </c>
      <c r="L26">
        <f t="shared" si="8"/>
        <v>0.23508712228097006</v>
      </c>
      <c r="M26">
        <f t="shared" si="8"/>
        <v>4.4231810748707856E-2</v>
      </c>
      <c r="N26">
        <f t="shared" si="8"/>
        <v>1.7072097940990405E-2</v>
      </c>
      <c r="O26">
        <f t="shared" si="8"/>
        <v>6.8040228048387164E-3</v>
      </c>
      <c r="P26">
        <f t="shared" si="8"/>
        <v>7.1722862787378494E-2</v>
      </c>
      <c r="Q26">
        <f t="shared" si="8"/>
        <v>5.6068061785837342E-2</v>
      </c>
      <c r="R26">
        <f t="shared" si="8"/>
        <v>-4.5965507892674173E-2</v>
      </c>
      <c r="S26">
        <f t="shared" si="8"/>
        <v>-3.437192955291446E-2</v>
      </c>
      <c r="T26">
        <f t="shared" si="8"/>
        <v>0.31465448633072479</v>
      </c>
      <c r="U26">
        <f t="shared" si="8"/>
        <v>-0.13715743734389219</v>
      </c>
      <c r="V26">
        <f t="shared" si="8"/>
        <v>-3.1214997800604216E-2</v>
      </c>
      <c r="W26">
        <f t="shared" si="8"/>
        <v>0.266567601987445</v>
      </c>
    </row>
    <row r="27" spans="2:23" x14ac:dyDescent="0.2">
      <c r="B27" s="1" t="s">
        <v>5</v>
      </c>
      <c r="D27">
        <f t="shared" si="9"/>
        <v>-0.64009700436249828</v>
      </c>
      <c r="E27">
        <f t="shared" si="8"/>
        <v>2.1651688017368889</v>
      </c>
      <c r="F27">
        <f t="shared" si="8"/>
        <v>0.6749826465749531</v>
      </c>
      <c r="G27">
        <f t="shared" si="8"/>
        <v>-0.42058715239085043</v>
      </c>
      <c r="H27">
        <f t="shared" si="8"/>
        <v>-0.87272629997118423</v>
      </c>
      <c r="I27">
        <f t="shared" si="8"/>
        <v>0.76903448479306169</v>
      </c>
      <c r="J27">
        <f t="shared" si="8"/>
        <v>7.9509784303425963</v>
      </c>
      <c r="K27">
        <f t="shared" si="8"/>
        <v>0.72697634538008593</v>
      </c>
      <c r="L27">
        <f t="shared" si="8"/>
        <v>-8.5202466125297138E-2</v>
      </c>
      <c r="M27">
        <f t="shared" si="8"/>
        <v>-0.24701215068548077</v>
      </c>
      <c r="N27">
        <f t="shared" si="8"/>
        <v>0.8615231684107949</v>
      </c>
      <c r="O27">
        <f t="shared" si="8"/>
        <v>-0.21779122136874773</v>
      </c>
      <c r="P27">
        <f t="shared" si="8"/>
        <v>8.9764231327877253E-2</v>
      </c>
      <c r="Q27">
        <f t="shared" si="8"/>
        <v>0.30403199999210462</v>
      </c>
      <c r="R27">
        <f t="shared" si="8"/>
        <v>-0.17698769952488469</v>
      </c>
      <c r="S27">
        <f t="shared" si="8"/>
        <v>-2.85152029279373E-2</v>
      </c>
      <c r="T27">
        <f t="shared" si="8"/>
        <v>0.18105066420810911</v>
      </c>
      <c r="U27">
        <f t="shared" si="8"/>
        <v>0.1584589044183724</v>
      </c>
      <c r="V27">
        <f t="shared" si="8"/>
        <v>0.73042690469535665</v>
      </c>
      <c r="W27">
        <f t="shared" si="8"/>
        <v>-3.4547713454401552E-2</v>
      </c>
    </row>
    <row r="28" spans="2:23" x14ac:dyDescent="0.2">
      <c r="B28" s="1" t="s">
        <v>6</v>
      </c>
      <c r="D28">
        <f t="shared" si="9"/>
        <v>-9.8664011437908483E-2</v>
      </c>
      <c r="E28">
        <f t="shared" si="8"/>
        <v>0.26327272447104999</v>
      </c>
      <c r="F28">
        <f t="shared" si="8"/>
        <v>-0.27221212510413029</v>
      </c>
      <c r="G28">
        <f t="shared" si="8"/>
        <v>7.6309870221929588E-2</v>
      </c>
      <c r="H28">
        <f t="shared" si="8"/>
        <v>0.30248845790355094</v>
      </c>
      <c r="I28">
        <f t="shared" si="8"/>
        <v>0.40725892091086835</v>
      </c>
      <c r="J28">
        <f t="shared" si="8"/>
        <v>2.9699964430955905E-2</v>
      </c>
      <c r="K28">
        <f t="shared" si="8"/>
        <v>1.0424692248389045E-2</v>
      </c>
      <c r="L28">
        <f t="shared" si="8"/>
        <v>9.5221627146592214E-2</v>
      </c>
      <c r="M28">
        <f t="shared" si="8"/>
        <v>0.16146943150360293</v>
      </c>
      <c r="N28">
        <f t="shared" si="8"/>
        <v>-7.4899188238530257E-2</v>
      </c>
      <c r="O28">
        <f t="shared" si="8"/>
        <v>0.16614590460202239</v>
      </c>
      <c r="P28">
        <f t="shared" si="8"/>
        <v>-9.9740722614848898E-2</v>
      </c>
      <c r="Q28">
        <f t="shared" si="8"/>
        <v>8.4610155442509605E-2</v>
      </c>
      <c r="R28">
        <f t="shared" si="8"/>
        <v>-4.4584700697378077E-2</v>
      </c>
      <c r="S28">
        <f t="shared" si="8"/>
        <v>4.4742155408537432E-2</v>
      </c>
      <c r="T28">
        <f t="shared" si="8"/>
        <v>0.16085344828901937</v>
      </c>
      <c r="U28">
        <f t="shared" si="8"/>
        <v>-3.2909740092356699E-2</v>
      </c>
      <c r="V28">
        <f t="shared" si="8"/>
        <v>-0.16635074209286893</v>
      </c>
      <c r="W28">
        <f t="shared" si="8"/>
        <v>-0.13255793630016743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E02F-FD90-CE46-92EC-86E721FBD398}">
  <dimension ref="B1:AD26"/>
  <sheetViews>
    <sheetView topLeftCell="M1" workbookViewId="0">
      <selection activeCell="AB10" sqref="AB10"/>
    </sheetView>
  </sheetViews>
  <sheetFormatPr baseColWidth="10" defaultRowHeight="16" x14ac:dyDescent="0.2"/>
  <cols>
    <col min="2" max="2" width="14.33203125" bestFit="1" customWidth="1"/>
    <col min="28" max="28" width="15.33203125" customWidth="1"/>
    <col min="29" max="29" width="18.6640625" customWidth="1"/>
    <col min="30" max="30" width="15.1640625" customWidth="1"/>
  </cols>
  <sheetData>
    <row r="1" spans="2:30" x14ac:dyDescent="0.2">
      <c r="AC1" t="s">
        <v>20</v>
      </c>
      <c r="AD1" t="s">
        <v>21</v>
      </c>
    </row>
    <row r="2" spans="2:30" x14ac:dyDescent="0.2">
      <c r="B2" s="5" t="s">
        <v>8</v>
      </c>
      <c r="C2" s="4">
        <v>2000</v>
      </c>
      <c r="D2" s="4">
        <v>2001</v>
      </c>
      <c r="E2" s="4">
        <v>2002</v>
      </c>
      <c r="F2" s="4">
        <v>2003</v>
      </c>
      <c r="G2" s="4">
        <v>2004</v>
      </c>
      <c r="H2" s="4">
        <v>2005</v>
      </c>
      <c r="I2" s="4">
        <v>2006</v>
      </c>
      <c r="J2" s="4">
        <v>2007</v>
      </c>
      <c r="K2" s="4">
        <v>2008</v>
      </c>
      <c r="L2" s="4">
        <v>2009</v>
      </c>
      <c r="M2" s="4">
        <v>2010</v>
      </c>
      <c r="N2" s="4">
        <v>2011</v>
      </c>
      <c r="O2" s="4">
        <v>2012</v>
      </c>
      <c r="P2" s="4">
        <v>2013</v>
      </c>
      <c r="Q2" s="4">
        <v>2014</v>
      </c>
      <c r="R2" s="4">
        <v>2015</v>
      </c>
      <c r="S2" s="4">
        <v>2016</v>
      </c>
      <c r="T2" s="4">
        <v>2017</v>
      </c>
      <c r="U2" s="4">
        <v>2018</v>
      </c>
      <c r="V2" s="4">
        <v>2019</v>
      </c>
      <c r="W2" s="4">
        <v>2020</v>
      </c>
      <c r="X2" s="4">
        <v>2021</v>
      </c>
      <c r="Y2" s="4">
        <v>2022</v>
      </c>
      <c r="Z2" s="4" t="s">
        <v>3</v>
      </c>
      <c r="AB2" s="5" t="s">
        <v>16</v>
      </c>
      <c r="AC2" s="5" t="s">
        <v>18</v>
      </c>
      <c r="AD2" s="5" t="s">
        <v>19</v>
      </c>
    </row>
    <row r="3" spans="2:30" x14ac:dyDescent="0.2">
      <c r="B3" s="2" t="s">
        <v>0</v>
      </c>
      <c r="C3" s="3">
        <v>46.635478329999998</v>
      </c>
      <c r="D3" s="3">
        <v>46.640920000000001</v>
      </c>
      <c r="E3" s="3">
        <v>46.340510000000002</v>
      </c>
      <c r="F3" s="3">
        <v>47.931168329999998</v>
      </c>
      <c r="G3" s="3">
        <v>52.610649170000002</v>
      </c>
      <c r="H3" s="3">
        <v>54.101041670000001</v>
      </c>
      <c r="I3" s="3">
        <v>55.421601670000001</v>
      </c>
      <c r="J3" s="3">
        <v>62.285180830000002</v>
      </c>
      <c r="K3" s="3">
        <v>71.277277499999997</v>
      </c>
      <c r="L3" s="3">
        <v>71.770058329999998</v>
      </c>
      <c r="M3" s="3">
        <v>77.041928330000005</v>
      </c>
      <c r="N3" s="3">
        <v>86.199321670000003</v>
      </c>
      <c r="O3" s="3">
        <v>90.438968329999994</v>
      </c>
      <c r="P3" s="3">
        <v>94.680204169999996</v>
      </c>
      <c r="Q3" s="3">
        <v>97.601923330000005</v>
      </c>
      <c r="R3" s="3">
        <v>100.0000075</v>
      </c>
      <c r="S3" s="3">
        <v>103.67748330000001</v>
      </c>
      <c r="T3" s="3">
        <v>103.4612083</v>
      </c>
      <c r="U3" s="3">
        <v>105.4721333</v>
      </c>
      <c r="V3" s="3">
        <v>113.15800830000001</v>
      </c>
      <c r="W3" s="3">
        <v>122.3377667</v>
      </c>
      <c r="X3" s="3">
        <v>117.051225</v>
      </c>
      <c r="Y3" s="3">
        <v>118.62485</v>
      </c>
      <c r="Z3" s="3">
        <v>81.130955069999999</v>
      </c>
      <c r="AB3">
        <f>CORREL(C3:W3,C16:W16)</f>
        <v>0.98324089428698325</v>
      </c>
      <c r="AC3">
        <f>CORREL(C3:V3,D16:W16)</f>
        <v>0.98872364489048625</v>
      </c>
      <c r="AD3">
        <f>CORREL(D3:X3,C16:W16)</f>
        <v>0.97616951370376848</v>
      </c>
    </row>
    <row r="4" spans="2:30" x14ac:dyDescent="0.2">
      <c r="B4" s="1" t="s">
        <v>12</v>
      </c>
      <c r="C4">
        <v>79.775833333333338</v>
      </c>
      <c r="D4">
        <v>85.392499999999998</v>
      </c>
      <c r="E4">
        <v>88.194999999999993</v>
      </c>
      <c r="F4">
        <v>89.173333333333332</v>
      </c>
      <c r="G4">
        <v>86.082499999999996</v>
      </c>
      <c r="H4">
        <v>84.972500000000011</v>
      </c>
      <c r="I4">
        <v>86.366666666666674</v>
      </c>
      <c r="J4">
        <v>87.258333333333326</v>
      </c>
      <c r="K4">
        <v>92.170833333333334</v>
      </c>
      <c r="L4">
        <v>93.166666666666671</v>
      </c>
      <c r="M4">
        <v>93.087499999999991</v>
      </c>
      <c r="N4">
        <v>95.149166666666659</v>
      </c>
      <c r="O4">
        <v>97.071666666666658</v>
      </c>
      <c r="P4">
        <v>99.415833333333339</v>
      </c>
      <c r="Q4">
        <v>99.356666666666669</v>
      </c>
      <c r="R4">
        <v>100.00083333333333</v>
      </c>
      <c r="S4">
        <v>100.95083333333332</v>
      </c>
      <c r="T4">
        <v>103.64083333333332</v>
      </c>
      <c r="U4">
        <v>104.45916666666666</v>
      </c>
      <c r="V4">
        <v>108.68916666666667</v>
      </c>
      <c r="W4">
        <v>110.74249999999999</v>
      </c>
      <c r="X4">
        <v>110.51333333333334</v>
      </c>
      <c r="Y4">
        <v>117.76499999999999</v>
      </c>
      <c r="Z4">
        <v>95.756185185185231</v>
      </c>
      <c r="AB4">
        <f t="shared" ref="AB4:AC7" si="0">CORREL(C4:W4,C17:W17)</f>
        <v>-0.48267490279493985</v>
      </c>
      <c r="AC4">
        <f t="shared" ref="AC4:AC7" si="1">CORREL(C4:V4,D17:W17)</f>
        <v>-0.47321950083417291</v>
      </c>
      <c r="AD4">
        <f t="shared" ref="AD4:AD7" si="2">CORREL(D4:X4,C17:W17)</f>
        <v>-0.47072862060851772</v>
      </c>
    </row>
    <row r="5" spans="2:30" x14ac:dyDescent="0.2">
      <c r="B5" s="1" t="s">
        <v>9</v>
      </c>
      <c r="C5">
        <v>44.303525833333332</v>
      </c>
      <c r="D5">
        <v>46.546751666666673</v>
      </c>
      <c r="E5">
        <v>48.293583333333338</v>
      </c>
      <c r="F5">
        <v>50.966489166666669</v>
      </c>
      <c r="G5">
        <v>54.644645833333328</v>
      </c>
      <c r="H5">
        <v>57.576969166666665</v>
      </c>
      <c r="I5">
        <v>59.682718333333327</v>
      </c>
      <c r="J5">
        <v>63.634255000000003</v>
      </c>
      <c r="K5">
        <v>68.820343333333327</v>
      </c>
      <c r="L5">
        <v>74.889262499999987</v>
      </c>
      <c r="M5">
        <v>77.365375</v>
      </c>
      <c r="N5">
        <v>80.738351666666659</v>
      </c>
      <c r="O5">
        <v>87.296276666666657</v>
      </c>
      <c r="P5">
        <v>91.811439166666673</v>
      </c>
      <c r="Q5">
        <v>96.163875000000004</v>
      </c>
      <c r="R5">
        <v>99.999995833333344</v>
      </c>
      <c r="S5">
        <v>104.46966666666667</v>
      </c>
      <c r="T5">
        <v>111.74703333333333</v>
      </c>
      <c r="U5">
        <v>117.10614166666669</v>
      </c>
      <c r="V5">
        <v>122.24500833333333</v>
      </c>
      <c r="W5">
        <v>130.33945833333328</v>
      </c>
      <c r="X5">
        <v>139.76439166666665</v>
      </c>
      <c r="Y5">
        <v>152.92678333333336</v>
      </c>
      <c r="Z5">
        <v>84.66084218518516</v>
      </c>
      <c r="AB5">
        <f t="shared" si="0"/>
        <v>0.30955422138114796</v>
      </c>
      <c r="AC5">
        <f t="shared" si="1"/>
        <v>0.34841173327834718</v>
      </c>
      <c r="AD5">
        <f t="shared" si="2"/>
        <v>0.30048965084200863</v>
      </c>
    </row>
    <row r="6" spans="2:30" x14ac:dyDescent="0.2">
      <c r="B6" s="1" t="s">
        <v>6</v>
      </c>
      <c r="C6">
        <v>20.515804999999997</v>
      </c>
      <c r="D6">
        <v>20.733568249999998</v>
      </c>
      <c r="E6">
        <v>21.608808499999999</v>
      </c>
      <c r="F6">
        <v>23.041020250000003</v>
      </c>
      <c r="G6">
        <v>26.256000333333333</v>
      </c>
      <c r="H6">
        <v>26.479752500000004</v>
      </c>
      <c r="I6">
        <v>29.160418749999995</v>
      </c>
      <c r="J6">
        <v>32.933846666666668</v>
      </c>
      <c r="K6">
        <v>40.839964250000008</v>
      </c>
      <c r="L6">
        <v>47.431456666666662</v>
      </c>
      <c r="M6">
        <v>56.801234999999998</v>
      </c>
      <c r="N6">
        <v>65.60027083333334</v>
      </c>
      <c r="O6">
        <v>71.637363916666672</v>
      </c>
      <c r="P6">
        <v>80.530094416666657</v>
      </c>
      <c r="Q6">
        <v>90.439640916666676</v>
      </c>
      <c r="R6">
        <v>100.09288599999998</v>
      </c>
      <c r="S6">
        <v>116.77015741666666</v>
      </c>
      <c r="T6">
        <v>161.89542866666665</v>
      </c>
      <c r="U6">
        <v>183.43500191666666</v>
      </c>
      <c r="V6">
        <v>196.40511966666668</v>
      </c>
      <c r="W6">
        <v>196.04647491666665</v>
      </c>
      <c r="X6">
        <v>205.00180708333332</v>
      </c>
      <c r="Y6">
        <v>244.12908116666665</v>
      </c>
      <c r="Z6">
        <v>86.032029444444433</v>
      </c>
      <c r="AB6">
        <f t="shared" si="0"/>
        <v>0.94506277023137586</v>
      </c>
      <c r="AC6">
        <f t="shared" si="1"/>
        <v>0.96001544506538006</v>
      </c>
      <c r="AD6">
        <f t="shared" si="2"/>
        <v>0.91717718920319846</v>
      </c>
    </row>
    <row r="7" spans="2:30" x14ac:dyDescent="0.2">
      <c r="B7" s="1" t="s">
        <v>13</v>
      </c>
      <c r="C7">
        <v>20.488001666666666</v>
      </c>
      <c r="D7">
        <v>20.097246583333327</v>
      </c>
      <c r="E7">
        <v>27.049698333333335</v>
      </c>
      <c r="F7">
        <v>32.229673166666672</v>
      </c>
      <c r="G7">
        <v>33.835082833333324</v>
      </c>
      <c r="H7">
        <v>37.545573000000005</v>
      </c>
      <c r="I7">
        <v>42.09768591666667</v>
      </c>
      <c r="J7">
        <v>46.817294833333335</v>
      </c>
      <c r="K7">
        <v>49.977893666666667</v>
      </c>
      <c r="L7">
        <v>51.400206249999997</v>
      </c>
      <c r="M7">
        <v>58.802022583333326</v>
      </c>
      <c r="N7">
        <v>63.906952833333328</v>
      </c>
      <c r="O7">
        <v>70.440464833333337</v>
      </c>
      <c r="P7">
        <v>75.784740833333345</v>
      </c>
      <c r="Q7">
        <v>89.16194466666667</v>
      </c>
      <c r="R7">
        <v>100.05762941666666</v>
      </c>
      <c r="S7">
        <v>113.06306375000001</v>
      </c>
      <c r="T7">
        <v>133.13290000000003</v>
      </c>
      <c r="U7">
        <v>176.71237333333332</v>
      </c>
      <c r="V7">
        <v>279.84680225000005</v>
      </c>
      <c r="W7">
        <v>411.271411</v>
      </c>
      <c r="X7">
        <v>616.27300974999991</v>
      </c>
      <c r="Y7">
        <v>896.11357383333336</v>
      </c>
      <c r="Z7">
        <v>133.24659815185188</v>
      </c>
      <c r="AB7">
        <f t="shared" si="0"/>
        <v>0.75655528660316895</v>
      </c>
      <c r="AC7">
        <f t="shared" si="1"/>
        <v>0.72910918322135276</v>
      </c>
      <c r="AD7">
        <f t="shared" si="2"/>
        <v>0.78853658691459705</v>
      </c>
    </row>
    <row r="8" spans="2:30" x14ac:dyDescent="0.2">
      <c r="B8" s="5" t="s">
        <v>7</v>
      </c>
    </row>
    <row r="9" spans="2:30" x14ac:dyDescent="0.2">
      <c r="B9" s="2" t="s">
        <v>0</v>
      </c>
      <c r="D9">
        <f>(D3/C3)-1</f>
        <v>1.1668519751206752E-4</v>
      </c>
      <c r="E9">
        <f t="shared" ref="E9:Z13" si="3">(E3/D3)-1</f>
        <v>-6.4409106852951759E-3</v>
      </c>
      <c r="F9">
        <f t="shared" si="3"/>
        <v>3.4325438584944301E-2</v>
      </c>
      <c r="G9">
        <f t="shared" si="3"/>
        <v>9.7629183744956327E-2</v>
      </c>
      <c r="H9">
        <f t="shared" si="3"/>
        <v>2.832872286339061E-2</v>
      </c>
      <c r="I9">
        <f t="shared" si="3"/>
        <v>2.4409141843423576E-2</v>
      </c>
      <c r="J9">
        <f t="shared" si="3"/>
        <v>0.12384303147477049</v>
      </c>
      <c r="K9">
        <f t="shared" si="3"/>
        <v>0.14436976099568288</v>
      </c>
      <c r="L9">
        <f t="shared" si="3"/>
        <v>6.9135753676898837E-3</v>
      </c>
      <c r="M9">
        <f t="shared" si="3"/>
        <v>7.3455005090839576E-2</v>
      </c>
      <c r="N9">
        <f t="shared" si="3"/>
        <v>0.11886246279785961</v>
      </c>
      <c r="O9">
        <f t="shared" si="3"/>
        <v>4.9184223006194738E-2</v>
      </c>
      <c r="P9">
        <f t="shared" si="3"/>
        <v>4.6896110363889632E-2</v>
      </c>
      <c r="Q9">
        <f t="shared" si="3"/>
        <v>3.0858817697034135E-2</v>
      </c>
      <c r="R9">
        <f t="shared" si="3"/>
        <v>2.457005034513382E-2</v>
      </c>
      <c r="S9">
        <f t="shared" si="3"/>
        <v>3.6774755241893553E-2</v>
      </c>
      <c r="T9">
        <f t="shared" si="3"/>
        <v>-2.0860363611855393E-3</v>
      </c>
      <c r="U9">
        <f t="shared" si="3"/>
        <v>1.9436511838998083E-2</v>
      </c>
      <c r="V9">
        <f t="shared" si="3"/>
        <v>7.2871143870188559E-2</v>
      </c>
      <c r="W9">
        <f t="shared" si="3"/>
        <v>8.1123364911681595E-2</v>
      </c>
      <c r="X9">
        <f t="shared" si="3"/>
        <v>-4.3212671300137395E-2</v>
      </c>
      <c r="Y9">
        <f t="shared" si="3"/>
        <v>1.3443900309458412E-2</v>
      </c>
      <c r="Z9">
        <f t="shared" si="3"/>
        <v>-0.31607116830916959</v>
      </c>
      <c r="AB9">
        <f>CORREL(C9:W9,C22:W22)</f>
        <v>-6.8872591631159483E-2</v>
      </c>
      <c r="AC9">
        <f>CORREL(C9:V9,D22:W22)</f>
        <v>9.4060362651536816E-3</v>
      </c>
      <c r="AD9">
        <f>CORREL(D9:X9,C22:W22)</f>
        <v>0.11277046541258452</v>
      </c>
    </row>
    <row r="10" spans="2:30" x14ac:dyDescent="0.2">
      <c r="B10" s="1" t="s">
        <v>12</v>
      </c>
      <c r="D10">
        <f t="shared" ref="D10:S13" si="4">(D4/C4)-1</f>
        <v>7.0405615735759541E-2</v>
      </c>
      <c r="E10">
        <f t="shared" si="4"/>
        <v>3.2819041484907885E-2</v>
      </c>
      <c r="F10">
        <f t="shared" si="4"/>
        <v>1.1092843509647343E-2</v>
      </c>
      <c r="G10">
        <f t="shared" si="4"/>
        <v>-3.4660959928229707E-2</v>
      </c>
      <c r="H10">
        <f t="shared" si="4"/>
        <v>-1.2894606917782214E-2</v>
      </c>
      <c r="I10">
        <f t="shared" si="4"/>
        <v>1.6407269018407833E-2</v>
      </c>
      <c r="J10">
        <f t="shared" si="4"/>
        <v>1.0324199150906876E-2</v>
      </c>
      <c r="K10">
        <f t="shared" si="4"/>
        <v>5.6298347817782535E-2</v>
      </c>
      <c r="L10">
        <f t="shared" si="4"/>
        <v>1.0804213191085488E-2</v>
      </c>
      <c r="M10">
        <f t="shared" si="4"/>
        <v>-8.4973166368529363E-4</v>
      </c>
      <c r="N10">
        <f t="shared" si="4"/>
        <v>2.2147620965937032E-2</v>
      </c>
      <c r="O10">
        <f t="shared" si="4"/>
        <v>2.0205116527557632E-2</v>
      </c>
      <c r="P10">
        <f t="shared" si="4"/>
        <v>2.4148824751472509E-2</v>
      </c>
      <c r="Q10">
        <f t="shared" si="4"/>
        <v>-5.9514329541743294E-4</v>
      </c>
      <c r="R10">
        <f t="shared" si="4"/>
        <v>6.4833763880967066E-3</v>
      </c>
      <c r="S10">
        <f t="shared" si="4"/>
        <v>9.4999208339929808E-3</v>
      </c>
      <c r="T10">
        <f t="shared" si="3"/>
        <v>2.6646634913035205E-2</v>
      </c>
      <c r="U10">
        <f t="shared" si="3"/>
        <v>7.895858292661373E-3</v>
      </c>
      <c r="V10">
        <f t="shared" si="3"/>
        <v>4.0494292027985379E-2</v>
      </c>
      <c r="W10">
        <f t="shared" si="3"/>
        <v>1.8891793877034546E-2</v>
      </c>
      <c r="X10">
        <f t="shared" si="3"/>
        <v>-2.0693651187814188E-3</v>
      </c>
      <c r="Y10">
        <f t="shared" si="3"/>
        <v>6.5618024974361866E-2</v>
      </c>
      <c r="Z10">
        <f t="shared" si="3"/>
        <v>-0.18688757113586174</v>
      </c>
      <c r="AB10">
        <f t="shared" ref="AB10:AC13" si="5">CORREL(C10:W10,C23:W23)</f>
        <v>9.3692902114168392E-2</v>
      </c>
      <c r="AC10">
        <f t="shared" ref="AC10:AC13" si="6">CORREL(C10:V10,D23:W23)</f>
        <v>-0.22875138192930014</v>
      </c>
      <c r="AD10">
        <f t="shared" ref="AD10:AD13" si="7">CORREL(D10:X10,C23:W23)</f>
        <v>0.2343456112586198</v>
      </c>
    </row>
    <row r="11" spans="2:30" x14ac:dyDescent="0.2">
      <c r="B11" s="1" t="s">
        <v>9</v>
      </c>
      <c r="D11">
        <f t="shared" si="4"/>
        <v>5.0633122107982986E-2</v>
      </c>
      <c r="E11">
        <f t="shared" si="3"/>
        <v>3.7528540749227401E-2</v>
      </c>
      <c r="F11">
        <f t="shared" si="3"/>
        <v>5.534701815113463E-2</v>
      </c>
      <c r="G11">
        <f t="shared" si="3"/>
        <v>7.2168138845872587E-2</v>
      </c>
      <c r="H11">
        <f t="shared" si="3"/>
        <v>5.3661676978874473E-2</v>
      </c>
      <c r="I11">
        <f t="shared" si="3"/>
        <v>3.6572768541727196E-2</v>
      </c>
      <c r="J11">
        <f t="shared" si="3"/>
        <v>6.6209059791763947E-2</v>
      </c>
      <c r="K11">
        <f t="shared" si="3"/>
        <v>8.1498374316369748E-2</v>
      </c>
      <c r="L11">
        <f t="shared" si="3"/>
        <v>8.8184959166385912E-2</v>
      </c>
      <c r="M11">
        <f t="shared" si="3"/>
        <v>3.3063651815238737E-2</v>
      </c>
      <c r="N11">
        <f t="shared" si="3"/>
        <v>4.3598013538571401E-2</v>
      </c>
      <c r="O11">
        <f t="shared" si="3"/>
        <v>8.1224410266323099E-2</v>
      </c>
      <c r="P11">
        <f t="shared" si="3"/>
        <v>5.1722280404246535E-2</v>
      </c>
      <c r="Q11">
        <f t="shared" si="3"/>
        <v>4.7406247770850118E-2</v>
      </c>
      <c r="R11">
        <f t="shared" si="3"/>
        <v>3.9891495983635616E-2</v>
      </c>
      <c r="S11">
        <f t="shared" si="3"/>
        <v>4.4696710195696099E-2</v>
      </c>
      <c r="T11">
        <f t="shared" si="3"/>
        <v>6.9660092722289457E-2</v>
      </c>
      <c r="U11">
        <f t="shared" si="3"/>
        <v>4.7957499841159379E-2</v>
      </c>
      <c r="V11">
        <f t="shared" si="3"/>
        <v>4.3882127730704434E-2</v>
      </c>
      <c r="W11">
        <f t="shared" si="3"/>
        <v>6.6214973603897942E-2</v>
      </c>
      <c r="X11">
        <f t="shared" si="3"/>
        <v>7.2310668264631062E-2</v>
      </c>
      <c r="Y11">
        <f t="shared" si="3"/>
        <v>9.4175572974685595E-2</v>
      </c>
      <c r="Z11">
        <f t="shared" si="3"/>
        <v>-0.44639624047639481</v>
      </c>
      <c r="AB11">
        <f t="shared" si="5"/>
        <v>-0.26974181948633874</v>
      </c>
      <c r="AC11">
        <f t="shared" si="6"/>
        <v>0.43043114574370372</v>
      </c>
      <c r="AD11">
        <f t="shared" si="7"/>
        <v>-0.57604415363558159</v>
      </c>
    </row>
    <row r="12" spans="2:30" x14ac:dyDescent="0.2">
      <c r="B12" s="1" t="s">
        <v>6</v>
      </c>
      <c r="D12">
        <f t="shared" si="4"/>
        <v>1.0614414106587589E-2</v>
      </c>
      <c r="E12">
        <f t="shared" si="3"/>
        <v>4.2213681670544068E-2</v>
      </c>
      <c r="F12">
        <f t="shared" si="3"/>
        <v>6.6279070870566725E-2</v>
      </c>
      <c r="G12">
        <f t="shared" si="3"/>
        <v>0.13953288736566827</v>
      </c>
      <c r="H12">
        <f t="shared" si="3"/>
        <v>8.5219440823438575E-3</v>
      </c>
      <c r="I12">
        <f t="shared" si="3"/>
        <v>0.10123456591975288</v>
      </c>
      <c r="J12">
        <f t="shared" si="3"/>
        <v>0.12940239126938713</v>
      </c>
      <c r="K12">
        <f t="shared" si="3"/>
        <v>0.24006055725447206</v>
      </c>
      <c r="L12">
        <f t="shared" si="3"/>
        <v>0.16139809467797583</v>
      </c>
      <c r="M12">
        <f t="shared" si="3"/>
        <v>0.19754355003644908</v>
      </c>
      <c r="N12">
        <f t="shared" si="3"/>
        <v>0.15490923451459016</v>
      </c>
      <c r="O12">
        <f t="shared" si="3"/>
        <v>9.2028478032833316E-2</v>
      </c>
      <c r="P12">
        <f t="shared" si="3"/>
        <v>0.12413536754848487</v>
      </c>
      <c r="Q12">
        <f t="shared" si="3"/>
        <v>0.12305395357824289</v>
      </c>
      <c r="R12">
        <f t="shared" si="3"/>
        <v>0.10673687981830926</v>
      </c>
      <c r="S12">
        <f t="shared" si="3"/>
        <v>0.16661794941817032</v>
      </c>
      <c r="T12">
        <f t="shared" si="3"/>
        <v>0.38644523779291595</v>
      </c>
      <c r="U12">
        <f t="shared" si="3"/>
        <v>0.13304621030621422</v>
      </c>
      <c r="V12">
        <f t="shared" si="3"/>
        <v>7.0706885896794303E-2</v>
      </c>
      <c r="W12">
        <f t="shared" si="3"/>
        <v>-1.8260458312324701E-3</v>
      </c>
      <c r="X12">
        <f t="shared" si="3"/>
        <v>4.5679638822750057E-2</v>
      </c>
      <c r="Y12">
        <f t="shared" si="3"/>
        <v>0.19086306916030304</v>
      </c>
      <c r="Z12">
        <f t="shared" si="3"/>
        <v>-0.64759614449328773</v>
      </c>
      <c r="AB12">
        <f t="shared" si="5"/>
        <v>-0.19929712247090645</v>
      </c>
      <c r="AC12">
        <f t="shared" si="6"/>
        <v>0.32411293089737903</v>
      </c>
      <c r="AD12">
        <f t="shared" si="7"/>
        <v>7.2432221016226317E-2</v>
      </c>
    </row>
    <row r="13" spans="2:30" x14ac:dyDescent="0.2">
      <c r="B13" s="1" t="s">
        <v>13</v>
      </c>
      <c r="D13">
        <f t="shared" si="4"/>
        <v>-1.9072386350352799E-2</v>
      </c>
      <c r="E13">
        <f t="shared" si="3"/>
        <v>0.3459405108640945</v>
      </c>
      <c r="F13">
        <f t="shared" si="3"/>
        <v>0.19149843260728927</v>
      </c>
      <c r="G13">
        <f t="shared" si="3"/>
        <v>4.9811540389030018E-2</v>
      </c>
      <c r="H13">
        <f t="shared" si="3"/>
        <v>0.10966398944385669</v>
      </c>
      <c r="I13">
        <f t="shared" si="3"/>
        <v>0.12124233439363574</v>
      </c>
      <c r="J13">
        <f t="shared" si="3"/>
        <v>0.11211088718770057</v>
      </c>
      <c r="K13">
        <f t="shared" si="3"/>
        <v>6.7509215228792385E-2</v>
      </c>
      <c r="L13">
        <f t="shared" si="3"/>
        <v>2.8458834076113826E-2</v>
      </c>
      <c r="M13">
        <f t="shared" si="3"/>
        <v>0.14400363098413305</v>
      </c>
      <c r="N13">
        <f t="shared" si="3"/>
        <v>8.6815555413342738E-2</v>
      </c>
      <c r="O13">
        <f t="shared" si="3"/>
        <v>0.1022347602308491</v>
      </c>
      <c r="P13">
        <f t="shared" si="3"/>
        <v>7.5869402801996166E-2</v>
      </c>
      <c r="Q13">
        <f t="shared" si="3"/>
        <v>0.17651579574247833</v>
      </c>
      <c r="R13">
        <f t="shared" si="3"/>
        <v>0.12220106673013564</v>
      </c>
      <c r="S13">
        <f t="shared" si="3"/>
        <v>0.12997943694203729</v>
      </c>
      <c r="T13">
        <f t="shared" si="3"/>
        <v>0.17751010439959014</v>
      </c>
      <c r="U13">
        <f t="shared" si="3"/>
        <v>0.32733812103043847</v>
      </c>
      <c r="V13">
        <f t="shared" si="3"/>
        <v>0.5836287916416798</v>
      </c>
      <c r="W13">
        <f t="shared" si="3"/>
        <v>0.46963055390782094</v>
      </c>
      <c r="X13">
        <f t="shared" si="3"/>
        <v>0.49845817936029579</v>
      </c>
      <c r="Y13">
        <f t="shared" si="3"/>
        <v>0.45408538043367308</v>
      </c>
      <c r="Z13">
        <f t="shared" si="3"/>
        <v>-0.85130612676487116</v>
      </c>
      <c r="AB13">
        <f t="shared" si="5"/>
        <v>-6.3011595249682681E-2</v>
      </c>
      <c r="AC13">
        <f t="shared" si="6"/>
        <v>-5.6623379970815665E-2</v>
      </c>
      <c r="AD13">
        <f t="shared" si="7"/>
        <v>-2.6730281028707604E-2</v>
      </c>
    </row>
    <row r="15" spans="2:30" x14ac:dyDescent="0.2">
      <c r="B15" s="5" t="s">
        <v>17</v>
      </c>
    </row>
    <row r="16" spans="2:30" x14ac:dyDescent="0.2">
      <c r="B16" s="2" t="s">
        <v>0</v>
      </c>
      <c r="C16">
        <v>10419060</v>
      </c>
      <c r="D16">
        <v>13939480</v>
      </c>
      <c r="E16">
        <v>11314372</v>
      </c>
      <c r="F16">
        <v>20741007</v>
      </c>
      <c r="G16">
        <v>20229967</v>
      </c>
      <c r="H16">
        <v>26589958</v>
      </c>
      <c r="I16">
        <v>28270000</v>
      </c>
      <c r="J16">
        <v>30817238</v>
      </c>
      <c r="K16">
        <v>37436264</v>
      </c>
      <c r="L16">
        <v>42551651</v>
      </c>
      <c r="M16">
        <v>54797753</v>
      </c>
      <c r="N16">
        <v>52452852</v>
      </c>
      <c r="O16">
        <v>58382624</v>
      </c>
      <c r="P16">
        <v>63377879</v>
      </c>
      <c r="Q16">
        <v>71403051</v>
      </c>
      <c r="R16">
        <v>81689724</v>
      </c>
      <c r="S16">
        <v>83913290</v>
      </c>
      <c r="T16">
        <v>95534221</v>
      </c>
      <c r="U16">
        <v>88033562</v>
      </c>
      <c r="V16">
        <v>88585864</v>
      </c>
      <c r="W16">
        <v>100327174</v>
      </c>
    </row>
    <row r="17" spans="2:23" x14ac:dyDescent="0.2">
      <c r="B17" s="1" t="s">
        <v>12</v>
      </c>
      <c r="C17">
        <v>5381490</v>
      </c>
      <c r="D17">
        <v>6235791</v>
      </c>
      <c r="E17">
        <v>5601601</v>
      </c>
      <c r="F17">
        <v>5444748</v>
      </c>
      <c r="G17">
        <v>4781105</v>
      </c>
      <c r="H17">
        <v>4870186</v>
      </c>
      <c r="I17">
        <v>4452817</v>
      </c>
      <c r="J17">
        <v>4191355</v>
      </c>
      <c r="K17">
        <v>4013271</v>
      </c>
      <c r="L17">
        <v>3048210</v>
      </c>
      <c r="M17">
        <v>3553436</v>
      </c>
      <c r="N17">
        <v>3048719</v>
      </c>
      <c r="O17">
        <v>2822559</v>
      </c>
      <c r="P17">
        <v>3309886</v>
      </c>
      <c r="Q17">
        <v>2919851</v>
      </c>
      <c r="R17">
        <v>3467040</v>
      </c>
      <c r="S17">
        <v>4367672</v>
      </c>
      <c r="T17">
        <v>3846729</v>
      </c>
      <c r="U17">
        <v>4279539</v>
      </c>
      <c r="V17">
        <v>4113421</v>
      </c>
      <c r="W17">
        <v>4536766</v>
      </c>
    </row>
    <row r="18" spans="2:23" x14ac:dyDescent="0.2">
      <c r="B18" s="1" t="s">
        <v>9</v>
      </c>
      <c r="C18">
        <v>3984886</v>
      </c>
      <c r="D18">
        <v>4479680</v>
      </c>
      <c r="E18">
        <v>4382508</v>
      </c>
      <c r="F18">
        <v>4175876</v>
      </c>
      <c r="G18">
        <v>3539023</v>
      </c>
      <c r="H18">
        <v>3714009</v>
      </c>
      <c r="I18">
        <v>3765610</v>
      </c>
      <c r="J18">
        <v>3610902</v>
      </c>
      <c r="K18">
        <v>3507196</v>
      </c>
      <c r="L18">
        <v>3425920</v>
      </c>
      <c r="M18">
        <v>3772163</v>
      </c>
      <c r="N18">
        <v>3340376</v>
      </c>
      <c r="O18">
        <v>3477274</v>
      </c>
      <c r="P18">
        <v>3612685</v>
      </c>
      <c r="Q18">
        <v>3891859</v>
      </c>
      <c r="R18">
        <v>3890229</v>
      </c>
      <c r="S18">
        <v>4038864</v>
      </c>
      <c r="T18">
        <v>4341346</v>
      </c>
      <c r="U18">
        <v>5175784</v>
      </c>
      <c r="V18">
        <v>4851030</v>
      </c>
      <c r="W18">
        <v>3900201</v>
      </c>
    </row>
    <row r="19" spans="2:23" x14ac:dyDescent="0.2">
      <c r="B19" s="1" t="s">
        <v>6</v>
      </c>
      <c r="C19">
        <v>242676</v>
      </c>
      <c r="D19">
        <v>349941</v>
      </c>
      <c r="E19">
        <v>322046</v>
      </c>
      <c r="F19">
        <v>332000</v>
      </c>
      <c r="G19">
        <v>214893</v>
      </c>
      <c r="H19">
        <v>574041</v>
      </c>
      <c r="I19">
        <v>572893</v>
      </c>
      <c r="J19">
        <v>1136186</v>
      </c>
      <c r="K19">
        <v>1192400</v>
      </c>
      <c r="L19">
        <v>1471700</v>
      </c>
      <c r="M19">
        <v>1752302</v>
      </c>
      <c r="N19">
        <v>1712400</v>
      </c>
      <c r="O19">
        <v>1815300</v>
      </c>
      <c r="P19">
        <v>1571715</v>
      </c>
      <c r="Q19">
        <v>1793634</v>
      </c>
      <c r="R19">
        <v>1764300</v>
      </c>
      <c r="S19">
        <v>1774641</v>
      </c>
      <c r="T19">
        <v>2152262</v>
      </c>
      <c r="U19">
        <v>3510971</v>
      </c>
      <c r="V19">
        <v>4257303</v>
      </c>
      <c r="W19">
        <v>4062586</v>
      </c>
    </row>
    <row r="20" spans="2:23" x14ac:dyDescent="0.2">
      <c r="B20" s="1" t="s">
        <v>13</v>
      </c>
      <c r="C20">
        <v>238304</v>
      </c>
      <c r="D20">
        <v>328596</v>
      </c>
      <c r="E20">
        <v>260674</v>
      </c>
      <c r="F20">
        <v>338077</v>
      </c>
      <c r="G20">
        <v>559438</v>
      </c>
      <c r="H20">
        <v>747732</v>
      </c>
      <c r="I20">
        <v>712440</v>
      </c>
      <c r="J20">
        <v>2245391</v>
      </c>
      <c r="K20">
        <v>2891771</v>
      </c>
      <c r="L20">
        <v>823924</v>
      </c>
      <c r="M20">
        <v>1895</v>
      </c>
      <c r="N20">
        <v>12862</v>
      </c>
      <c r="O20">
        <v>10114</v>
      </c>
      <c r="P20">
        <v>4806</v>
      </c>
      <c r="Q20">
        <v>2227</v>
      </c>
      <c r="R20">
        <v>566</v>
      </c>
      <c r="S20">
        <v>853849</v>
      </c>
      <c r="T20">
        <v>1897831</v>
      </c>
      <c r="U20">
        <v>6443248</v>
      </c>
      <c r="V20">
        <v>4547682</v>
      </c>
      <c r="W20">
        <v>5317336</v>
      </c>
    </row>
    <row r="21" spans="2:23" x14ac:dyDescent="0.2">
      <c r="B21" s="5" t="s">
        <v>7</v>
      </c>
    </row>
    <row r="22" spans="2:23" x14ac:dyDescent="0.2">
      <c r="B22" s="2" t="s">
        <v>0</v>
      </c>
      <c r="D22">
        <f>(D16/C16)-1</f>
        <v>0.33788268807358812</v>
      </c>
      <c r="E22">
        <f t="shared" ref="E22:W26" si="8">(E16/D16)-1</f>
        <v>-0.18832180253495823</v>
      </c>
      <c r="F22">
        <f t="shared" si="8"/>
        <v>0.83315583047826247</v>
      </c>
      <c r="G22">
        <f t="shared" si="8"/>
        <v>-2.4639112266824803E-2</v>
      </c>
      <c r="H22">
        <f t="shared" si="8"/>
        <v>0.31438464531355881</v>
      </c>
      <c r="I22">
        <f t="shared" si="8"/>
        <v>6.3183326577650023E-2</v>
      </c>
      <c r="J22">
        <f t="shared" si="8"/>
        <v>9.0103926423770853E-2</v>
      </c>
      <c r="K22">
        <f t="shared" si="8"/>
        <v>0.21478323268295485</v>
      </c>
      <c r="L22">
        <f t="shared" si="8"/>
        <v>0.1366425613410569</v>
      </c>
      <c r="M22">
        <f t="shared" si="8"/>
        <v>0.28779381556781436</v>
      </c>
      <c r="N22">
        <f t="shared" si="8"/>
        <v>-4.2791918858424705E-2</v>
      </c>
      <c r="O22">
        <f t="shared" si="8"/>
        <v>0.11304956306284364</v>
      </c>
      <c r="P22">
        <f t="shared" si="8"/>
        <v>8.5560645578383054E-2</v>
      </c>
      <c r="Q22">
        <f t="shared" si="8"/>
        <v>0.12662418065457826</v>
      </c>
      <c r="R22">
        <f t="shared" si="8"/>
        <v>0.14406489436984993</v>
      </c>
      <c r="S22">
        <f t="shared" si="8"/>
        <v>2.7219653722908799E-2</v>
      </c>
      <c r="T22">
        <f t="shared" si="8"/>
        <v>0.13848737190497484</v>
      </c>
      <c r="U22">
        <f t="shared" si="8"/>
        <v>-7.8512798047518539E-2</v>
      </c>
      <c r="V22">
        <f t="shared" si="8"/>
        <v>6.273766361970079E-3</v>
      </c>
      <c r="W22">
        <f t="shared" si="8"/>
        <v>0.1325415757078352</v>
      </c>
    </row>
    <row r="23" spans="2:23" x14ac:dyDescent="0.2">
      <c r="B23" s="1" t="s">
        <v>12</v>
      </c>
      <c r="D23">
        <f t="shared" ref="D23:S26" si="9">(D17/C17)-1</f>
        <v>0.15874804189917668</v>
      </c>
      <c r="E23">
        <f>(E17/D17)-1</f>
        <v>-0.10170161251395371</v>
      </c>
      <c r="F23">
        <f t="shared" si="9"/>
        <v>-2.8001458868634144E-2</v>
      </c>
      <c r="G23">
        <f t="shared" si="9"/>
        <v>-0.12188681643301036</v>
      </c>
      <c r="H23">
        <f t="shared" si="9"/>
        <v>1.8631885306848561E-2</v>
      </c>
      <c r="I23">
        <f t="shared" si="9"/>
        <v>-8.5698780292990828E-2</v>
      </c>
      <c r="J23">
        <f t="shared" si="9"/>
        <v>-5.8718334932695404E-2</v>
      </c>
      <c r="K23">
        <f t="shared" si="9"/>
        <v>-4.248840768677431E-2</v>
      </c>
      <c r="L23">
        <f t="shared" si="9"/>
        <v>-0.24046743915374769</v>
      </c>
      <c r="M23">
        <f t="shared" si="9"/>
        <v>0.16574514223101433</v>
      </c>
      <c r="N23">
        <f t="shared" si="9"/>
        <v>-0.14203632765582386</v>
      </c>
      <c r="O23">
        <f t="shared" si="9"/>
        <v>-7.4181976102093983E-2</v>
      </c>
      <c r="P23">
        <f t="shared" si="9"/>
        <v>0.17265431829768652</v>
      </c>
      <c r="Q23">
        <f t="shared" si="9"/>
        <v>-0.11783940594932873</v>
      </c>
      <c r="R23">
        <f t="shared" si="9"/>
        <v>0.18740305584086303</v>
      </c>
      <c r="S23">
        <f t="shared" si="9"/>
        <v>0.2597697171073885</v>
      </c>
      <c r="T23">
        <f t="shared" si="8"/>
        <v>-0.11927246368317035</v>
      </c>
      <c r="U23">
        <f t="shared" si="8"/>
        <v>0.1125137746901328</v>
      </c>
      <c r="V23">
        <f t="shared" si="8"/>
        <v>-3.8816797790603097E-2</v>
      </c>
      <c r="W23">
        <f t="shared" si="8"/>
        <v>0.10291798481118275</v>
      </c>
    </row>
    <row r="24" spans="2:23" x14ac:dyDescent="0.2">
      <c r="B24" s="1" t="s">
        <v>9</v>
      </c>
      <c r="D24">
        <f t="shared" si="9"/>
        <v>0.12416766753176889</v>
      </c>
      <c r="E24">
        <f t="shared" si="8"/>
        <v>-2.1691727980570064E-2</v>
      </c>
      <c r="F24">
        <f t="shared" si="8"/>
        <v>-4.7149257913505216E-2</v>
      </c>
      <c r="G24">
        <f t="shared" si="8"/>
        <v>-0.15250764151042795</v>
      </c>
      <c r="H24">
        <f t="shared" si="8"/>
        <v>4.9444719630248324E-2</v>
      </c>
      <c r="I24">
        <f t="shared" si="8"/>
        <v>1.3893611997170652E-2</v>
      </c>
      <c r="J24">
        <f t="shared" si="8"/>
        <v>-4.1084445813560078E-2</v>
      </c>
      <c r="K24">
        <f t="shared" si="8"/>
        <v>-2.872024773865367E-2</v>
      </c>
      <c r="L24">
        <f t="shared" si="8"/>
        <v>-2.3174068401081716E-2</v>
      </c>
      <c r="M24">
        <f t="shared" si="8"/>
        <v>0.10106569914066887</v>
      </c>
      <c r="N24">
        <f t="shared" si="8"/>
        <v>-0.11446668661985182</v>
      </c>
      <c r="O24">
        <f t="shared" si="8"/>
        <v>4.0982811515829276E-2</v>
      </c>
      <c r="P24">
        <f t="shared" si="8"/>
        <v>3.8941711237020726E-2</v>
      </c>
      <c r="Q24">
        <f t="shared" si="8"/>
        <v>7.7276042610966655E-2</v>
      </c>
      <c r="R24">
        <f t="shared" si="8"/>
        <v>-4.1882298408035812E-4</v>
      </c>
      <c r="S24">
        <f t="shared" si="8"/>
        <v>3.8207262348823212E-2</v>
      </c>
      <c r="T24">
        <f t="shared" si="8"/>
        <v>7.4892841155334677E-2</v>
      </c>
      <c r="U24">
        <f t="shared" si="8"/>
        <v>0.19220720946913694</v>
      </c>
      <c r="V24">
        <f t="shared" si="8"/>
        <v>-6.2744890435922351E-2</v>
      </c>
      <c r="W24">
        <f t="shared" si="8"/>
        <v>-0.19600559056530265</v>
      </c>
    </row>
    <row r="25" spans="2:23" x14ac:dyDescent="0.2">
      <c r="B25" s="1" t="s">
        <v>6</v>
      </c>
      <c r="D25">
        <f t="shared" si="9"/>
        <v>0.44200909855115467</v>
      </c>
      <c r="E25">
        <f t="shared" si="8"/>
        <v>-7.9713437408020171E-2</v>
      </c>
      <c r="F25">
        <f t="shared" si="8"/>
        <v>3.0908627959980839E-2</v>
      </c>
      <c r="G25">
        <f t="shared" si="8"/>
        <v>-0.35273192771084338</v>
      </c>
      <c r="H25">
        <f t="shared" si="8"/>
        <v>1.6712875710237189</v>
      </c>
      <c r="I25">
        <f t="shared" si="8"/>
        <v>-1.9998571530605025E-3</v>
      </c>
      <c r="J25">
        <f t="shared" si="8"/>
        <v>0.98324294414489266</v>
      </c>
      <c r="K25">
        <f t="shared" si="8"/>
        <v>4.9476054096776467E-2</v>
      </c>
      <c r="L25">
        <f t="shared" si="8"/>
        <v>0.23423347869842326</v>
      </c>
      <c r="M25">
        <f t="shared" si="8"/>
        <v>0.19066521709587558</v>
      </c>
      <c r="N25">
        <f t="shared" si="8"/>
        <v>-2.2771188984547219E-2</v>
      </c>
      <c r="O25">
        <f t="shared" si="8"/>
        <v>6.0091100210231341E-2</v>
      </c>
      <c r="P25">
        <f t="shared" si="8"/>
        <v>-0.13418443232523547</v>
      </c>
      <c r="Q25">
        <f t="shared" si="8"/>
        <v>0.14119544573920839</v>
      </c>
      <c r="R25">
        <f t="shared" si="8"/>
        <v>-1.6354507106801086E-2</v>
      </c>
      <c r="S25">
        <f t="shared" si="8"/>
        <v>5.8612480870601225E-3</v>
      </c>
      <c r="T25">
        <f t="shared" si="8"/>
        <v>0.21278726232516876</v>
      </c>
      <c r="U25">
        <f t="shared" si="8"/>
        <v>0.63129349493695464</v>
      </c>
      <c r="V25">
        <f t="shared" si="8"/>
        <v>0.21257139406733927</v>
      </c>
      <c r="W25">
        <f t="shared" si="8"/>
        <v>-4.5737172101680379E-2</v>
      </c>
    </row>
    <row r="26" spans="2:23" x14ac:dyDescent="0.2">
      <c r="B26" s="1" t="s">
        <v>13</v>
      </c>
      <c r="D26">
        <f t="shared" si="9"/>
        <v>0.37889418557808519</v>
      </c>
      <c r="E26">
        <f t="shared" si="8"/>
        <v>-0.20670367259491895</v>
      </c>
      <c r="F26">
        <f t="shared" si="8"/>
        <v>0.2969341015981648</v>
      </c>
      <c r="G26">
        <f t="shared" si="8"/>
        <v>0.65476503873377956</v>
      </c>
      <c r="H26">
        <f t="shared" si="8"/>
        <v>0.33657706484007166</v>
      </c>
      <c r="I26">
        <f t="shared" si="8"/>
        <v>-4.7198728956364011E-2</v>
      </c>
      <c r="J26">
        <f t="shared" si="8"/>
        <v>2.1516913705013754</v>
      </c>
      <c r="K26">
        <f t="shared" si="8"/>
        <v>0.28786968505707922</v>
      </c>
      <c r="L26">
        <f t="shared" si="8"/>
        <v>-0.7150797902046877</v>
      </c>
      <c r="M26">
        <f t="shared" si="8"/>
        <v>-0.99770003058534529</v>
      </c>
      <c r="N26">
        <f t="shared" si="8"/>
        <v>5.7873350923482851</v>
      </c>
      <c r="O26">
        <f t="shared" si="8"/>
        <v>-0.2136526201212875</v>
      </c>
      <c r="P26">
        <f t="shared" si="8"/>
        <v>-0.52481708522839621</v>
      </c>
      <c r="Q26">
        <f t="shared" si="8"/>
        <v>-0.53662089055347484</v>
      </c>
      <c r="R26">
        <f t="shared" si="8"/>
        <v>-0.74584643017512353</v>
      </c>
      <c r="S26">
        <f t="shared" si="8"/>
        <v>1507.5671378091872</v>
      </c>
      <c r="T26">
        <f t="shared" si="8"/>
        <v>1.2226775460298014</v>
      </c>
      <c r="U26">
        <f t="shared" si="8"/>
        <v>2.3950588856436639</v>
      </c>
      <c r="V26">
        <f t="shared" si="8"/>
        <v>-0.29419417039356544</v>
      </c>
      <c r="W26">
        <f t="shared" si="8"/>
        <v>0.16924094516723032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B255-D74D-404F-B986-7B48F9B4F90A}">
  <dimension ref="B2:AD27"/>
  <sheetViews>
    <sheetView tabSelected="1" topLeftCell="R1" zoomScale="86" workbookViewId="0">
      <selection activeCell="AB13" sqref="AB13"/>
    </sheetView>
  </sheetViews>
  <sheetFormatPr baseColWidth="10" defaultRowHeight="16" x14ac:dyDescent="0.2"/>
  <cols>
    <col min="2" max="2" width="14.33203125" bestFit="1" customWidth="1"/>
    <col min="28" max="28" width="17" customWidth="1"/>
    <col min="29" max="29" width="17.5" bestFit="1" customWidth="1"/>
    <col min="30" max="30" width="16.6640625" bestFit="1" customWidth="1"/>
  </cols>
  <sheetData>
    <row r="2" spans="2:30" x14ac:dyDescent="0.2">
      <c r="AC2" t="s">
        <v>20</v>
      </c>
      <c r="AD2" t="s">
        <v>21</v>
      </c>
    </row>
    <row r="3" spans="2:30" x14ac:dyDescent="0.2">
      <c r="B3" s="5" t="s">
        <v>8</v>
      </c>
      <c r="C3" s="4">
        <v>2000</v>
      </c>
      <c r="D3" s="4">
        <v>2001</v>
      </c>
      <c r="E3" s="4">
        <v>2002</v>
      </c>
      <c r="F3" s="4">
        <v>2003</v>
      </c>
      <c r="G3" s="4">
        <v>2004</v>
      </c>
      <c r="H3" s="4">
        <v>2005</v>
      </c>
      <c r="I3" s="4">
        <v>2006</v>
      </c>
      <c r="J3" s="4">
        <v>2007</v>
      </c>
      <c r="K3" s="4">
        <v>2008</v>
      </c>
      <c r="L3" s="4">
        <v>2009</v>
      </c>
      <c r="M3" s="4">
        <v>2010</v>
      </c>
      <c r="N3" s="4">
        <v>2011</v>
      </c>
      <c r="O3" s="4">
        <v>2012</v>
      </c>
      <c r="P3" s="4">
        <v>2013</v>
      </c>
      <c r="Q3" s="4">
        <v>2014</v>
      </c>
      <c r="R3" s="4">
        <v>2015</v>
      </c>
      <c r="S3" s="4">
        <v>2016</v>
      </c>
      <c r="T3" s="4">
        <v>2017</v>
      </c>
      <c r="U3" s="4">
        <v>2018</v>
      </c>
      <c r="V3" s="4">
        <v>2019</v>
      </c>
      <c r="W3" s="4">
        <v>2020</v>
      </c>
      <c r="X3" s="4">
        <v>2021</v>
      </c>
      <c r="Y3" s="4">
        <v>2022</v>
      </c>
      <c r="Z3" s="4" t="s">
        <v>3</v>
      </c>
      <c r="AB3" s="5" t="s">
        <v>16</v>
      </c>
      <c r="AC3" s="5" t="s">
        <v>18</v>
      </c>
      <c r="AD3" s="5" t="s">
        <v>19</v>
      </c>
    </row>
    <row r="4" spans="2:30" x14ac:dyDescent="0.2">
      <c r="B4" s="2" t="s">
        <v>0</v>
      </c>
      <c r="C4" s="3">
        <v>46.635478329999998</v>
      </c>
      <c r="D4" s="3">
        <v>46.640920000000001</v>
      </c>
      <c r="E4" s="3">
        <v>46.340510000000002</v>
      </c>
      <c r="F4" s="3">
        <v>47.931168329999998</v>
      </c>
      <c r="G4" s="3">
        <v>52.610649170000002</v>
      </c>
      <c r="H4" s="3">
        <v>54.101041670000001</v>
      </c>
      <c r="I4" s="3">
        <v>55.421601670000001</v>
      </c>
      <c r="J4" s="3">
        <v>62.285180830000002</v>
      </c>
      <c r="K4" s="3">
        <v>71.277277499999997</v>
      </c>
      <c r="L4" s="3">
        <v>71.770058329999998</v>
      </c>
      <c r="M4" s="3">
        <v>77.041928330000005</v>
      </c>
      <c r="N4" s="3">
        <v>86.199321670000003</v>
      </c>
      <c r="O4" s="3">
        <v>90.438968329999994</v>
      </c>
      <c r="P4" s="3">
        <v>94.680204169999996</v>
      </c>
      <c r="Q4" s="3">
        <v>97.601923330000005</v>
      </c>
      <c r="R4" s="3">
        <v>100.0000075</v>
      </c>
      <c r="S4" s="3">
        <v>103.67748330000001</v>
      </c>
      <c r="T4" s="3">
        <v>103.4612083</v>
      </c>
      <c r="U4" s="3">
        <v>105.4721333</v>
      </c>
      <c r="V4" s="3">
        <v>113.15800830000001</v>
      </c>
      <c r="W4" s="3">
        <v>122.3377667</v>
      </c>
      <c r="X4" s="3">
        <v>117.051225</v>
      </c>
      <c r="Y4" s="3">
        <v>118.62485</v>
      </c>
      <c r="Z4" s="3">
        <v>81.130955069999999</v>
      </c>
      <c r="AB4">
        <f>CORREL(C4:W4,C17:W17)</f>
        <v>0.77998117884133833</v>
      </c>
      <c r="AC4">
        <f>CORREL(C4:V4,D17:W17)</f>
        <v>0.76256716891033038</v>
      </c>
      <c r="AD4">
        <f>CORREL(D4:X4,C17:W17)</f>
        <v>0.73227484877050786</v>
      </c>
    </row>
    <row r="5" spans="2:30" x14ac:dyDescent="0.2">
      <c r="B5" s="1" t="s">
        <v>9</v>
      </c>
      <c r="C5">
        <v>44.303525833333332</v>
      </c>
      <c r="D5">
        <v>46.546751666666673</v>
      </c>
      <c r="E5">
        <v>48.293583333333338</v>
      </c>
      <c r="F5">
        <v>50.966489166666669</v>
      </c>
      <c r="G5">
        <v>54.644645833333328</v>
      </c>
      <c r="H5">
        <v>57.576969166666665</v>
      </c>
      <c r="I5">
        <v>59.682718333333327</v>
      </c>
      <c r="J5">
        <v>63.634255000000003</v>
      </c>
      <c r="K5">
        <v>68.820343333333327</v>
      </c>
      <c r="L5">
        <v>74.889262499999987</v>
      </c>
      <c r="M5">
        <v>77.365375</v>
      </c>
      <c r="N5">
        <v>80.738351666666659</v>
      </c>
      <c r="O5">
        <v>87.296276666666657</v>
      </c>
      <c r="P5">
        <v>91.811439166666673</v>
      </c>
      <c r="Q5">
        <v>96.163875000000004</v>
      </c>
      <c r="R5">
        <v>99.999995833333344</v>
      </c>
      <c r="S5">
        <v>104.46966666666667</v>
      </c>
      <c r="T5">
        <v>111.74703333333333</v>
      </c>
      <c r="U5">
        <v>117.10614166666669</v>
      </c>
      <c r="V5">
        <v>122.24500833333333</v>
      </c>
      <c r="W5">
        <v>130.33945833333328</v>
      </c>
      <c r="X5">
        <v>139.76439166666665</v>
      </c>
      <c r="Y5">
        <v>152.92678333333336</v>
      </c>
      <c r="Z5">
        <v>84.66084218518516</v>
      </c>
      <c r="AB5">
        <f t="shared" ref="AB5:AB8" si="0">CORREL(C5:W5,C18:W18)</f>
        <v>0.93542832710429824</v>
      </c>
      <c r="AC5">
        <f t="shared" ref="AC5:AC8" si="1">CORREL(C5:V5,D18:W18)</f>
        <v>0.93327227364151388</v>
      </c>
      <c r="AD5">
        <f t="shared" ref="AD5:AD8" si="2">CORREL(D5:X5,C18:W18)</f>
        <v>0.93913519044058391</v>
      </c>
    </row>
    <row r="6" spans="2:30" x14ac:dyDescent="0.2">
      <c r="B6" s="1" t="s">
        <v>6</v>
      </c>
      <c r="C6">
        <v>20.515804999999997</v>
      </c>
      <c r="D6">
        <v>20.733568249999998</v>
      </c>
      <c r="E6">
        <v>21.608808499999999</v>
      </c>
      <c r="F6">
        <v>23.041020250000003</v>
      </c>
      <c r="G6">
        <v>26.256000333333333</v>
      </c>
      <c r="H6">
        <v>26.479752500000004</v>
      </c>
      <c r="I6">
        <v>29.160418749999995</v>
      </c>
      <c r="J6">
        <v>32.933846666666668</v>
      </c>
      <c r="K6">
        <v>40.839964250000008</v>
      </c>
      <c r="L6">
        <v>47.431456666666662</v>
      </c>
      <c r="M6">
        <v>56.801234999999998</v>
      </c>
      <c r="N6">
        <v>65.60027083333334</v>
      </c>
      <c r="O6">
        <v>71.637363916666672</v>
      </c>
      <c r="P6">
        <v>80.530094416666657</v>
      </c>
      <c r="Q6">
        <v>90.439640916666676</v>
      </c>
      <c r="R6">
        <v>100.09288599999998</v>
      </c>
      <c r="S6">
        <v>116.77015741666666</v>
      </c>
      <c r="T6">
        <v>161.89542866666665</v>
      </c>
      <c r="U6">
        <v>183.43500191666666</v>
      </c>
      <c r="V6">
        <v>196.40511966666668</v>
      </c>
      <c r="W6">
        <v>196.04647491666665</v>
      </c>
      <c r="X6">
        <v>205.00180708333332</v>
      </c>
      <c r="Y6">
        <v>244.12908116666665</v>
      </c>
      <c r="Z6">
        <v>86.032029444444433</v>
      </c>
      <c r="AB6">
        <f t="shared" si="0"/>
        <v>0.84552328093233708</v>
      </c>
      <c r="AC6">
        <f t="shared" si="1"/>
        <v>0.81012433573808995</v>
      </c>
      <c r="AD6">
        <f t="shared" si="2"/>
        <v>0.87510256059454694</v>
      </c>
    </row>
    <row r="7" spans="2:30" x14ac:dyDescent="0.2">
      <c r="B7" s="1" t="s">
        <v>10</v>
      </c>
      <c r="C7">
        <v>91.543715000000006</v>
      </c>
      <c r="D7">
        <v>90.965241666666671</v>
      </c>
      <c r="E7">
        <v>89.953845000000001</v>
      </c>
      <c r="F7">
        <v>89.815337499999998</v>
      </c>
      <c r="G7">
        <v>90.829134166666663</v>
      </c>
      <c r="H7">
        <v>89.640829166666663</v>
      </c>
      <c r="I7">
        <v>90.130611666666667</v>
      </c>
      <c r="J7">
        <v>90.49856583333333</v>
      </c>
      <c r="K7">
        <v>93.158404166666671</v>
      </c>
      <c r="L7">
        <v>93.202319166666697</v>
      </c>
      <c r="M7">
        <v>92.967690000000005</v>
      </c>
      <c r="N7">
        <v>92.590313333333327</v>
      </c>
      <c r="O7">
        <v>92.785984166666665</v>
      </c>
      <c r="P7">
        <v>92.61006083333335</v>
      </c>
      <c r="Q7">
        <v>96.571621666666672</v>
      </c>
      <c r="R7">
        <v>100.00000000000001</v>
      </c>
      <c r="S7">
        <v>102.08935833333335</v>
      </c>
      <c r="T7">
        <v>102.79414999999999</v>
      </c>
      <c r="U7">
        <v>104.47415833333334</v>
      </c>
      <c r="V7">
        <v>104.66611666666665</v>
      </c>
      <c r="W7">
        <v>105.96542499999998</v>
      </c>
      <c r="X7">
        <v>105.92018333333334</v>
      </c>
      <c r="Y7">
        <v>108.99727233333334</v>
      </c>
      <c r="Z7">
        <v>95.896520051851894</v>
      </c>
      <c r="AB7">
        <f t="shared" si="0"/>
        <v>-0.3979841528818186</v>
      </c>
      <c r="AC7">
        <f t="shared" si="1"/>
        <v>-0.40868617425743314</v>
      </c>
      <c r="AD7">
        <f t="shared" si="2"/>
        <v>-0.43417955739052572</v>
      </c>
    </row>
    <row r="8" spans="2:30" x14ac:dyDescent="0.2">
      <c r="B8" s="1" t="s">
        <v>11</v>
      </c>
      <c r="C8">
        <v>66.453283333333346</v>
      </c>
      <c r="D8">
        <v>70.376192499999988</v>
      </c>
      <c r="E8">
        <v>73.867394166666671</v>
      </c>
      <c r="F8">
        <v>76.894756666666652</v>
      </c>
      <c r="G8">
        <v>79.868092499999989</v>
      </c>
      <c r="H8">
        <v>82.390499166666658</v>
      </c>
      <c r="I8">
        <v>85.778859999999995</v>
      </c>
      <c r="J8">
        <v>88.945879999999988</v>
      </c>
      <c r="K8">
        <v>94.175040833333341</v>
      </c>
      <c r="L8">
        <v>93.184996666666677</v>
      </c>
      <c r="M8">
        <v>92.406132500000012</v>
      </c>
      <c r="N8">
        <v>94.302697500000008</v>
      </c>
      <c r="O8">
        <v>96.497166666666658</v>
      </c>
      <c r="P8">
        <v>99.186060000000012</v>
      </c>
      <c r="Q8">
        <v>98.840172499999994</v>
      </c>
      <c r="R8">
        <v>100</v>
      </c>
      <c r="S8">
        <v>101.40059166666668</v>
      </c>
      <c r="T8">
        <v>102.64759166666668</v>
      </c>
      <c r="U8">
        <v>104.33846666666666</v>
      </c>
      <c r="V8">
        <v>105.417625</v>
      </c>
      <c r="W8">
        <v>107.90019166666667</v>
      </c>
      <c r="X8">
        <v>109.89262500000001</v>
      </c>
      <c r="Y8">
        <v>118.38881666666667</v>
      </c>
      <c r="Z8">
        <v>92.620387777777736</v>
      </c>
      <c r="AB8">
        <f t="shared" si="0"/>
        <v>0.82658553581499827</v>
      </c>
      <c r="AC8">
        <f t="shared" si="1"/>
        <v>0.8112298815508272</v>
      </c>
      <c r="AD8">
        <f t="shared" si="2"/>
        <v>0.85562416522976703</v>
      </c>
    </row>
    <row r="9" spans="2:30" x14ac:dyDescent="0.2">
      <c r="B9" s="5" t="s">
        <v>7</v>
      </c>
    </row>
    <row r="10" spans="2:30" x14ac:dyDescent="0.2">
      <c r="B10" s="2" t="s">
        <v>0</v>
      </c>
      <c r="D10">
        <f>(D4/C4)-1</f>
        <v>1.1668519751206752E-4</v>
      </c>
      <c r="E10">
        <f t="shared" ref="E10:Z14" si="3">(E4/D4)-1</f>
        <v>-6.4409106852951759E-3</v>
      </c>
      <c r="F10">
        <f t="shared" si="3"/>
        <v>3.4325438584944301E-2</v>
      </c>
      <c r="G10">
        <f t="shared" si="3"/>
        <v>9.7629183744956327E-2</v>
      </c>
      <c r="H10">
        <f t="shared" si="3"/>
        <v>2.832872286339061E-2</v>
      </c>
      <c r="I10">
        <f t="shared" si="3"/>
        <v>2.4409141843423576E-2</v>
      </c>
      <c r="J10">
        <f t="shared" si="3"/>
        <v>0.12384303147477049</v>
      </c>
      <c r="K10">
        <f t="shared" si="3"/>
        <v>0.14436976099568288</v>
      </c>
      <c r="L10">
        <f t="shared" si="3"/>
        <v>6.9135753676898837E-3</v>
      </c>
      <c r="M10">
        <f t="shared" si="3"/>
        <v>7.3455005090839576E-2</v>
      </c>
      <c r="N10">
        <f t="shared" si="3"/>
        <v>0.11886246279785961</v>
      </c>
      <c r="O10">
        <f t="shared" si="3"/>
        <v>4.9184223006194738E-2</v>
      </c>
      <c r="P10">
        <f t="shared" si="3"/>
        <v>4.6896110363889632E-2</v>
      </c>
      <c r="Q10">
        <f t="shared" si="3"/>
        <v>3.0858817697034135E-2</v>
      </c>
      <c r="R10">
        <f t="shared" si="3"/>
        <v>2.457005034513382E-2</v>
      </c>
      <c r="S10">
        <f t="shared" si="3"/>
        <v>3.6774755241893553E-2</v>
      </c>
      <c r="T10">
        <f t="shared" si="3"/>
        <v>-2.0860363611855393E-3</v>
      </c>
      <c r="U10">
        <f t="shared" si="3"/>
        <v>1.9436511838998083E-2</v>
      </c>
      <c r="V10">
        <f t="shared" si="3"/>
        <v>7.2871143870188559E-2</v>
      </c>
      <c r="W10">
        <f t="shared" si="3"/>
        <v>8.1123364911681595E-2</v>
      </c>
      <c r="X10">
        <f t="shared" si="3"/>
        <v>-4.3212671300137395E-2</v>
      </c>
      <c r="Y10">
        <f t="shared" si="3"/>
        <v>1.3443900309458412E-2</v>
      </c>
      <c r="Z10">
        <f t="shared" si="3"/>
        <v>-0.31607116830916959</v>
      </c>
      <c r="AB10">
        <f>CORREL(C10:W10,C23:W23)</f>
        <v>-1.4182291796407299E-2</v>
      </c>
      <c r="AC10">
        <f>CORREL(C10:V10,D23:W23)</f>
        <v>0.191045663649893</v>
      </c>
      <c r="AD10">
        <f>CORREL(D10:X10,C23:W23)</f>
        <v>-7.4776695170262253E-2</v>
      </c>
    </row>
    <row r="11" spans="2:30" x14ac:dyDescent="0.2">
      <c r="B11" s="1" t="s">
        <v>9</v>
      </c>
      <c r="D11">
        <f t="shared" ref="D11:S14" si="4">(D5/C5)-1</f>
        <v>5.0633122107982986E-2</v>
      </c>
      <c r="E11">
        <f t="shared" si="4"/>
        <v>3.7528540749227401E-2</v>
      </c>
      <c r="F11">
        <f t="shared" si="4"/>
        <v>5.534701815113463E-2</v>
      </c>
      <c r="G11">
        <f t="shared" si="4"/>
        <v>7.2168138845872587E-2</v>
      </c>
      <c r="H11">
        <f t="shared" si="4"/>
        <v>5.3661676978874473E-2</v>
      </c>
      <c r="I11">
        <f t="shared" si="4"/>
        <v>3.6572768541727196E-2</v>
      </c>
      <c r="J11">
        <f t="shared" si="4"/>
        <v>6.6209059791763947E-2</v>
      </c>
      <c r="K11">
        <f t="shared" si="4"/>
        <v>8.1498374316369748E-2</v>
      </c>
      <c r="L11">
        <f t="shared" si="4"/>
        <v>8.8184959166385912E-2</v>
      </c>
      <c r="M11">
        <f t="shared" si="4"/>
        <v>3.3063651815238737E-2</v>
      </c>
      <c r="N11">
        <f t="shared" si="4"/>
        <v>4.3598013538571401E-2</v>
      </c>
      <c r="O11">
        <f t="shared" si="4"/>
        <v>8.1224410266323099E-2</v>
      </c>
      <c r="P11">
        <f t="shared" si="4"/>
        <v>5.1722280404246535E-2</v>
      </c>
      <c r="Q11">
        <f t="shared" si="4"/>
        <v>4.7406247770850118E-2</v>
      </c>
      <c r="R11">
        <f t="shared" si="4"/>
        <v>3.9891495983635616E-2</v>
      </c>
      <c r="S11">
        <f t="shared" si="4"/>
        <v>4.4696710195696099E-2</v>
      </c>
      <c r="T11">
        <f t="shared" si="3"/>
        <v>6.9660092722289457E-2</v>
      </c>
      <c r="U11">
        <f t="shared" si="3"/>
        <v>4.7957499841159379E-2</v>
      </c>
      <c r="V11">
        <f t="shared" si="3"/>
        <v>4.3882127730704434E-2</v>
      </c>
      <c r="W11">
        <f t="shared" si="3"/>
        <v>6.6214973603897942E-2</v>
      </c>
      <c r="X11">
        <f t="shared" si="3"/>
        <v>7.2310668264631062E-2</v>
      </c>
      <c r="Y11">
        <f t="shared" si="3"/>
        <v>9.4175572974685595E-2</v>
      </c>
      <c r="Z11">
        <f t="shared" si="3"/>
        <v>-0.44639624047639481</v>
      </c>
      <c r="AB11">
        <f t="shared" ref="AB11:AB14" si="5">CORREL(C11:W11,C24:W24)</f>
        <v>-0.37241968117828417</v>
      </c>
      <c r="AC11">
        <f t="shared" ref="AC11:AC14" si="6">CORREL(C11:V11,D24:W24)</f>
        <v>-0.33636087636597001</v>
      </c>
      <c r="AD11">
        <f t="shared" ref="AD11:AD14" si="7">CORREL(D11:X11,C24:W24)</f>
        <v>0.12859106813469579</v>
      </c>
    </row>
    <row r="12" spans="2:30" x14ac:dyDescent="0.2">
      <c r="B12" s="1" t="s">
        <v>6</v>
      </c>
      <c r="D12">
        <f t="shared" si="4"/>
        <v>1.0614414106587589E-2</v>
      </c>
      <c r="E12">
        <f t="shared" si="3"/>
        <v>4.2213681670544068E-2</v>
      </c>
      <c r="F12">
        <f t="shared" si="3"/>
        <v>6.6279070870566725E-2</v>
      </c>
      <c r="G12">
        <f t="shared" si="3"/>
        <v>0.13953288736566827</v>
      </c>
      <c r="H12">
        <f t="shared" si="3"/>
        <v>8.5219440823438575E-3</v>
      </c>
      <c r="I12">
        <f t="shared" si="3"/>
        <v>0.10123456591975288</v>
      </c>
      <c r="J12">
        <f t="shared" si="3"/>
        <v>0.12940239126938713</v>
      </c>
      <c r="K12">
        <f t="shared" si="3"/>
        <v>0.24006055725447206</v>
      </c>
      <c r="L12">
        <f t="shared" si="3"/>
        <v>0.16139809467797583</v>
      </c>
      <c r="M12">
        <f t="shared" si="3"/>
        <v>0.19754355003644908</v>
      </c>
      <c r="N12">
        <f t="shared" si="3"/>
        <v>0.15490923451459016</v>
      </c>
      <c r="O12">
        <f t="shared" si="3"/>
        <v>9.2028478032833316E-2</v>
      </c>
      <c r="P12">
        <f t="shared" si="3"/>
        <v>0.12413536754848487</v>
      </c>
      <c r="Q12">
        <f t="shared" si="3"/>
        <v>0.12305395357824289</v>
      </c>
      <c r="R12">
        <f t="shared" si="3"/>
        <v>0.10673687981830926</v>
      </c>
      <c r="S12">
        <f t="shared" si="3"/>
        <v>0.16661794941817032</v>
      </c>
      <c r="T12">
        <f t="shared" si="3"/>
        <v>0.38644523779291595</v>
      </c>
      <c r="U12">
        <f t="shared" si="3"/>
        <v>0.13304621030621422</v>
      </c>
      <c r="V12">
        <f t="shared" si="3"/>
        <v>7.0706885896794303E-2</v>
      </c>
      <c r="W12">
        <f t="shared" si="3"/>
        <v>-1.8260458312324701E-3</v>
      </c>
      <c r="X12">
        <f t="shared" si="3"/>
        <v>4.5679638822750057E-2</v>
      </c>
      <c r="Y12">
        <f t="shared" si="3"/>
        <v>0.19086306916030304</v>
      </c>
      <c r="Z12">
        <f t="shared" si="3"/>
        <v>-0.64759614449328773</v>
      </c>
      <c r="AB12">
        <f t="shared" si="5"/>
        <v>-0.18810507579401967</v>
      </c>
      <c r="AC12">
        <f t="shared" si="6"/>
        <v>0.29139240229504731</v>
      </c>
      <c r="AD12">
        <f t="shared" si="7"/>
        <v>0.19033708239764832</v>
      </c>
    </row>
    <row r="13" spans="2:30" x14ac:dyDescent="0.2">
      <c r="B13" s="1" t="s">
        <v>10</v>
      </c>
      <c r="D13">
        <f t="shared" si="4"/>
        <v>-6.3190939250535871E-3</v>
      </c>
      <c r="E13">
        <f t="shared" si="3"/>
        <v>-1.1118495901685566E-2</v>
      </c>
      <c r="F13">
        <f t="shared" si="3"/>
        <v>-1.5397618634311883E-3</v>
      </c>
      <c r="G13">
        <f t="shared" si="3"/>
        <v>1.1287567300703572E-2</v>
      </c>
      <c r="H13">
        <f t="shared" si="3"/>
        <v>-1.3082861693028192E-2</v>
      </c>
      <c r="I13">
        <f t="shared" si="3"/>
        <v>5.4638327707718926E-3</v>
      </c>
      <c r="J13">
        <f t="shared" si="3"/>
        <v>4.0824550046045793E-3</v>
      </c>
      <c r="K13">
        <f t="shared" si="3"/>
        <v>2.9390944583937761E-2</v>
      </c>
      <c r="L13">
        <f t="shared" si="3"/>
        <v>4.7140137696488615E-4</v>
      </c>
      <c r="M13">
        <f t="shared" si="3"/>
        <v>-2.5174176862179376E-3</v>
      </c>
      <c r="N13">
        <f t="shared" si="3"/>
        <v>-4.059223873010942E-3</v>
      </c>
      <c r="O13">
        <f t="shared" si="3"/>
        <v>2.1132970209194468E-3</v>
      </c>
      <c r="P13">
        <f t="shared" si="3"/>
        <v>-1.8960119344890725E-3</v>
      </c>
      <c r="Q13">
        <f t="shared" si="3"/>
        <v>4.2776786859721305E-2</v>
      </c>
      <c r="R13">
        <f t="shared" si="3"/>
        <v>3.550088808870755E-2</v>
      </c>
      <c r="S13">
        <f t="shared" si="3"/>
        <v>2.0893583333333465E-2</v>
      </c>
      <c r="T13">
        <f t="shared" si="3"/>
        <v>6.9036741749850528E-3</v>
      </c>
      <c r="U13">
        <f t="shared" si="3"/>
        <v>1.6343423563824899E-2</v>
      </c>
      <c r="V13">
        <f t="shared" si="3"/>
        <v>1.8373762124108683E-3</v>
      </c>
      <c r="W13">
        <f t="shared" si="3"/>
        <v>1.2413839117307424E-2</v>
      </c>
      <c r="X13">
        <f t="shared" si="3"/>
        <v>-4.2694743749327468E-4</v>
      </c>
      <c r="Y13">
        <f t="shared" si="3"/>
        <v>2.9051016559481724E-2</v>
      </c>
      <c r="Z13">
        <f t="shared" si="3"/>
        <v>-0.12019339567890275</v>
      </c>
      <c r="AB13">
        <f t="shared" si="5"/>
        <v>0.14172082811594647</v>
      </c>
      <c r="AC13">
        <f t="shared" si="6"/>
        <v>-3.6639561845252605E-2</v>
      </c>
      <c r="AD13">
        <f t="shared" si="7"/>
        <v>-0.11025245624478472</v>
      </c>
    </row>
    <row r="14" spans="2:30" x14ac:dyDescent="0.2">
      <c r="B14" s="1" t="s">
        <v>11</v>
      </c>
      <c r="D14">
        <f t="shared" si="4"/>
        <v>5.9032586049798441E-2</v>
      </c>
      <c r="E14">
        <f t="shared" si="3"/>
        <v>4.9607708837994924E-2</v>
      </c>
      <c r="F14">
        <f t="shared" si="3"/>
        <v>4.098374572642105E-2</v>
      </c>
      <c r="G14">
        <f t="shared" si="3"/>
        <v>3.8667601826513742E-2</v>
      </c>
      <c r="H14">
        <f t="shared" si="3"/>
        <v>3.1582157376134568E-2</v>
      </c>
      <c r="I14">
        <f t="shared" si="3"/>
        <v>4.1125625740888738E-2</v>
      </c>
      <c r="J14">
        <f t="shared" si="3"/>
        <v>3.6920751802949958E-2</v>
      </c>
      <c r="K14">
        <f t="shared" si="3"/>
        <v>5.8790365931882915E-2</v>
      </c>
      <c r="L14">
        <f t="shared" si="3"/>
        <v>-1.0512808467147861E-2</v>
      </c>
      <c r="M14">
        <f t="shared" si="3"/>
        <v>-8.3582571715138387E-3</v>
      </c>
      <c r="N14">
        <f t="shared" si="3"/>
        <v>2.0524233064293629E-2</v>
      </c>
      <c r="O14">
        <f t="shared" si="3"/>
        <v>2.3270481384338515E-2</v>
      </c>
      <c r="P14">
        <f t="shared" si="3"/>
        <v>2.7864997763319632E-2</v>
      </c>
      <c r="Q14">
        <f t="shared" si="3"/>
        <v>-3.4872591975123601E-3</v>
      </c>
      <c r="R14">
        <f t="shared" si="3"/>
        <v>1.1734373490697836E-2</v>
      </c>
      <c r="S14">
        <f t="shared" si="3"/>
        <v>1.400591666666684E-2</v>
      </c>
      <c r="T14">
        <f t="shared" si="3"/>
        <v>1.2297758617614951E-2</v>
      </c>
      <c r="U14">
        <f t="shared" si="3"/>
        <v>1.6472622226645584E-2</v>
      </c>
      <c r="V14">
        <f t="shared" si="3"/>
        <v>1.0342861725014307E-2</v>
      </c>
      <c r="W14">
        <f t="shared" si="3"/>
        <v>2.354982543636952E-2</v>
      </c>
      <c r="X14">
        <f t="shared" si="3"/>
        <v>1.8465521724822409E-2</v>
      </c>
      <c r="Y14">
        <f t="shared" si="3"/>
        <v>7.7313574652226658E-2</v>
      </c>
      <c r="Z14">
        <f t="shared" si="3"/>
        <v>-0.21765931626330925</v>
      </c>
      <c r="AB14">
        <f t="shared" si="5"/>
        <v>3.1489003323483668E-3</v>
      </c>
      <c r="AC14">
        <f t="shared" si="6"/>
        <v>2.1810563236661841E-2</v>
      </c>
      <c r="AD14">
        <f t="shared" si="7"/>
        <v>0.47825342880628252</v>
      </c>
    </row>
    <row r="16" spans="2:30" x14ac:dyDescent="0.2">
      <c r="B16" s="5" t="s">
        <v>14</v>
      </c>
    </row>
    <row r="17" spans="2:23" x14ac:dyDescent="0.2">
      <c r="B17" s="1" t="s">
        <v>15</v>
      </c>
      <c r="C17">
        <v>4975027</v>
      </c>
      <c r="D17">
        <v>5317773</v>
      </c>
      <c r="E17">
        <v>5119252</v>
      </c>
      <c r="F17">
        <v>5151042</v>
      </c>
      <c r="G17">
        <v>4942472</v>
      </c>
      <c r="H17">
        <v>5078500</v>
      </c>
      <c r="I17">
        <v>5244827</v>
      </c>
      <c r="J17">
        <v>4580889</v>
      </c>
      <c r="K17">
        <v>4261226</v>
      </c>
      <c r="L17">
        <v>4705263</v>
      </c>
      <c r="M17">
        <v>6612374</v>
      </c>
      <c r="N17">
        <v>5930095</v>
      </c>
      <c r="O17">
        <v>9587451</v>
      </c>
      <c r="P17">
        <v>7340767</v>
      </c>
      <c r="Q17">
        <v>6825757</v>
      </c>
      <c r="R17">
        <v>8954007</v>
      </c>
      <c r="S17">
        <v>7406433</v>
      </c>
      <c r="T17">
        <v>7288379</v>
      </c>
      <c r="U17">
        <v>7721474</v>
      </c>
      <c r="V17">
        <v>9615336</v>
      </c>
      <c r="W17">
        <v>15738828</v>
      </c>
    </row>
    <row r="18" spans="2:23" x14ac:dyDescent="0.2">
      <c r="B18" s="1" t="s">
        <v>9</v>
      </c>
      <c r="C18" s="3">
        <v>5347619</v>
      </c>
      <c r="D18" s="3">
        <v>6174028</v>
      </c>
      <c r="E18" s="3">
        <v>5512911</v>
      </c>
      <c r="F18" s="3">
        <v>5764149</v>
      </c>
      <c r="G18" s="3">
        <v>5518690</v>
      </c>
      <c r="H18" s="3">
        <v>5743678</v>
      </c>
      <c r="I18" s="3">
        <v>7609940</v>
      </c>
      <c r="J18" s="3">
        <v>7954729</v>
      </c>
      <c r="K18" s="3">
        <v>9145987</v>
      </c>
      <c r="L18" s="3">
        <v>7260619</v>
      </c>
      <c r="M18" s="3">
        <v>7848998</v>
      </c>
      <c r="N18" s="3">
        <v>9476171</v>
      </c>
      <c r="O18" s="3">
        <v>9515074</v>
      </c>
      <c r="P18" s="3">
        <v>7153033</v>
      </c>
      <c r="Q18" s="3">
        <v>10407011</v>
      </c>
      <c r="R18" s="3">
        <v>12145301</v>
      </c>
      <c r="S18" s="3">
        <v>14105991</v>
      </c>
      <c r="T18" s="3">
        <v>15338715</v>
      </c>
      <c r="U18" s="3">
        <v>17095167</v>
      </c>
      <c r="V18" s="3">
        <v>16524045</v>
      </c>
      <c r="W18" s="3">
        <v>15953293</v>
      </c>
    </row>
    <row r="19" spans="2:23" x14ac:dyDescent="0.2">
      <c r="B19" s="1" t="s">
        <v>6</v>
      </c>
      <c r="C19">
        <v>4710000</v>
      </c>
      <c r="D19">
        <v>4797234</v>
      </c>
      <c r="E19">
        <v>4720569</v>
      </c>
      <c r="F19">
        <v>4052619</v>
      </c>
      <c r="G19">
        <v>2429278</v>
      </c>
      <c r="H19">
        <v>5094985</v>
      </c>
      <c r="I19">
        <v>3769368</v>
      </c>
      <c r="J19">
        <v>5263135</v>
      </c>
      <c r="K19">
        <v>3979948</v>
      </c>
      <c r="L19">
        <v>5416326</v>
      </c>
      <c r="M19">
        <v>6170460</v>
      </c>
      <c r="N19">
        <v>7047864</v>
      </c>
      <c r="O19">
        <v>6061595</v>
      </c>
      <c r="P19">
        <v>5771770</v>
      </c>
      <c r="Q19">
        <v>8230783</v>
      </c>
      <c r="R19">
        <v>7951374</v>
      </c>
      <c r="S19">
        <v>8508018</v>
      </c>
      <c r="T19">
        <v>8332447</v>
      </c>
      <c r="U19">
        <v>9296176</v>
      </c>
      <c r="V19">
        <v>8078446</v>
      </c>
      <c r="W19">
        <v>7880031</v>
      </c>
    </row>
    <row r="20" spans="2:23" x14ac:dyDescent="0.2">
      <c r="B20" s="1" t="s">
        <v>10</v>
      </c>
      <c r="C20">
        <v>16111190</v>
      </c>
      <c r="D20">
        <v>16221654</v>
      </c>
      <c r="E20">
        <v>16420532</v>
      </c>
      <c r="F20">
        <v>17064246</v>
      </c>
      <c r="G20">
        <v>16479436</v>
      </c>
      <c r="H20">
        <v>16655910</v>
      </c>
      <c r="I20">
        <v>16883282</v>
      </c>
      <c r="J20">
        <v>16627585</v>
      </c>
      <c r="K20">
        <v>16460160</v>
      </c>
      <c r="L20">
        <v>16294334</v>
      </c>
      <c r="M20">
        <v>16192571</v>
      </c>
      <c r="N20">
        <v>15284561</v>
      </c>
      <c r="O20">
        <v>14895021</v>
      </c>
      <c r="P20">
        <v>14400910</v>
      </c>
      <c r="Q20">
        <v>15034846</v>
      </c>
      <c r="R20">
        <v>14708222</v>
      </c>
      <c r="S20">
        <v>15342022</v>
      </c>
      <c r="T20">
        <v>2494523</v>
      </c>
      <c r="U20">
        <v>15811520</v>
      </c>
      <c r="V20">
        <v>15986093</v>
      </c>
      <c r="W20">
        <v>15770056</v>
      </c>
    </row>
    <row r="21" spans="2:23" x14ac:dyDescent="0.2">
      <c r="B21" s="1" t="s">
        <v>11</v>
      </c>
      <c r="C21">
        <v>3483609</v>
      </c>
      <c r="D21">
        <v>2735458</v>
      </c>
      <c r="E21">
        <v>3504310</v>
      </c>
      <c r="F21">
        <v>3886300</v>
      </c>
      <c r="G21">
        <v>2750923</v>
      </c>
      <c r="H21">
        <v>4271834</v>
      </c>
      <c r="I21">
        <v>4205765</v>
      </c>
      <c r="J21">
        <v>6674548</v>
      </c>
      <c r="K21">
        <v>5442305</v>
      </c>
      <c r="L21">
        <v>4049125</v>
      </c>
      <c r="M21">
        <v>3955005</v>
      </c>
      <c r="N21">
        <v>4824485</v>
      </c>
      <c r="O21">
        <v>6094528</v>
      </c>
      <c r="P21">
        <v>5523687</v>
      </c>
      <c r="Q21">
        <v>6296296</v>
      </c>
      <c r="R21">
        <v>6926364</v>
      </c>
      <c r="S21">
        <v>6019860</v>
      </c>
      <c r="T21">
        <v>7466159</v>
      </c>
      <c r="U21">
        <v>9507674</v>
      </c>
      <c r="V21">
        <v>10012619</v>
      </c>
      <c r="W21">
        <v>8067137</v>
      </c>
    </row>
    <row r="22" spans="2:23" x14ac:dyDescent="0.2">
      <c r="B22" s="5" t="s">
        <v>7</v>
      </c>
    </row>
    <row r="23" spans="2:23" x14ac:dyDescent="0.2">
      <c r="B23" s="1" t="s">
        <v>15</v>
      </c>
      <c r="D23">
        <f>(D17/C17)-1</f>
        <v>6.8893294448452158E-2</v>
      </c>
      <c r="E23">
        <f t="shared" ref="E23:W27" si="8">(E17/D17)-1</f>
        <v>-3.7331604790200701E-2</v>
      </c>
      <c r="F23">
        <f t="shared" si="8"/>
        <v>6.209891601351103E-3</v>
      </c>
      <c r="G23">
        <f t="shared" si="8"/>
        <v>-4.0490836611310921E-2</v>
      </c>
      <c r="H23">
        <f t="shared" si="8"/>
        <v>2.7522260115990571E-2</v>
      </c>
      <c r="I23">
        <f t="shared" si="8"/>
        <v>3.2751206064782989E-2</v>
      </c>
      <c r="J23">
        <f t="shared" si="8"/>
        <v>-0.12658911342547619</v>
      </c>
      <c r="K23">
        <f t="shared" si="8"/>
        <v>-6.9781869851026745E-2</v>
      </c>
      <c r="L23">
        <f t="shared" si="8"/>
        <v>0.10420404831848873</v>
      </c>
      <c r="M23">
        <f t="shared" si="8"/>
        <v>0.40531443194567451</v>
      </c>
      <c r="N23">
        <f t="shared" si="8"/>
        <v>-0.10318215515335338</v>
      </c>
      <c r="O23">
        <f t="shared" si="8"/>
        <v>0.61674492567151118</v>
      </c>
      <c r="P23">
        <f t="shared" si="8"/>
        <v>-0.23433590429823314</v>
      </c>
      <c r="Q23">
        <f t="shared" si="8"/>
        <v>-7.0157518962255527E-2</v>
      </c>
      <c r="R23">
        <f t="shared" si="8"/>
        <v>0.31179691864213743</v>
      </c>
      <c r="S23">
        <f t="shared" si="8"/>
        <v>-0.17283591580841962</v>
      </c>
      <c r="T23">
        <f t="shared" si="8"/>
        <v>-1.5939386746629536E-2</v>
      </c>
      <c r="U23">
        <f t="shared" si="8"/>
        <v>5.9422678211437763E-2</v>
      </c>
      <c r="V23">
        <f t="shared" si="8"/>
        <v>0.24527208147045498</v>
      </c>
      <c r="W23">
        <f t="shared" si="8"/>
        <v>0.63684638789533721</v>
      </c>
    </row>
    <row r="24" spans="2:23" x14ac:dyDescent="0.2">
      <c r="B24" s="1" t="s">
        <v>9</v>
      </c>
      <c r="D24">
        <f t="shared" ref="D24:D27" si="9">(D18/C18)-1</f>
        <v>0.15453774848208157</v>
      </c>
      <c r="E24">
        <f t="shared" si="8"/>
        <v>-0.10708033718020071</v>
      </c>
      <c r="F24">
        <f t="shared" si="8"/>
        <v>4.5572656623696695E-2</v>
      </c>
      <c r="G24">
        <f t="shared" si="8"/>
        <v>-4.2583736124794824E-2</v>
      </c>
      <c r="H24">
        <f t="shared" si="8"/>
        <v>4.0768370754653782E-2</v>
      </c>
      <c r="I24">
        <f t="shared" si="8"/>
        <v>0.32492455182898494</v>
      </c>
      <c r="J24">
        <f t="shared" si="8"/>
        <v>4.5307715960966943E-2</v>
      </c>
      <c r="K24">
        <f t="shared" si="8"/>
        <v>0.14975469308885314</v>
      </c>
      <c r="L24">
        <f t="shared" si="8"/>
        <v>-0.20614155694732561</v>
      </c>
      <c r="M24">
        <f t="shared" si="8"/>
        <v>8.1037030038348057E-2</v>
      </c>
      <c r="N24">
        <f t="shared" si="8"/>
        <v>0.20730964640327332</v>
      </c>
      <c r="O24">
        <f t="shared" si="8"/>
        <v>4.10535014617186E-3</v>
      </c>
      <c r="P24">
        <f t="shared" si="8"/>
        <v>-0.2482420000096689</v>
      </c>
      <c r="Q24">
        <f t="shared" si="8"/>
        <v>0.454908847757308</v>
      </c>
      <c r="R24">
        <f t="shared" si="8"/>
        <v>0.16703066807558864</v>
      </c>
      <c r="S24">
        <f t="shared" si="8"/>
        <v>0.1614360977961764</v>
      </c>
      <c r="T24">
        <f t="shared" si="8"/>
        <v>8.7390102545790604E-2</v>
      </c>
      <c r="U24">
        <f t="shared" si="8"/>
        <v>0.11451102651036926</v>
      </c>
      <c r="V24">
        <f t="shared" si="8"/>
        <v>-3.3408389634333457E-2</v>
      </c>
      <c r="W24">
        <f t="shared" si="8"/>
        <v>-3.4540695090094498E-2</v>
      </c>
    </row>
    <row r="25" spans="2:23" x14ac:dyDescent="0.2">
      <c r="B25" s="1" t="s">
        <v>6</v>
      </c>
      <c r="D25">
        <f t="shared" si="9"/>
        <v>1.8521019108280301E-2</v>
      </c>
      <c r="E25">
        <f t="shared" si="8"/>
        <v>-1.5981084099712439E-2</v>
      </c>
      <c r="F25">
        <f t="shared" si="8"/>
        <v>-0.14149777283204634</v>
      </c>
      <c r="G25">
        <f t="shared" si="8"/>
        <v>-0.40056590565261629</v>
      </c>
      <c r="H25">
        <f t="shared" si="8"/>
        <v>1.0973248018547075</v>
      </c>
      <c r="I25">
        <f t="shared" si="8"/>
        <v>-0.26018074636137301</v>
      </c>
      <c r="J25">
        <f t="shared" si="8"/>
        <v>0.39629110238108889</v>
      </c>
      <c r="K25">
        <f t="shared" si="8"/>
        <v>-0.24380659055866893</v>
      </c>
      <c r="L25">
        <f t="shared" si="8"/>
        <v>0.36090371029973256</v>
      </c>
      <c r="M25">
        <f t="shared" si="8"/>
        <v>0.13923349517735817</v>
      </c>
      <c r="N25">
        <f t="shared" si="8"/>
        <v>0.14219426104374722</v>
      </c>
      <c r="O25">
        <f t="shared" si="8"/>
        <v>-0.13993871050860229</v>
      </c>
      <c r="P25">
        <f t="shared" si="8"/>
        <v>-4.7813323061009494E-2</v>
      </c>
      <c r="Q25">
        <f t="shared" si="8"/>
        <v>0.42604140497628973</v>
      </c>
      <c r="R25">
        <f t="shared" si="8"/>
        <v>-3.3946831060908789E-2</v>
      </c>
      <c r="S25">
        <f t="shared" si="8"/>
        <v>7.0006014054929455E-2</v>
      </c>
      <c r="T25">
        <f t="shared" si="8"/>
        <v>-2.0635945998233707E-2</v>
      </c>
      <c r="U25">
        <f t="shared" si="8"/>
        <v>0.11565978157436829</v>
      </c>
      <c r="V25">
        <f t="shared" si="8"/>
        <v>-0.13099257156921296</v>
      </c>
      <c r="W25">
        <f t="shared" si="8"/>
        <v>-2.4561035624920957E-2</v>
      </c>
    </row>
    <row r="26" spans="2:23" x14ac:dyDescent="0.2">
      <c r="B26" s="1" t="s">
        <v>10</v>
      </c>
      <c r="D26">
        <f t="shared" si="9"/>
        <v>6.8563526344112002E-3</v>
      </c>
      <c r="E26">
        <f t="shared" si="8"/>
        <v>1.2260032176743429E-2</v>
      </c>
      <c r="F26">
        <f t="shared" si="8"/>
        <v>3.9201774948582679E-2</v>
      </c>
      <c r="G26">
        <f t="shared" si="8"/>
        <v>-3.4271071807098874E-2</v>
      </c>
      <c r="H26">
        <f t="shared" si="8"/>
        <v>1.0708740274849138E-2</v>
      </c>
      <c r="I26">
        <f t="shared" si="8"/>
        <v>1.3651130439585657E-2</v>
      </c>
      <c r="J26">
        <f t="shared" si="8"/>
        <v>-1.5144981882077246E-2</v>
      </c>
      <c r="K26">
        <f t="shared" si="8"/>
        <v>-1.0069111058521152E-2</v>
      </c>
      <c r="L26">
        <f t="shared" si="8"/>
        <v>-1.0074385668183083E-2</v>
      </c>
      <c r="M26">
        <f t="shared" si="8"/>
        <v>-6.2452997465254345E-3</v>
      </c>
      <c r="N26">
        <f t="shared" si="8"/>
        <v>-5.607571521532928E-2</v>
      </c>
      <c r="O26">
        <f t="shared" si="8"/>
        <v>-2.5485848105156528E-2</v>
      </c>
      <c r="P26">
        <f t="shared" si="8"/>
        <v>-3.3172897171477644E-2</v>
      </c>
      <c r="Q26">
        <f t="shared" si="8"/>
        <v>4.4020551479038383E-2</v>
      </c>
      <c r="R26">
        <f t="shared" si="8"/>
        <v>-2.1724465950632266E-2</v>
      </c>
      <c r="S26">
        <f t="shared" si="8"/>
        <v>4.3091544307666929E-2</v>
      </c>
      <c r="T26">
        <f t="shared" si="8"/>
        <v>-0.83740585171889337</v>
      </c>
      <c r="U26">
        <f t="shared" si="8"/>
        <v>5.3384943734734058</v>
      </c>
      <c r="V26">
        <f t="shared" si="8"/>
        <v>1.1040873995668887E-2</v>
      </c>
      <c r="W26">
        <f t="shared" si="8"/>
        <v>-1.3514058750940583E-2</v>
      </c>
    </row>
    <row r="27" spans="2:23" x14ac:dyDescent="0.2">
      <c r="B27" s="1" t="s">
        <v>11</v>
      </c>
      <c r="D27">
        <f t="shared" si="9"/>
        <v>-0.21476319529545362</v>
      </c>
      <c r="E27">
        <f t="shared" si="8"/>
        <v>0.28106883746707134</v>
      </c>
      <c r="F27">
        <f t="shared" si="8"/>
        <v>0.10900576718383936</v>
      </c>
      <c r="G27">
        <f t="shared" si="8"/>
        <v>-0.29214857319301135</v>
      </c>
      <c r="H27">
        <f t="shared" si="8"/>
        <v>0.55287298117759032</v>
      </c>
      <c r="I27">
        <f t="shared" si="8"/>
        <v>-1.5466190867903573E-2</v>
      </c>
      <c r="J27">
        <f t="shared" si="8"/>
        <v>0.58699974915384012</v>
      </c>
      <c r="K27">
        <f t="shared" si="8"/>
        <v>-0.18461819437061511</v>
      </c>
      <c r="L27">
        <f t="shared" si="8"/>
        <v>-0.25599079801664915</v>
      </c>
      <c r="M27">
        <f t="shared" si="8"/>
        <v>-2.3244528138795406E-2</v>
      </c>
      <c r="N27">
        <f t="shared" si="8"/>
        <v>0.21984295847919277</v>
      </c>
      <c r="O27">
        <f t="shared" si="8"/>
        <v>0.26324944527757888</v>
      </c>
      <c r="P27">
        <f t="shared" si="8"/>
        <v>-9.3664513478320277E-2</v>
      </c>
      <c r="Q27">
        <f t="shared" si="8"/>
        <v>0.13987197319471578</v>
      </c>
      <c r="R27">
        <f t="shared" si="8"/>
        <v>0.10006962823857068</v>
      </c>
      <c r="S27">
        <f t="shared" si="8"/>
        <v>-0.13087732611222858</v>
      </c>
      <c r="T27">
        <f t="shared" si="8"/>
        <v>0.24025459063832044</v>
      </c>
      <c r="U27">
        <f t="shared" si="8"/>
        <v>0.27343577869156022</v>
      </c>
      <c r="V27">
        <f t="shared" si="8"/>
        <v>5.3109204207043792E-2</v>
      </c>
      <c r="W27">
        <f t="shared" si="8"/>
        <v>-0.19430300903290143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0FF8-08C2-3B43-B4F6-706402B69CDA}">
  <dimension ref="A1"/>
  <sheetViews>
    <sheetView workbookViewId="0">
      <selection activeCell="N37" sqref="N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Wheat</vt:lpstr>
      <vt:lpstr>Soy Beans</vt:lpstr>
      <vt:lpstr>Maize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2022-10-12T21:30:33Z</dcterms:created>
  <dcterms:modified xsi:type="dcterms:W3CDTF">2022-10-30T05:45:58Z</dcterms:modified>
</cp:coreProperties>
</file>