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 CDMX" sheetId="1" state="visible" r:id="rId2"/>
    <sheet name="CDMX" sheetId="2" state="visible" r:id="rId3"/>
    <sheet name="Resumen AMB" sheetId="3" state="visible" r:id="rId4"/>
    <sheet name="AM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<sst xmlns="http://schemas.openxmlformats.org/spreadsheetml/2006/main" count="179" uniqueCount="85">
  <si>
    <t xml:space="preserve">Entradas</t>
  </si>
  <si>
    <t xml:space="preserve">Salidas Deseables</t>
  </si>
  <si>
    <t xml:space="preserve">Salidas Indeseables</t>
  </si>
  <si>
    <t xml:space="preserve">Costos totales de operación (€/año)</t>
  </si>
  <si>
    <t xml:space="preserve">Materia orgánica removida (t DBO/año)</t>
  </si>
  <si>
    <t xml:space="preserve">Reducción de Nitrógeno (t N/año)</t>
  </si>
  <si>
    <t xml:space="preserve">N2O no emitido por tratamiento de aguas (t CO2e/año)</t>
  </si>
  <si>
    <t xml:space="preserve">CH4 no emitido por tratamiento de aguas (t CO2e/año)</t>
  </si>
  <si>
    <t xml:space="preserve">Emisión GEI evitada con el tratamiento (t CO2e/año)</t>
  </si>
  <si>
    <t xml:space="preserve">Emisiones indirectas de GEI (t CO2e/año)</t>
  </si>
  <si>
    <t xml:space="preserve">Promedio</t>
  </si>
  <si>
    <t xml:space="preserve">DS</t>
  </si>
  <si>
    <t xml:space="preserve">Mínimo</t>
  </si>
  <si>
    <t xml:space="preserve">Máximo</t>
  </si>
  <si>
    <t xml:space="preserve">Salidas deseables</t>
  </si>
  <si>
    <t xml:space="preserve">Salidas indeseables</t>
  </si>
  <si>
    <t xml:space="preserve">Plantas de Tratamiento</t>
  </si>
  <si>
    <t xml:space="preserve">Tipo de tratamiento</t>
  </si>
  <si>
    <t xml:space="preserve">Población servida</t>
  </si>
  <si>
    <t xml:space="preserve">Caudal tratado (m3/año)</t>
  </si>
  <si>
    <t xml:space="preserve">Coste de tratamiento €/m3</t>
  </si>
  <si>
    <t xml:space="preserve">Coste total €/año</t>
  </si>
  <si>
    <t xml:space="preserve">DBO5 de entrada (t DBO5/año)</t>
  </si>
  <si>
    <t xml:space="preserve">DBO5 de salida (t DBO5/año)</t>
  </si>
  <si>
    <t xml:space="preserve">Matería orgánica removida (t DBO5/año)</t>
  </si>
  <si>
    <t xml:space="preserve">TN de entrada (t TN/año)</t>
  </si>
  <si>
    <t xml:space="preserve">TN de salida (t DBO5/año)</t>
  </si>
  <si>
    <t xml:space="preserve">TN removido (t TN/año)</t>
  </si>
  <si>
    <t xml:space="preserve">Emisión de CH4 no emitido por el tratamiento de aguas (tCO2e/año)</t>
  </si>
  <si>
    <t xml:space="preserve">Emisión de N2O no emitido por tratamiento de aguas (tCO2e/año)</t>
  </si>
  <si>
    <t xml:space="preserve">Emisiones directas de GEI (tCO2e/año)</t>
  </si>
  <si>
    <t xml:space="preserve">Consumo eléctrico (tCO2e/año)</t>
  </si>
  <si>
    <t xml:space="preserve">Emisión de N2O (tCO2e/año)</t>
  </si>
  <si>
    <t xml:space="preserve">Emisiones indirectas de GEI (tCO2e/año)</t>
  </si>
  <si>
    <t xml:space="preserve">Abasolo</t>
  </si>
  <si>
    <t xml:space="preserve">Lodos activados</t>
  </si>
  <si>
    <t xml:space="preserve">Acueducto de Guadalupe</t>
  </si>
  <si>
    <t xml:space="preserve">Bosque de las Lomas</t>
  </si>
  <si>
    <t xml:space="preserve">Aereación extendida</t>
  </si>
  <si>
    <t xml:space="preserve">Cerro de la Estrella</t>
  </si>
  <si>
    <t xml:space="preserve">Lodos activados con celdas anoxicas para eliminación de nutrientes</t>
  </si>
  <si>
    <t xml:space="preserve">Chapultepec</t>
  </si>
  <si>
    <t xml:space="preserve">Ciudad Deportiva</t>
  </si>
  <si>
    <t xml:space="preserve">Coyoacan</t>
  </si>
  <si>
    <t xml:space="preserve">El Llano</t>
  </si>
  <si>
    <t xml:space="preserve">Iztacalco</t>
  </si>
  <si>
    <t xml:space="preserve">La Lupita</t>
  </si>
  <si>
    <t xml:space="preserve">Parres</t>
  </si>
  <si>
    <t xml:space="preserve">Pemex</t>
  </si>
  <si>
    <t xml:space="preserve">Reclusorio Sur</t>
  </si>
  <si>
    <t xml:space="preserve">Magdalena Contreras</t>
  </si>
  <si>
    <t xml:space="preserve">Rosario</t>
  </si>
  <si>
    <t xml:space="preserve">San Andres Mixquic</t>
  </si>
  <si>
    <t xml:space="preserve">San Juan de Aragón</t>
  </si>
  <si>
    <t xml:space="preserve">San Lorenzo</t>
  </si>
  <si>
    <t xml:space="preserve">Aereación contracorriente</t>
  </si>
  <si>
    <t xml:space="preserve">San Luis Tlaxialtemalco</t>
  </si>
  <si>
    <t xml:space="preserve">Lodos activados/tratamiento de lodos</t>
  </si>
  <si>
    <t xml:space="preserve">San Miguel Xicalco</t>
  </si>
  <si>
    <t xml:space="preserve">San Nicolas Tetelco</t>
  </si>
  <si>
    <t xml:space="preserve">San Pedro Actopan</t>
  </si>
  <si>
    <t xml:space="preserve">Santa Fe</t>
  </si>
  <si>
    <t xml:space="preserve">Lodos activados con celdas anoxicas para eliminación de nutrientes/tratamiento de lodos</t>
  </si>
  <si>
    <t xml:space="preserve">Santa Martha</t>
  </si>
  <si>
    <t xml:space="preserve">Tlatelolco</t>
  </si>
  <si>
    <t xml:space="preserve">Total 2015</t>
  </si>
  <si>
    <t xml:space="preserve">Total 2016</t>
  </si>
  <si>
    <t xml:space="preserve">Reducción de Nitrógeno (t N2O/año)</t>
  </si>
  <si>
    <t xml:space="preserve">AMB</t>
  </si>
  <si>
    <t xml:space="preserve">DBO5 de entrada (tDBO5/año)</t>
  </si>
  <si>
    <t xml:space="preserve">DBO5 de salida (tDBO5/año)</t>
  </si>
  <si>
    <t xml:space="preserve">Materia orgánica removida(tDBO5/año)</t>
  </si>
  <si>
    <t xml:space="preserve">TN de salida (t TN/año)</t>
  </si>
  <si>
    <t xml:space="preserve">Emisión de CH4 no emitido por tratamiento de aguas (tCO2e/año)</t>
  </si>
  <si>
    <t xml:space="preserve">Emisión N2O no emitido por tratamiento de aguas (tCO2e/año)</t>
  </si>
  <si>
    <t xml:space="preserve">Emisión N2O (tCO2e/año)</t>
  </si>
  <si>
    <t xml:space="preserve">Begues</t>
  </si>
  <si>
    <t xml:space="preserve">Biological w/elimination of nutrients</t>
  </si>
  <si>
    <t xml:space="preserve">Gavà</t>
  </si>
  <si>
    <t xml:space="preserve">Besòs</t>
  </si>
  <si>
    <t xml:space="preserve">Biological</t>
  </si>
  <si>
    <t xml:space="preserve">Prat</t>
  </si>
  <si>
    <t xml:space="preserve">Montcada</t>
  </si>
  <si>
    <t xml:space="preserve">Sant Feliu</t>
  </si>
  <si>
    <t xml:space="preserve">Vallvidrera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</si>
</sst>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0.00"/>
    <numFmt numFmtId="167" formatCode="0.0"/>
    <numFmt numFmtId="168" formatCode="0"/>
    <numFmt numFmtId="169" formatCode="#,##0.00"/>
    <numFmt numFmtId="170" formatCode="#,##0.0"/>
    <numFmt numFmtId="171" formatCode="#,##0.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3" customFormat="false" ht="15" hidden="false" customHeight="false" outlineLevel="0" collapsed="false">
      <c r="C3" s="1" t="s">
        <v>0</v>
      </c>
      <c r="D3" s="2" t="s">
        <v>1</v>
      </c>
      <c r="E3" s="2"/>
      <c r="F3" s="2"/>
      <c r="G3" s="2"/>
      <c r="H3" s="2"/>
      <c r="I3" s="3" t="s">
        <v>2</v>
      </c>
    </row>
    <row r="4" customFormat="false" ht="90" hidden="false" customHeight="false" outlineLevel="0" collapsed="false">
      <c r="C4" s="4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6" t="s">
        <v>8</v>
      </c>
      <c r="I4" s="4" t="s">
        <v>9</v>
      </c>
    </row>
    <row r="5" customFormat="false" ht="15" hidden="false" customHeight="false" outlineLevel="0" collapsed="false">
      <c r="A5" s="0" t="n">
        <v>2015</v>
      </c>
      <c r="B5" s="7" t="s">
        <v>10</v>
      </c>
      <c r="C5" s="8" t="n">
        <v>506134.249411765</v>
      </c>
      <c r="D5" s="9" t="e">
        <f aca="false">#DIV/0!</f>
        <v>#DIV/0!</v>
      </c>
      <c r="E5" s="9" t="e">
        <f aca="false">#DIV/0!</f>
        <v>#DIV/0!</v>
      </c>
      <c r="F5" s="9" t="e">
        <f aca="false">#DIV/0!</f>
        <v>#DIV/0!</v>
      </c>
      <c r="G5" s="9" t="e">
        <f aca="false">#DIV/0!</f>
        <v>#DIV/0!</v>
      </c>
      <c r="H5" s="8" t="e">
        <f aca="false">#DIV/0!</f>
        <v>#DIV/0!</v>
      </c>
      <c r="I5" s="9" t="n">
        <v>40107.123129464</v>
      </c>
    </row>
    <row r="6" customFormat="false" ht="15" hidden="false" customHeight="false" outlineLevel="0" collapsed="false">
      <c r="B6" s="7" t="s">
        <v>11</v>
      </c>
      <c r="C6" s="10" t="n">
        <v>1189493.42043642</v>
      </c>
      <c r="D6" s="9" t="e">
        <f aca="false">#DIV/0!</f>
        <v>#DIV/0!</v>
      </c>
      <c r="E6" s="9" t="e">
        <f aca="false">#DIV/0!</f>
        <v>#DIV/0!</v>
      </c>
      <c r="F6" s="9" t="e">
        <f aca="false">#DIV/0!</f>
        <v>#DIV/0!</v>
      </c>
      <c r="G6" s="9" t="e">
        <f aca="false">#DIV/0!</f>
        <v>#DIV/0!</v>
      </c>
      <c r="H6" s="10" t="e">
        <f aca="false">#DIV/0!</f>
        <v>#DIV/0!</v>
      </c>
      <c r="I6" s="9" t="n">
        <v>119949.912746471</v>
      </c>
    </row>
    <row r="7" customFormat="false" ht="15" hidden="false" customHeight="false" outlineLevel="0" collapsed="false">
      <c r="B7" s="11" t="s">
        <v>12</v>
      </c>
      <c r="C7" s="10" t="n">
        <v>25636.9129411765</v>
      </c>
      <c r="D7" s="9" t="n">
        <v>0</v>
      </c>
      <c r="E7" s="9" t="n">
        <v>0</v>
      </c>
      <c r="F7" s="9" t="n">
        <v>0</v>
      </c>
      <c r="G7" s="9" t="n">
        <v>0</v>
      </c>
      <c r="H7" s="10" t="n">
        <v>0</v>
      </c>
      <c r="I7" s="9" t="n">
        <v>921.657933428572</v>
      </c>
    </row>
    <row r="8" customFormat="false" ht="15" hidden="false" customHeight="false" outlineLevel="0" collapsed="false">
      <c r="B8" s="11" t="s">
        <v>13</v>
      </c>
      <c r="C8" s="10" t="n">
        <v>5509524.70588235</v>
      </c>
      <c r="D8" s="9" t="n">
        <v>0</v>
      </c>
      <c r="E8" s="9" t="n">
        <v>0</v>
      </c>
      <c r="F8" s="9" t="n">
        <v>0</v>
      </c>
      <c r="G8" s="9" t="n">
        <v>0</v>
      </c>
      <c r="H8" s="10" t="n">
        <v>0</v>
      </c>
      <c r="I8" s="9" t="n">
        <v>609854.586774714</v>
      </c>
    </row>
    <row r="9" customFormat="false" ht="15" hidden="false" customHeight="false" outlineLevel="0" collapsed="false">
      <c r="A9" s="0" t="n">
        <v>2016</v>
      </c>
      <c r="B9" s="11" t="s">
        <v>10</v>
      </c>
      <c r="C9" s="10" t="n">
        <v>412169.443832967</v>
      </c>
      <c r="D9" s="9" t="n">
        <v>471.391863139136</v>
      </c>
      <c r="E9" s="9" t="n">
        <v>86.1615806617879</v>
      </c>
      <c r="F9" s="9" t="n">
        <v>31343.5560709624</v>
      </c>
      <c r="G9" s="9" t="n">
        <v>552.91161073257</v>
      </c>
      <c r="H9" s="10" t="n">
        <v>8075.36506776355</v>
      </c>
      <c r="I9" s="9" t="n">
        <v>14768.6375929011</v>
      </c>
    </row>
    <row r="10" customFormat="false" ht="15" hidden="false" customHeight="false" outlineLevel="0" collapsed="false">
      <c r="B10" s="0" t="s">
        <v>11</v>
      </c>
      <c r="C10" s="10" t="n">
        <v>1067673.16046435</v>
      </c>
      <c r="D10" s="9" t="n">
        <v>1098.90420408405</v>
      </c>
      <c r="E10" s="9" t="n">
        <v>209.836229613571</v>
      </c>
      <c r="F10" s="9" t="n">
        <v>56373.3945009794</v>
      </c>
      <c r="G10" s="9" t="n">
        <v>1110.31262918239</v>
      </c>
      <c r="H10" s="10" t="n">
        <v>30091.3515802927</v>
      </c>
      <c r="I10" s="9" t="n">
        <v>18988.5809679221</v>
      </c>
    </row>
    <row r="11" customFormat="false" ht="15" hidden="false" customHeight="false" outlineLevel="0" collapsed="false">
      <c r="B11" s="0" t="s">
        <v>12</v>
      </c>
      <c r="C11" s="10" t="n">
        <v>22863.1148307692</v>
      </c>
      <c r="D11" s="9" t="n">
        <v>32.2125094119272</v>
      </c>
      <c r="E11" s="9" t="n">
        <v>7.07227766587636</v>
      </c>
      <c r="F11" s="9" t="n">
        <v>1683.42031964366</v>
      </c>
      <c r="G11" s="9" t="n">
        <v>28.6792364647368</v>
      </c>
      <c r="H11" s="10" t="n">
        <v>28.6792364647368</v>
      </c>
      <c r="I11" s="9" t="n">
        <v>66.0708609572571</v>
      </c>
    </row>
    <row r="12" customFormat="false" ht="15" hidden="false" customHeight="false" outlineLevel="0" collapsed="false">
      <c r="B12" s="0" t="s">
        <v>13</v>
      </c>
      <c r="C12" s="10" t="n">
        <v>4999830.64615385</v>
      </c>
      <c r="D12" s="9" t="n">
        <v>5633.47636363635</v>
      </c>
      <c r="E12" s="9" t="n">
        <v>1071.76887818182</v>
      </c>
      <c r="F12" s="9" t="n">
        <v>145907.614578857</v>
      </c>
      <c r="G12" s="9" t="n">
        <v>4900.16956212</v>
      </c>
      <c r="H12" s="10" t="n">
        <v>150807.784140977</v>
      </c>
      <c r="I12" s="9" t="n">
        <v>71796.0249138</v>
      </c>
    </row>
  </sheetData>
  <mergeCells count="1">
    <mergeCell ref="D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26.72"/>
    <col collapsed="false" customWidth="true" hidden="false" outlineLevel="0" max="3" min="3" style="0" width="10.53"/>
    <col collapsed="false" customWidth="true" hidden="false" outlineLevel="0" max="4" min="4" style="0" width="12.35"/>
    <col collapsed="false" customWidth="true" hidden="false" outlineLevel="0" max="5" min="5" style="0" width="9.14"/>
    <col collapsed="false" customWidth="true" hidden="false" outlineLevel="0" max="6" min="6" style="0" width="12.27"/>
    <col collapsed="false" customWidth="true" hidden="false" outlineLevel="0" max="7" min="7" style="0" width="9.14"/>
    <col collapsed="false" customWidth="true" hidden="false" outlineLevel="0" max="8" min="8" style="0" width="13.23"/>
    <col collapsed="false" customWidth="true" hidden="false" outlineLevel="0" max="9" min="9" style="0" width="10.53"/>
    <col collapsed="false" customWidth="true" hidden="false" outlineLevel="0" max="11" min="10" style="0" width="9.14"/>
    <col collapsed="false" customWidth="true" hidden="false" outlineLevel="0" max="12" min="12" style="0" width="7.49"/>
    <col collapsed="false" customWidth="true" hidden="false" outlineLevel="0" max="14" min="13" style="0" width="10.53"/>
    <col collapsed="false" customWidth="true" hidden="false" outlineLevel="0" max="15" min="15" style="0" width="20.72"/>
    <col collapsed="false" customWidth="true" hidden="false" outlineLevel="0" max="16" min="16" style="0" width="10.53"/>
    <col collapsed="false" customWidth="true" hidden="false" outlineLevel="0" max="17" min="17" style="0" width="9.14"/>
    <col collapsed="false" customWidth="true" hidden="false" outlineLevel="0" max="1023" min="18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2"/>
      <c r="B1" s="12"/>
      <c r="C1" s="12"/>
      <c r="D1" s="13" t="s">
        <v>0</v>
      </c>
      <c r="E1" s="13"/>
      <c r="F1" s="13"/>
      <c r="G1" s="13" t="s">
        <v>14</v>
      </c>
      <c r="H1" s="13"/>
      <c r="I1" s="13"/>
      <c r="J1" s="13"/>
      <c r="K1" s="13"/>
      <c r="L1" s="13"/>
      <c r="M1" s="13"/>
      <c r="N1" s="13"/>
      <c r="O1" s="13"/>
      <c r="P1" s="14" t="s">
        <v>15</v>
      </c>
      <c r="Q1" s="14"/>
      <c r="R1" s="14"/>
    </row>
    <row r="2" customFormat="false" ht="108.95" hidden="false" customHeight="false" outlineLevel="0" collapsed="false">
      <c r="A2" s="15" t="s">
        <v>16</v>
      </c>
      <c r="B2" s="16" t="s">
        <v>17</v>
      </c>
      <c r="C2" s="16" t="s">
        <v>18</v>
      </c>
      <c r="D2" s="15" t="s">
        <v>19</v>
      </c>
      <c r="E2" s="16" t="s">
        <v>20</v>
      </c>
      <c r="F2" s="17" t="s">
        <v>21</v>
      </c>
      <c r="G2" s="15" t="s">
        <v>22</v>
      </c>
      <c r="H2" s="16" t="s">
        <v>23</v>
      </c>
      <c r="I2" s="15" t="s">
        <v>24</v>
      </c>
      <c r="J2" s="16" t="s">
        <v>25</v>
      </c>
      <c r="K2" s="16" t="s">
        <v>26</v>
      </c>
      <c r="L2" s="16" t="s">
        <v>27</v>
      </c>
      <c r="M2" s="16" t="s">
        <v>28</v>
      </c>
      <c r="N2" s="17" t="s">
        <v>29</v>
      </c>
      <c r="O2" s="17" t="s">
        <v>30</v>
      </c>
      <c r="P2" s="16" t="s">
        <v>31</v>
      </c>
      <c r="Q2" s="16" t="s">
        <v>32</v>
      </c>
      <c r="R2" s="17" t="s">
        <v>33</v>
      </c>
    </row>
    <row r="3" customFormat="false" ht="13.8" hidden="false" customHeight="false" outlineLevel="0" collapsed="false">
      <c r="A3" s="18" t="n">
        <v>2015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customFormat="false" ht="13.8" hidden="false" customHeight="false" outlineLevel="0" collapsed="false">
      <c r="A4" s="19" t="s">
        <v>34</v>
      </c>
      <c r="B4" s="20" t="s">
        <v>35</v>
      </c>
      <c r="C4" s="21" t="n">
        <v>1728</v>
      </c>
      <c r="D4" s="22" t="n">
        <v>94608</v>
      </c>
      <c r="E4" s="23" t="n">
        <v>0.569411764705882</v>
      </c>
      <c r="F4" s="24" t="n">
        <v>53870.9082352941</v>
      </c>
      <c r="G4" s="25" t="n">
        <v>0</v>
      </c>
      <c r="H4" s="26" t="n">
        <v>1.81332</v>
      </c>
      <c r="I4" s="27"/>
      <c r="J4" s="28" t="n">
        <v>0</v>
      </c>
      <c r="K4" s="28" t="n">
        <v>0</v>
      </c>
      <c r="L4" s="29"/>
      <c r="M4" s="30"/>
      <c r="N4" s="31"/>
      <c r="O4" s="32"/>
      <c r="P4" s="33"/>
      <c r="Q4" s="30" t="n">
        <v>1397.03939382857</v>
      </c>
      <c r="R4" s="34" t="n">
        <v>1397.03939382857</v>
      </c>
    </row>
    <row r="5" customFormat="false" ht="23.85" hidden="false" customHeight="false" outlineLevel="0" collapsed="false">
      <c r="A5" s="35" t="s">
        <v>36</v>
      </c>
      <c r="B5" s="36" t="s">
        <v>35</v>
      </c>
      <c r="C5" s="37" t="n">
        <v>27683</v>
      </c>
      <c r="D5" s="38" t="n">
        <v>1608336</v>
      </c>
      <c r="E5" s="39"/>
      <c r="F5" s="40"/>
      <c r="G5" s="38" t="n">
        <v>0</v>
      </c>
      <c r="H5" s="41" t="n">
        <v>51.7591767272727</v>
      </c>
      <c r="I5" s="42"/>
      <c r="J5" s="41" t="n">
        <v>0</v>
      </c>
      <c r="K5" s="41"/>
      <c r="L5" s="43"/>
      <c r="M5" s="37"/>
      <c r="N5" s="44"/>
      <c r="O5" s="45"/>
      <c r="P5" s="46"/>
      <c r="Q5" s="47" t="n">
        <v>22380.9268167571</v>
      </c>
      <c r="R5" s="48" t="n">
        <v>22380.9268167571</v>
      </c>
    </row>
    <row r="6" customFormat="false" ht="13.8" hidden="false" customHeight="false" outlineLevel="0" collapsed="false">
      <c r="A6" s="49" t="s">
        <v>37</v>
      </c>
      <c r="B6" s="36" t="s">
        <v>38</v>
      </c>
      <c r="C6" s="37" t="n">
        <v>11549</v>
      </c>
      <c r="D6" s="38" t="n">
        <v>409968</v>
      </c>
      <c r="E6" s="39" t="n">
        <v>0.201764705882353</v>
      </c>
      <c r="F6" s="40" t="n">
        <v>82717.0729411765</v>
      </c>
      <c r="G6" s="38" t="n">
        <v>0</v>
      </c>
      <c r="H6" s="41" t="n">
        <v>2.741661</v>
      </c>
      <c r="I6" s="42"/>
      <c r="J6" s="41" t="n">
        <v>0</v>
      </c>
      <c r="K6" s="41"/>
      <c r="L6" s="43"/>
      <c r="M6" s="37"/>
      <c r="N6" s="44"/>
      <c r="O6" s="45"/>
      <c r="P6" s="46"/>
      <c r="Q6" s="47" t="n">
        <v>9337.04164312857</v>
      </c>
      <c r="R6" s="48" t="n">
        <v>9337.04164312857</v>
      </c>
    </row>
    <row r="7" customFormat="false" ht="22.35" hidden="false" customHeight="false" outlineLevel="0" collapsed="false">
      <c r="A7" s="49" t="s">
        <v>39</v>
      </c>
      <c r="B7" s="50" t="s">
        <v>40</v>
      </c>
      <c r="C7" s="37" t="n">
        <v>754330</v>
      </c>
      <c r="D7" s="38" t="n">
        <v>69379200</v>
      </c>
      <c r="E7" s="39" t="n">
        <v>0.0794117647058824</v>
      </c>
      <c r="F7" s="40" t="n">
        <v>5509524.70588235</v>
      </c>
      <c r="G7" s="38" t="n">
        <v>0</v>
      </c>
      <c r="H7" s="41" t="n">
        <v>240.9</v>
      </c>
      <c r="I7" s="42"/>
      <c r="J7" s="41" t="n">
        <v>0</v>
      </c>
      <c r="K7" s="41" t="n">
        <v>612.965232</v>
      </c>
      <c r="L7" s="43"/>
      <c r="M7" s="37"/>
      <c r="N7" s="44"/>
      <c r="O7" s="45"/>
      <c r="P7" s="46"/>
      <c r="Q7" s="47" t="n">
        <v>609854.586774714</v>
      </c>
      <c r="R7" s="48" t="n">
        <v>609854.586774714</v>
      </c>
    </row>
    <row r="8" customFormat="false" ht="13.8" hidden="false" customHeight="false" outlineLevel="0" collapsed="false">
      <c r="A8" s="49" t="s">
        <v>41</v>
      </c>
      <c r="B8" s="36" t="s">
        <v>35</v>
      </c>
      <c r="C8" s="37" t="n">
        <v>29278</v>
      </c>
      <c r="D8" s="38" t="n">
        <v>2081376</v>
      </c>
      <c r="E8" s="39" t="n">
        <v>0.344117647058824</v>
      </c>
      <c r="F8" s="40" t="n">
        <v>716238.211764706</v>
      </c>
      <c r="G8" s="38" t="n">
        <v>0</v>
      </c>
      <c r="H8" s="41" t="n">
        <v>31.307364</v>
      </c>
      <c r="I8" s="42"/>
      <c r="J8" s="41" t="n">
        <v>0</v>
      </c>
      <c r="K8" s="41" t="n">
        <v>18.38895696</v>
      </c>
      <c r="L8" s="43"/>
      <c r="M8" s="37"/>
      <c r="N8" s="44"/>
      <c r="O8" s="45"/>
      <c r="P8" s="46"/>
      <c r="Q8" s="47" t="n">
        <v>23670.4394516857</v>
      </c>
      <c r="R8" s="48" t="n">
        <v>23670.4394516857</v>
      </c>
    </row>
    <row r="9" customFormat="false" ht="13.8" hidden="false" customHeight="false" outlineLevel="0" collapsed="false">
      <c r="A9" s="51" t="s">
        <v>42</v>
      </c>
      <c r="B9" s="36" t="s">
        <v>35</v>
      </c>
      <c r="C9" s="37" t="n">
        <v>54789</v>
      </c>
      <c r="D9" s="38" t="n">
        <v>3342816</v>
      </c>
      <c r="E9" s="39"/>
      <c r="F9" s="40"/>
      <c r="G9" s="38" t="n">
        <v>0</v>
      </c>
      <c r="H9" s="41" t="n">
        <v>8.35704</v>
      </c>
      <c r="I9" s="42"/>
      <c r="J9" s="41" t="n">
        <v>0</v>
      </c>
      <c r="K9" s="41"/>
      <c r="L9" s="43"/>
      <c r="M9" s="37"/>
      <c r="N9" s="44"/>
      <c r="O9" s="45"/>
      <c r="P9" s="46"/>
      <c r="Q9" s="47" t="n">
        <v>44302.6416105429</v>
      </c>
      <c r="R9" s="48" t="n">
        <v>44302.6416105429</v>
      </c>
    </row>
    <row r="10" customFormat="false" ht="13.8" hidden="false" customHeight="false" outlineLevel="0" collapsed="false">
      <c r="A10" s="51" t="s">
        <v>43</v>
      </c>
      <c r="B10" s="36" t="s">
        <v>35</v>
      </c>
      <c r="C10" s="37" t="n">
        <v>67640</v>
      </c>
      <c r="D10" s="38" t="n">
        <v>3878928</v>
      </c>
      <c r="E10" s="39"/>
      <c r="F10" s="40"/>
      <c r="G10" s="38" t="n">
        <v>0</v>
      </c>
      <c r="H10" s="41" t="n">
        <v>9.8912664</v>
      </c>
      <c r="I10" s="42"/>
      <c r="J10" s="41" t="n">
        <v>0</v>
      </c>
      <c r="K10" s="41"/>
      <c r="L10" s="43"/>
      <c r="M10" s="37"/>
      <c r="N10" s="44"/>
      <c r="O10" s="45"/>
      <c r="P10" s="46"/>
      <c r="Q10" s="47" t="n">
        <v>54685.0373834286</v>
      </c>
      <c r="R10" s="48" t="n">
        <v>54685.0373834286</v>
      </c>
    </row>
    <row r="11" customFormat="false" ht="22.35" hidden="false" customHeight="false" outlineLevel="0" collapsed="false">
      <c r="A11" s="49" t="s">
        <v>44</v>
      </c>
      <c r="B11" s="36" t="s">
        <v>40</v>
      </c>
      <c r="C11" s="37" t="n">
        <v>24860</v>
      </c>
      <c r="D11" s="38" t="n">
        <v>1387584</v>
      </c>
      <c r="E11" s="39" t="n">
        <v>0.362941176470588</v>
      </c>
      <c r="F11" s="40" t="n">
        <v>503611.369411765</v>
      </c>
      <c r="G11" s="38" t="n">
        <v>0</v>
      </c>
      <c r="H11" s="41" t="n">
        <v>158.2713</v>
      </c>
      <c r="I11" s="42"/>
      <c r="J11" s="41" t="n">
        <v>0</v>
      </c>
      <c r="K11" s="41"/>
      <c r="L11" s="43"/>
      <c r="M11" s="37"/>
      <c r="N11" s="44"/>
      <c r="O11" s="45"/>
      <c r="P11" s="46"/>
      <c r="Q11" s="47" t="n">
        <v>20098.6107237143</v>
      </c>
      <c r="R11" s="48" t="n">
        <v>20098.6107237143</v>
      </c>
    </row>
    <row r="12" customFormat="false" ht="13.8" hidden="false" customHeight="false" outlineLevel="0" collapsed="false">
      <c r="A12" s="49" t="s">
        <v>45</v>
      </c>
      <c r="B12" s="36" t="s">
        <v>35</v>
      </c>
      <c r="C12" s="37" t="n">
        <v>3542</v>
      </c>
      <c r="D12" s="38" t="n">
        <v>189216</v>
      </c>
      <c r="E12" s="39" t="n">
        <v>0.331764705882353</v>
      </c>
      <c r="F12" s="40" t="n">
        <v>62775.1905882353</v>
      </c>
      <c r="G12" s="38" t="n">
        <v>0</v>
      </c>
      <c r="H12" s="41" t="n">
        <v>0.266304</v>
      </c>
      <c r="I12" s="42"/>
      <c r="J12" s="41" t="n">
        <v>0</v>
      </c>
      <c r="K12" s="41"/>
      <c r="L12" s="43"/>
      <c r="M12" s="37"/>
      <c r="N12" s="44"/>
      <c r="O12" s="45"/>
      <c r="P12" s="46"/>
      <c r="Q12" s="47" t="n">
        <v>2863.6073686</v>
      </c>
      <c r="R12" s="48" t="n">
        <v>2863.6073686</v>
      </c>
    </row>
    <row r="13" customFormat="false" ht="13.8" hidden="false" customHeight="false" outlineLevel="0" collapsed="false">
      <c r="A13" s="49" t="s">
        <v>46</v>
      </c>
      <c r="B13" s="36" t="s">
        <v>35</v>
      </c>
      <c r="C13" s="37" t="n">
        <v>6768</v>
      </c>
      <c r="D13" s="38" t="n">
        <v>283824</v>
      </c>
      <c r="E13" s="39" t="n">
        <v>0.112941176470588</v>
      </c>
      <c r="F13" s="40" t="n">
        <v>32055.4164705882</v>
      </c>
      <c r="G13" s="38" t="n">
        <v>0</v>
      </c>
      <c r="H13" s="41" t="n">
        <v>1.15556914285714</v>
      </c>
      <c r="I13" s="42"/>
      <c r="J13" s="41" t="n">
        <v>0</v>
      </c>
      <c r="K13" s="41"/>
      <c r="L13" s="43"/>
      <c r="M13" s="37"/>
      <c r="N13" s="44"/>
      <c r="O13" s="45"/>
      <c r="P13" s="46"/>
      <c r="Q13" s="47" t="n">
        <v>5471.73762582857</v>
      </c>
      <c r="R13" s="48" t="n">
        <v>5471.73762582857</v>
      </c>
    </row>
    <row r="14" customFormat="false" ht="13.8" hidden="false" customHeight="false" outlineLevel="0" collapsed="false">
      <c r="A14" s="49" t="s">
        <v>47</v>
      </c>
      <c r="B14" s="36" t="s">
        <v>35</v>
      </c>
      <c r="C14" s="37" t="n">
        <v>1140</v>
      </c>
      <c r="D14" s="38" t="n">
        <v>63072</v>
      </c>
      <c r="E14" s="39" t="n">
        <v>0.406470588235294</v>
      </c>
      <c r="F14" s="40" t="n">
        <v>25636.9129411765</v>
      </c>
      <c r="G14" s="38" t="n">
        <v>0</v>
      </c>
      <c r="H14" s="41" t="n">
        <v>0.2333664</v>
      </c>
      <c r="I14" s="42"/>
      <c r="J14" s="41" t="n">
        <v>0</v>
      </c>
      <c r="K14" s="41"/>
      <c r="L14" s="43"/>
      <c r="M14" s="37"/>
      <c r="N14" s="44"/>
      <c r="O14" s="45"/>
      <c r="P14" s="46"/>
      <c r="Q14" s="47" t="n">
        <v>921.657933428572</v>
      </c>
      <c r="R14" s="48" t="n">
        <v>921.657933428572</v>
      </c>
    </row>
    <row r="15" customFormat="false" ht="13.8" hidden="false" customHeight="false" outlineLevel="0" collapsed="false">
      <c r="A15" s="49" t="s">
        <v>48</v>
      </c>
      <c r="B15" s="36" t="s">
        <v>35</v>
      </c>
      <c r="C15" s="37" t="n">
        <v>5702</v>
      </c>
      <c r="D15" s="38" t="n">
        <v>220752</v>
      </c>
      <c r="E15" s="39" t="n">
        <v>0.347647058823529</v>
      </c>
      <c r="F15" s="40" t="n">
        <v>76743.7835294118</v>
      </c>
      <c r="G15" s="38" t="n">
        <v>0</v>
      </c>
      <c r="H15" s="41" t="n">
        <v>1.582056</v>
      </c>
      <c r="I15" s="42"/>
      <c r="J15" s="41" t="n">
        <v>0</v>
      </c>
      <c r="K15" s="41"/>
      <c r="L15" s="43"/>
      <c r="M15" s="37"/>
      <c r="N15" s="44"/>
      <c r="O15" s="45"/>
      <c r="P15" s="46"/>
      <c r="Q15" s="47" t="n">
        <v>4609.90661088572</v>
      </c>
      <c r="R15" s="48" t="n">
        <v>4609.90661088572</v>
      </c>
    </row>
    <row r="16" customFormat="false" ht="13.8" hidden="false" customHeight="false" outlineLevel="0" collapsed="false">
      <c r="A16" s="49" t="s">
        <v>49</v>
      </c>
      <c r="B16" s="36" t="s">
        <v>35</v>
      </c>
      <c r="C16" s="37" t="n">
        <v>8110</v>
      </c>
      <c r="D16" s="38" t="n">
        <v>819936</v>
      </c>
      <c r="E16" s="39" t="n">
        <v>0.108823529411765</v>
      </c>
      <c r="F16" s="40" t="n">
        <v>89228.3294117647</v>
      </c>
      <c r="G16" s="38" t="n">
        <v>0</v>
      </c>
      <c r="H16" s="41" t="n">
        <v>5.278338</v>
      </c>
      <c r="I16" s="42"/>
      <c r="J16" s="41" t="n">
        <v>0</v>
      </c>
      <c r="K16" s="41"/>
      <c r="L16" s="43"/>
      <c r="M16" s="37"/>
      <c r="N16" s="44"/>
      <c r="O16" s="45"/>
      <c r="P16" s="46"/>
      <c r="Q16" s="47" t="n">
        <v>6556.70687728571</v>
      </c>
      <c r="R16" s="48" t="n">
        <v>6556.70687728571</v>
      </c>
    </row>
    <row r="17" customFormat="false" ht="13.8" hidden="false" customHeight="false" outlineLevel="0" collapsed="false">
      <c r="A17" s="49" t="s">
        <v>50</v>
      </c>
      <c r="B17" s="36" t="s">
        <v>35</v>
      </c>
      <c r="C17" s="37" t="n">
        <v>11866</v>
      </c>
      <c r="D17" s="52" t="n">
        <v>819936</v>
      </c>
      <c r="E17" s="39" t="n">
        <v>0.658823529411765</v>
      </c>
      <c r="F17" s="40" t="n">
        <v>540193.129411765</v>
      </c>
      <c r="G17" s="38" t="n">
        <v>0</v>
      </c>
      <c r="H17" s="41" t="n">
        <v>0</v>
      </c>
      <c r="I17" s="42"/>
      <c r="J17" s="41" t="n">
        <v>0</v>
      </c>
      <c r="K17" s="41"/>
      <c r="L17" s="43"/>
      <c r="M17" s="37"/>
      <c r="N17" s="44"/>
      <c r="O17" s="45"/>
      <c r="P17" s="46"/>
      <c r="Q17" s="47"/>
      <c r="R17" s="48"/>
    </row>
    <row r="18" customFormat="false" ht="13.8" hidden="false" customHeight="false" outlineLevel="0" collapsed="false">
      <c r="A18" s="49" t="s">
        <v>51</v>
      </c>
      <c r="B18" s="36" t="s">
        <v>35</v>
      </c>
      <c r="C18" s="37" t="n">
        <v>5178</v>
      </c>
      <c r="D18" s="38" t="n">
        <v>283824</v>
      </c>
      <c r="E18" s="39" t="n">
        <v>0.194117647058824</v>
      </c>
      <c r="F18" s="40" t="n">
        <v>55095.2470588235</v>
      </c>
      <c r="G18" s="38" t="n">
        <v>0</v>
      </c>
      <c r="H18" s="41" t="n">
        <v>0.431649</v>
      </c>
      <c r="I18" s="42"/>
      <c r="J18" s="41" t="n">
        <v>0</v>
      </c>
      <c r="K18" s="41"/>
      <c r="L18" s="43"/>
      <c r="M18" s="37"/>
      <c r="N18" s="44"/>
      <c r="O18" s="45"/>
      <c r="P18" s="46"/>
      <c r="Q18" s="47" t="n">
        <v>4186.26735025714</v>
      </c>
      <c r="R18" s="48" t="n">
        <v>4186.26735025714</v>
      </c>
    </row>
    <row r="19" customFormat="false" ht="22.35" hidden="false" customHeight="false" outlineLevel="0" collapsed="false">
      <c r="A19" s="49" t="s">
        <v>52</v>
      </c>
      <c r="B19" s="36" t="s">
        <v>40</v>
      </c>
      <c r="C19" s="37" t="n">
        <v>9533</v>
      </c>
      <c r="D19" s="38" t="n">
        <v>504576</v>
      </c>
      <c r="E19" s="39" t="n">
        <v>0.296470588235294</v>
      </c>
      <c r="F19" s="40" t="n">
        <v>149591.943529412</v>
      </c>
      <c r="G19" s="38" t="n">
        <v>0</v>
      </c>
      <c r="H19" s="41" t="n">
        <v>9.54107345454545</v>
      </c>
      <c r="I19" s="42"/>
      <c r="J19" s="41" t="n">
        <v>0</v>
      </c>
      <c r="K19" s="41"/>
      <c r="L19" s="43"/>
      <c r="M19" s="37"/>
      <c r="N19" s="44"/>
      <c r="O19" s="45"/>
      <c r="P19" s="46"/>
      <c r="Q19" s="47" t="n">
        <v>7707.16235032857</v>
      </c>
      <c r="R19" s="48" t="n">
        <v>7707.16235032857</v>
      </c>
    </row>
    <row r="20" customFormat="false" ht="15.75" hidden="false" customHeight="true" outlineLevel="0" collapsed="false">
      <c r="A20" s="49" t="s">
        <v>53</v>
      </c>
      <c r="B20" s="36" t="s">
        <v>35</v>
      </c>
      <c r="C20" s="37" t="n">
        <v>83013</v>
      </c>
      <c r="D20" s="38" t="n">
        <v>5045760</v>
      </c>
      <c r="E20" s="39" t="n">
        <v>0.108823529411765</v>
      </c>
      <c r="F20" s="40" t="n">
        <v>549097.411764706</v>
      </c>
      <c r="G20" s="38" t="n">
        <v>0</v>
      </c>
      <c r="H20" s="41" t="n">
        <v>15.13728</v>
      </c>
      <c r="I20" s="42"/>
      <c r="J20" s="41" t="n">
        <v>0</v>
      </c>
      <c r="K20" s="41"/>
      <c r="L20" s="43"/>
      <c r="M20" s="37"/>
      <c r="N20" s="44"/>
      <c r="O20" s="45"/>
      <c r="P20" s="46"/>
      <c r="Q20" s="47" t="n">
        <v>67113.6754629</v>
      </c>
      <c r="R20" s="48" t="n">
        <v>67113.6754629</v>
      </c>
    </row>
    <row r="21" customFormat="false" ht="13.8" hidden="false" customHeight="false" outlineLevel="0" collapsed="false">
      <c r="A21" s="49" t="s">
        <v>54</v>
      </c>
      <c r="B21" s="36" t="s">
        <v>55</v>
      </c>
      <c r="C21" s="37" t="n">
        <v>34618</v>
      </c>
      <c r="D21" s="38" t="n">
        <v>3122064</v>
      </c>
      <c r="E21" s="39" t="n">
        <v>0.395882352941176</v>
      </c>
      <c r="F21" s="40" t="n">
        <v>1235970.04235294</v>
      </c>
      <c r="G21" s="38" t="n">
        <v>0</v>
      </c>
      <c r="H21" s="41" t="n">
        <v>94.225626</v>
      </c>
      <c r="I21" s="42"/>
      <c r="J21" s="41" t="n">
        <v>0</v>
      </c>
      <c r="K21" s="41"/>
      <c r="L21" s="43"/>
      <c r="M21" s="37"/>
      <c r="N21" s="44"/>
      <c r="O21" s="45"/>
      <c r="P21" s="46"/>
      <c r="Q21" s="47" t="n">
        <v>27987.6792451143</v>
      </c>
      <c r="R21" s="48" t="n">
        <v>27987.6792451143</v>
      </c>
    </row>
    <row r="22" customFormat="false" ht="23.85" hidden="false" customHeight="false" outlineLevel="0" collapsed="false">
      <c r="A22" s="49" t="s">
        <v>56</v>
      </c>
      <c r="B22" s="36" t="s">
        <v>57</v>
      </c>
      <c r="C22" s="37" t="n">
        <v>32026</v>
      </c>
      <c r="D22" s="38" t="n">
        <v>1608336</v>
      </c>
      <c r="E22" s="39" t="n">
        <v>0.369411764705882</v>
      </c>
      <c r="F22" s="40" t="n">
        <v>594138.24</v>
      </c>
      <c r="G22" s="38" t="n">
        <v>0</v>
      </c>
      <c r="H22" s="41" t="n">
        <v>5.7095928</v>
      </c>
      <c r="I22" s="42"/>
      <c r="J22" s="41" t="n">
        <v>0</v>
      </c>
      <c r="K22" s="41"/>
      <c r="L22" s="43"/>
      <c r="M22" s="37"/>
      <c r="N22" s="44"/>
      <c r="O22" s="45"/>
      <c r="P22" s="46"/>
      <c r="Q22" s="47" t="n">
        <v>25892.1201543714</v>
      </c>
      <c r="R22" s="48" t="n">
        <v>25892.1201543714</v>
      </c>
    </row>
    <row r="23" customFormat="false" ht="15" hidden="false" customHeight="true" outlineLevel="0" collapsed="false">
      <c r="A23" s="49" t="s">
        <v>58</v>
      </c>
      <c r="B23" s="36" t="s">
        <v>35</v>
      </c>
      <c r="C23" s="37" t="n">
        <v>2880</v>
      </c>
      <c r="D23" s="38" t="n">
        <v>157680</v>
      </c>
      <c r="E23" s="39" t="n">
        <v>0.362352941176471</v>
      </c>
      <c r="F23" s="40" t="n">
        <v>57135.8117647059</v>
      </c>
      <c r="G23" s="38" t="n">
        <v>0</v>
      </c>
      <c r="H23" s="41" t="n">
        <v>1.27577454545455</v>
      </c>
      <c r="I23" s="42"/>
      <c r="J23" s="41" t="n">
        <v>0</v>
      </c>
      <c r="K23" s="41"/>
      <c r="L23" s="43"/>
      <c r="M23" s="37"/>
      <c r="N23" s="44"/>
      <c r="O23" s="45"/>
      <c r="P23" s="46"/>
      <c r="Q23" s="47" t="n">
        <v>2328.39898971429</v>
      </c>
      <c r="R23" s="48" t="n">
        <v>2328.39898971429</v>
      </c>
    </row>
    <row r="24" customFormat="false" ht="13.8" hidden="false" customHeight="false" outlineLevel="0" collapsed="false">
      <c r="A24" s="49" t="s">
        <v>59</v>
      </c>
      <c r="B24" s="36" t="s">
        <v>35</v>
      </c>
      <c r="C24" s="37" t="n">
        <v>6941</v>
      </c>
      <c r="D24" s="38" t="n">
        <v>283824</v>
      </c>
      <c r="E24" s="39" t="n">
        <v>0.354705882352941</v>
      </c>
      <c r="F24" s="40" t="n">
        <v>100674.042352941</v>
      </c>
      <c r="G24" s="38" t="n">
        <v>0</v>
      </c>
      <c r="H24" s="41" t="n">
        <v>1.082079</v>
      </c>
      <c r="I24" s="42"/>
      <c r="J24" s="41" t="n">
        <v>0</v>
      </c>
      <c r="K24" s="41" t="n">
        <v>1.24173</v>
      </c>
      <c r="L24" s="43"/>
      <c r="M24" s="37"/>
      <c r="N24" s="44"/>
      <c r="O24" s="45"/>
      <c r="P24" s="46"/>
      <c r="Q24" s="47" t="n">
        <v>5611.60325958572</v>
      </c>
      <c r="R24" s="48" t="n">
        <v>5611.60325958572</v>
      </c>
    </row>
    <row r="25" customFormat="false" ht="22.35" hidden="false" customHeight="false" outlineLevel="0" collapsed="false">
      <c r="A25" s="49" t="s">
        <v>60</v>
      </c>
      <c r="B25" s="36" t="s">
        <v>40</v>
      </c>
      <c r="C25" s="37" t="n">
        <v>10788</v>
      </c>
      <c r="D25" s="38" t="n">
        <v>441504</v>
      </c>
      <c r="E25" s="39" t="n">
        <v>0.0994117647058824</v>
      </c>
      <c r="F25" s="40" t="n">
        <v>43890.6917647059</v>
      </c>
      <c r="G25" s="38" t="n">
        <v>0</v>
      </c>
      <c r="H25" s="41" t="n">
        <v>3.0022272</v>
      </c>
      <c r="I25" s="42"/>
      <c r="J25" s="41" t="n">
        <v>0</v>
      </c>
      <c r="K25" s="41"/>
      <c r="L25" s="43"/>
      <c r="M25" s="37"/>
      <c r="N25" s="44"/>
      <c r="O25" s="45"/>
      <c r="P25" s="46"/>
      <c r="Q25" s="47" t="n">
        <v>8721.79454897143</v>
      </c>
      <c r="R25" s="48" t="n">
        <v>8721.79454897143</v>
      </c>
    </row>
    <row r="26" customFormat="false" ht="39.75" hidden="false" customHeight="true" outlineLevel="0" collapsed="false">
      <c r="A26" s="49" t="s">
        <v>61</v>
      </c>
      <c r="B26" s="36" t="s">
        <v>62</v>
      </c>
      <c r="C26" s="37" t="n">
        <v>31150</v>
      </c>
      <c r="D26" s="38" t="n">
        <v>1797552</v>
      </c>
      <c r="E26" s="39"/>
      <c r="F26" s="40"/>
      <c r="G26" s="38" t="n">
        <v>0</v>
      </c>
      <c r="H26" s="41" t="n">
        <v>29.135322</v>
      </c>
      <c r="I26" s="42"/>
      <c r="J26" s="41" t="n">
        <v>0</v>
      </c>
      <c r="K26" s="41" t="n">
        <v>57.01834944</v>
      </c>
      <c r="L26" s="43"/>
      <c r="M26" s="37"/>
      <c r="N26" s="44"/>
      <c r="O26" s="45"/>
      <c r="P26" s="46"/>
      <c r="Q26" s="47" t="n">
        <v>25183.898795</v>
      </c>
      <c r="R26" s="48" t="n">
        <v>25183.898795</v>
      </c>
    </row>
    <row r="27" customFormat="false" ht="22.35" hidden="false" customHeight="false" outlineLevel="0" collapsed="false">
      <c r="A27" s="49" t="s">
        <v>63</v>
      </c>
      <c r="B27" s="36" t="s">
        <v>40</v>
      </c>
      <c r="C27" s="37" t="n">
        <v>5230</v>
      </c>
      <c r="D27" s="38" t="n">
        <v>252288</v>
      </c>
      <c r="E27" s="39" t="n">
        <v>0.220588235294118</v>
      </c>
      <c r="F27" s="40" t="n">
        <v>55651.7647058824</v>
      </c>
      <c r="G27" s="38" t="n">
        <v>0</v>
      </c>
      <c r="H27" s="41" t="n">
        <v>13.413312</v>
      </c>
      <c r="I27" s="42"/>
      <c r="J27" s="41" t="n">
        <v>0</v>
      </c>
      <c r="K27" s="41"/>
      <c r="L27" s="43"/>
      <c r="M27" s="37"/>
      <c r="N27" s="44"/>
      <c r="O27" s="45"/>
      <c r="P27" s="46"/>
      <c r="Q27" s="47" t="n">
        <v>4228.30788757143</v>
      </c>
      <c r="R27" s="48" t="n">
        <v>4228.30788757143</v>
      </c>
    </row>
    <row r="28" customFormat="false" ht="13.8" hidden="false" customHeight="false" outlineLevel="0" collapsed="false">
      <c r="A28" s="53" t="s">
        <v>64</v>
      </c>
      <c r="B28" s="54" t="s">
        <v>35</v>
      </c>
      <c r="C28" s="55" t="n">
        <v>5437</v>
      </c>
      <c r="D28" s="56" t="n">
        <v>315360</v>
      </c>
      <c r="E28" s="57" t="n">
        <v>0.301176470588235</v>
      </c>
      <c r="F28" s="40" t="n">
        <v>94979.0117647059</v>
      </c>
      <c r="G28" s="56" t="n">
        <v>0</v>
      </c>
      <c r="H28" s="58" t="n">
        <v>2.480832</v>
      </c>
      <c r="I28" s="59"/>
      <c r="J28" s="58" t="n">
        <v>0</v>
      </c>
      <c r="K28" s="58"/>
      <c r="L28" s="60"/>
      <c r="M28" s="55"/>
      <c r="N28" s="61"/>
      <c r="O28" s="62"/>
      <c r="P28" s="63"/>
      <c r="Q28" s="64" t="n">
        <v>4395.66156495714</v>
      </c>
      <c r="R28" s="48" t="n">
        <v>4395.66156495714</v>
      </c>
    </row>
    <row r="29" customFormat="false" ht="13.8" hidden="false" customHeight="false" outlineLevel="0" collapsed="false">
      <c r="A29" s="12" t="n">
        <v>2016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customFormat="false" ht="13.8" hidden="false" customHeight="false" outlineLevel="0" collapsed="false">
      <c r="A30" s="35" t="s">
        <v>34</v>
      </c>
      <c r="B30" s="65"/>
      <c r="C30" s="66"/>
      <c r="D30" s="38" t="n">
        <v>94608</v>
      </c>
      <c r="E30" s="39" t="n">
        <v>0.513846153846154</v>
      </c>
      <c r="F30" s="40" t="n">
        <v>48613.9569230769</v>
      </c>
      <c r="G30" s="67" t="n">
        <v>76.674528</v>
      </c>
      <c r="H30" s="28" t="n">
        <v>4.3362</v>
      </c>
      <c r="I30" s="68" t="n">
        <v>72.338328</v>
      </c>
      <c r="J30" s="28" t="n">
        <v>12.92439888</v>
      </c>
      <c r="K30" s="28" t="n">
        <v>5.15802816</v>
      </c>
      <c r="L30" s="69" t="n">
        <v>7.76637072</v>
      </c>
      <c r="M30" s="30" t="n">
        <v>64.521615312</v>
      </c>
      <c r="N30" s="70"/>
      <c r="O30" s="34" t="n">
        <v>64.521615312</v>
      </c>
      <c r="P30" s="33"/>
      <c r="Q30" s="30" t="n">
        <v>1494.50725851429</v>
      </c>
      <c r="R30" s="34" t="n">
        <v>1494.50725851429</v>
      </c>
    </row>
    <row r="31" customFormat="false" ht="23.85" hidden="false" customHeight="false" outlineLevel="0" collapsed="false">
      <c r="A31" s="35" t="s">
        <v>36</v>
      </c>
      <c r="B31" s="65"/>
      <c r="C31" s="66"/>
      <c r="D31" s="71" t="n">
        <v>1515620.16</v>
      </c>
      <c r="E31" s="39"/>
      <c r="F31" s="40"/>
      <c r="G31" s="71" t="n">
        <v>426.64707504</v>
      </c>
      <c r="H31" s="41" t="n">
        <v>40.7839606690909</v>
      </c>
      <c r="I31" s="72" t="n">
        <v>385.863114370909</v>
      </c>
      <c r="J31" s="41" t="n">
        <v>82.4490477857454</v>
      </c>
      <c r="K31" s="41" t="n">
        <v>25.1234709067636</v>
      </c>
      <c r="L31" s="73" t="n">
        <v>57.3255768789818</v>
      </c>
      <c r="M31" s="47" t="n">
        <v>359.02351364616</v>
      </c>
      <c r="N31" s="74"/>
      <c r="O31" s="48" t="n">
        <v>359.02351364616</v>
      </c>
      <c r="P31" s="46"/>
      <c r="Q31" s="47" t="n">
        <v>23942.3868272286</v>
      </c>
      <c r="R31" s="48" t="n">
        <v>23942.3868272286</v>
      </c>
    </row>
    <row r="32" customFormat="false" ht="13.8" hidden="false" customHeight="false" outlineLevel="0" collapsed="false">
      <c r="A32" s="49" t="s">
        <v>37</v>
      </c>
      <c r="B32" s="65"/>
      <c r="C32" s="66"/>
      <c r="D32" s="71" t="n">
        <v>632296.8</v>
      </c>
      <c r="E32" s="39" t="n">
        <v>0.181538461538462</v>
      </c>
      <c r="F32" s="40" t="n">
        <v>114786.188307692</v>
      </c>
      <c r="G32" s="71" t="n">
        <v>162.05766984</v>
      </c>
      <c r="H32" s="41" t="n">
        <v>2.71887624</v>
      </c>
      <c r="I32" s="72" t="n">
        <v>159.3387936</v>
      </c>
      <c r="J32" s="41" t="n">
        <v>35.691573618</v>
      </c>
      <c r="K32" s="41" t="n">
        <v>3.58828434</v>
      </c>
      <c r="L32" s="73" t="n">
        <v>32.103289278</v>
      </c>
      <c r="M32" s="47" t="n">
        <v>136.37152917036</v>
      </c>
      <c r="N32" s="74"/>
      <c r="O32" s="48" t="n">
        <v>136.37152917036</v>
      </c>
      <c r="P32" s="46"/>
      <c r="Q32" s="47" t="n">
        <v>9988.46315311429</v>
      </c>
      <c r="R32" s="48" t="n">
        <v>9988.46315311429</v>
      </c>
    </row>
    <row r="33" customFormat="false" ht="13.8" hidden="false" customHeight="false" outlineLevel="0" collapsed="false">
      <c r="A33" s="75" t="s">
        <v>39</v>
      </c>
      <c r="B33" s="65"/>
      <c r="C33" s="66"/>
      <c r="D33" s="71" t="n">
        <v>41312160</v>
      </c>
      <c r="E33" s="39" t="n">
        <v>0.121025641025641</v>
      </c>
      <c r="F33" s="40" t="n">
        <v>4999830.64615385</v>
      </c>
      <c r="G33" s="71" t="n">
        <v>5823.13673454544</v>
      </c>
      <c r="H33" s="41" t="n">
        <v>189.660370909091</v>
      </c>
      <c r="I33" s="72" t="n">
        <v>5633.47636363635</v>
      </c>
      <c r="J33" s="41" t="n">
        <v>1246.31275418182</v>
      </c>
      <c r="K33" s="41" t="n">
        <v>174.543876</v>
      </c>
      <c r="L33" s="73" t="n">
        <v>1071.76887818182</v>
      </c>
      <c r="M33" s="47" t="n">
        <v>4900.16956212</v>
      </c>
      <c r="N33" s="74" t="n">
        <v>145907.614578857</v>
      </c>
      <c r="O33" s="48" t="n">
        <v>150807.784140977</v>
      </c>
      <c r="P33" s="46"/>
      <c r="Q33" s="47" t="n">
        <v>20434.1009117143</v>
      </c>
      <c r="R33" s="48" t="n">
        <v>20434.1009117143</v>
      </c>
    </row>
    <row r="34" customFormat="false" ht="13.8" hidden="false" customHeight="false" outlineLevel="0" collapsed="false">
      <c r="A34" s="49" t="s">
        <v>41</v>
      </c>
      <c r="B34" s="65"/>
      <c r="C34" s="66"/>
      <c r="D34" s="71" t="n">
        <v>1602974.88</v>
      </c>
      <c r="E34" s="39" t="n">
        <v>0.312820512820513</v>
      </c>
      <c r="F34" s="40" t="n">
        <v>501443.424</v>
      </c>
      <c r="G34" s="71" t="n">
        <v>501.1407083592</v>
      </c>
      <c r="H34" s="41" t="n">
        <v>8.3702004984</v>
      </c>
      <c r="I34" s="72" t="n">
        <v>492.770507860801</v>
      </c>
      <c r="J34" s="41" t="n">
        <v>86.43454282944</v>
      </c>
      <c r="K34" s="41" t="n">
        <v>4.8433218093</v>
      </c>
      <c r="L34" s="73" t="n">
        <v>81.59122102014</v>
      </c>
      <c r="M34" s="47" t="n">
        <v>421.709906084267</v>
      </c>
      <c r="N34" s="74"/>
      <c r="O34" s="48" t="n">
        <v>421.709906084267</v>
      </c>
      <c r="P34" s="46"/>
      <c r="Q34" s="47" t="n">
        <v>25321.8654599429</v>
      </c>
      <c r="R34" s="48" t="n">
        <v>25321.8654599429</v>
      </c>
    </row>
    <row r="35" customFormat="false" ht="13.8" hidden="false" customHeight="false" outlineLevel="0" collapsed="false">
      <c r="A35" s="35" t="s">
        <v>42</v>
      </c>
      <c r="B35" s="65"/>
      <c r="C35" s="66"/>
      <c r="D35" s="71" t="n">
        <v>2999704.32</v>
      </c>
      <c r="E35" s="39"/>
      <c r="F35" s="40"/>
      <c r="G35" s="71" t="n">
        <v>507.4074849888</v>
      </c>
      <c r="H35" s="41" t="n">
        <v>7.87422384</v>
      </c>
      <c r="I35" s="72" t="n">
        <v>499.5332611488</v>
      </c>
      <c r="J35" s="41" t="n">
        <v>112.828696689338</v>
      </c>
      <c r="K35" s="41" t="n">
        <v>61.0358019002182</v>
      </c>
      <c r="L35" s="73" t="n">
        <v>51.79289478912</v>
      </c>
      <c r="M35" s="47" t="n">
        <v>426.983398618075</v>
      </c>
      <c r="N35" s="74"/>
      <c r="O35" s="48" t="n">
        <v>426.983398618075</v>
      </c>
      <c r="P35" s="46"/>
      <c r="Q35" s="47" t="n">
        <v>47393.5235833714</v>
      </c>
      <c r="R35" s="48" t="n">
        <v>47393.5235833714</v>
      </c>
    </row>
    <row r="36" customFormat="false" ht="13.8" hidden="false" customHeight="false" outlineLevel="0" collapsed="false">
      <c r="A36" s="35" t="s">
        <v>43</v>
      </c>
      <c r="B36" s="65"/>
      <c r="C36" s="66"/>
      <c r="D36" s="71" t="n">
        <v>3703272.48</v>
      </c>
      <c r="E36" s="39"/>
      <c r="F36" s="40"/>
      <c r="G36" s="71" t="n">
        <v>581.41377936</v>
      </c>
      <c r="H36" s="41" t="n">
        <v>12.7931231127273</v>
      </c>
      <c r="I36" s="72" t="n">
        <v>568.620656247273</v>
      </c>
      <c r="J36" s="41" t="n">
        <v>106.937042777018</v>
      </c>
      <c r="K36" s="41" t="n">
        <v>13.5876433902545</v>
      </c>
      <c r="L36" s="73" t="n">
        <v>93.3493993867636</v>
      </c>
      <c r="M36" s="47" t="n">
        <v>489.25969533144</v>
      </c>
      <c r="N36" s="74"/>
      <c r="O36" s="48" t="n">
        <v>489.25969533144</v>
      </c>
      <c r="P36" s="46"/>
      <c r="Q36" s="47" t="n">
        <v>58500.2725497143</v>
      </c>
      <c r="R36" s="48" t="n">
        <v>58500.2725497143</v>
      </c>
    </row>
    <row r="37" customFormat="false" ht="13.8" hidden="false" customHeight="false" outlineLevel="0" collapsed="false">
      <c r="A37" s="75" t="s">
        <v>44</v>
      </c>
      <c r="B37" s="65"/>
      <c r="C37" s="66"/>
      <c r="D37" s="71" t="n">
        <v>1361093.76</v>
      </c>
      <c r="E37" s="39" t="n">
        <v>0.321025641025641</v>
      </c>
      <c r="F37" s="40" t="n">
        <v>436945.9968</v>
      </c>
      <c r="G37" s="71" t="n">
        <v>418.808549952</v>
      </c>
      <c r="H37" s="41" t="n">
        <v>155.650793554286</v>
      </c>
      <c r="I37" s="72" t="n">
        <v>263.157756397714</v>
      </c>
      <c r="J37" s="41" t="n">
        <v>110.985529610057</v>
      </c>
      <c r="K37" s="41" t="n">
        <v>27.5592320105143</v>
      </c>
      <c r="L37" s="73" t="n">
        <v>83.4262975995429</v>
      </c>
      <c r="M37" s="47" t="n">
        <v>352.427394784608</v>
      </c>
      <c r="N37" s="74" t="n">
        <v>12993.234502206</v>
      </c>
      <c r="O37" s="48" t="n">
        <v>13345.6618969906</v>
      </c>
      <c r="P37" s="46"/>
      <c r="Q37" s="47" t="n">
        <v>3226.39866180235</v>
      </c>
      <c r="R37" s="48" t="n">
        <v>3226.39866180235</v>
      </c>
    </row>
    <row r="38" customFormat="false" ht="13.8" hidden="false" customHeight="false" outlineLevel="0" collapsed="false">
      <c r="A38" s="49" t="s">
        <v>45</v>
      </c>
      <c r="B38" s="65"/>
      <c r="C38" s="66"/>
      <c r="D38" s="71" t="n">
        <v>193946.4</v>
      </c>
      <c r="E38" s="39" t="n">
        <v>0.297948717948718</v>
      </c>
      <c r="F38" s="40" t="n">
        <v>57786.0812307692</v>
      </c>
      <c r="G38" s="71" t="n">
        <v>52.521654852</v>
      </c>
      <c r="H38" s="41" t="n">
        <v>0.267293402181818</v>
      </c>
      <c r="I38" s="72" t="n">
        <v>52.2543614498182</v>
      </c>
      <c r="J38" s="41" t="n">
        <v>9.63428742</v>
      </c>
      <c r="K38" s="41" t="n">
        <v>0.681633438545455</v>
      </c>
      <c r="L38" s="73" t="n">
        <v>8.95265398145455</v>
      </c>
      <c r="M38" s="47" t="n">
        <v>44.196972557958</v>
      </c>
      <c r="N38" s="74"/>
      <c r="O38" s="48" t="n">
        <v>44.196972557958</v>
      </c>
      <c r="P38" s="46"/>
      <c r="Q38" s="47" t="n">
        <v>3063.3939292</v>
      </c>
      <c r="R38" s="48" t="n">
        <v>3063.3939292</v>
      </c>
    </row>
    <row r="39" customFormat="false" ht="13.8" hidden="false" customHeight="false" outlineLevel="0" collapsed="false">
      <c r="A39" s="49" t="s">
        <v>46</v>
      </c>
      <c r="B39" s="65"/>
      <c r="C39" s="66"/>
      <c r="D39" s="71" t="n">
        <v>370548</v>
      </c>
      <c r="E39" s="39" t="n">
        <v>0.138974358974359</v>
      </c>
      <c r="F39" s="40" t="n">
        <v>51496.6707692308</v>
      </c>
      <c r="G39" s="71" t="n">
        <v>89.394705</v>
      </c>
      <c r="H39" s="41" t="n">
        <v>1.667466</v>
      </c>
      <c r="I39" s="72" t="n">
        <v>87.727239</v>
      </c>
      <c r="J39" s="41" t="n">
        <v>21.03971544</v>
      </c>
      <c r="K39" s="41" t="n">
        <v>1.245504465</v>
      </c>
      <c r="L39" s="73" t="n">
        <v>19.794210975</v>
      </c>
      <c r="M39" s="47" t="n">
        <v>75.2256442575</v>
      </c>
      <c r="N39" s="74"/>
      <c r="O39" s="48" t="n">
        <v>75.2256442575</v>
      </c>
      <c r="P39" s="46"/>
      <c r="Q39" s="47" t="n">
        <v>5853.48676251429</v>
      </c>
      <c r="R39" s="48" t="n">
        <v>5853.48676251429</v>
      </c>
    </row>
    <row r="40" customFormat="false" ht="13.8" hidden="false" customHeight="false" outlineLevel="0" collapsed="false">
      <c r="A40" s="49" t="s">
        <v>47</v>
      </c>
      <c r="B40" s="65"/>
      <c r="C40" s="66"/>
      <c r="D40" s="71" t="n">
        <v>62441.28</v>
      </c>
      <c r="E40" s="39" t="n">
        <v>0.366153846153846</v>
      </c>
      <c r="F40" s="40" t="n">
        <v>22863.1148307692</v>
      </c>
      <c r="G40" s="71" t="n">
        <v>65.2858272000003</v>
      </c>
      <c r="H40" s="41" t="n">
        <v>0.84642624</v>
      </c>
      <c r="I40" s="72" t="n">
        <v>64.4394009600003</v>
      </c>
      <c r="J40" s="41" t="n">
        <v>16.358921568</v>
      </c>
      <c r="K40" s="41" t="n">
        <v>2.5395215472</v>
      </c>
      <c r="L40" s="73" t="n">
        <v>13.8194000208</v>
      </c>
      <c r="M40" s="47" t="n">
        <v>54.9380235888</v>
      </c>
      <c r="N40" s="74"/>
      <c r="O40" s="48" t="n">
        <v>54.9380235888</v>
      </c>
      <c r="P40" s="46"/>
      <c r="Q40" s="47" t="n">
        <v>985.959649714286</v>
      </c>
      <c r="R40" s="48" t="n">
        <v>985.959649714286</v>
      </c>
    </row>
    <row r="41" customFormat="false" ht="13.8" hidden="false" customHeight="false" outlineLevel="0" collapsed="false">
      <c r="A41" s="49" t="s">
        <v>48</v>
      </c>
      <c r="B41" s="65"/>
      <c r="C41" s="66"/>
      <c r="D41" s="71" t="n">
        <v>312206.4</v>
      </c>
      <c r="E41" s="39" t="n">
        <v>0.46</v>
      </c>
      <c r="F41" s="40" t="n">
        <v>143614.944</v>
      </c>
      <c r="G41" s="71" t="n">
        <v>122.15643048</v>
      </c>
      <c r="H41" s="41" t="n">
        <v>1.2346344</v>
      </c>
      <c r="I41" s="72" t="n">
        <v>120.92179608</v>
      </c>
      <c r="J41" s="41" t="n">
        <v>21.232589616</v>
      </c>
      <c r="K41" s="41" t="n">
        <v>1.535345928</v>
      </c>
      <c r="L41" s="73" t="n">
        <v>19.697243688</v>
      </c>
      <c r="M41" s="47" t="n">
        <v>102.79463624892</v>
      </c>
      <c r="N41" s="74"/>
      <c r="O41" s="48" t="n">
        <v>102.79463624892</v>
      </c>
      <c r="P41" s="46"/>
      <c r="Q41" s="47" t="n">
        <v>4931.52800234286</v>
      </c>
      <c r="R41" s="48" t="n">
        <v>4931.52800234286</v>
      </c>
    </row>
    <row r="42" customFormat="false" ht="13.8" hidden="false" customHeight="false" outlineLevel="0" collapsed="false">
      <c r="A42" s="49" t="s">
        <v>49</v>
      </c>
      <c r="B42" s="65"/>
      <c r="C42" s="66"/>
      <c r="D42" s="71" t="n">
        <v>444026.88</v>
      </c>
      <c r="E42" s="39" t="n">
        <v>0.113846153846154</v>
      </c>
      <c r="F42" s="40" t="n">
        <v>50550.7524923077</v>
      </c>
      <c r="G42" s="71" t="n">
        <v>172.1013651456</v>
      </c>
      <c r="H42" s="41" t="n">
        <v>12.35874816</v>
      </c>
      <c r="I42" s="72" t="n">
        <v>159.7426169856</v>
      </c>
      <c r="J42" s="41" t="n">
        <v>44.418722304</v>
      </c>
      <c r="K42" s="41" t="n">
        <v>16.737672179712</v>
      </c>
      <c r="L42" s="73" t="n">
        <v>27.681050124288</v>
      </c>
      <c r="M42" s="47" t="n">
        <v>144.823298770022</v>
      </c>
      <c r="N42" s="74"/>
      <c r="O42" s="48" t="n">
        <v>144.823298770022</v>
      </c>
      <c r="P42" s="46"/>
      <c r="Q42" s="47" t="n">
        <v>7014.15154314286</v>
      </c>
      <c r="R42" s="48" t="n">
        <v>7014.15154314286</v>
      </c>
    </row>
    <row r="43" customFormat="false" ht="13.8" hidden="false" customHeight="false" outlineLevel="0" collapsed="false">
      <c r="A43" s="49" t="s">
        <v>50</v>
      </c>
      <c r="B43" s="65"/>
      <c r="C43" s="66"/>
      <c r="D43" s="71" t="n">
        <v>649641.6</v>
      </c>
      <c r="E43" s="39" t="n">
        <v>0.648205128205128</v>
      </c>
      <c r="F43" s="40" t="n">
        <v>421101.016615385</v>
      </c>
      <c r="G43" s="71" t="n">
        <v>61.2495093312</v>
      </c>
      <c r="H43" s="41" t="n">
        <v>5.91173856</v>
      </c>
      <c r="I43" s="72" t="n">
        <v>55.3377707712</v>
      </c>
      <c r="J43" s="41" t="n">
        <v>15.8986788768</v>
      </c>
      <c r="K43" s="41" t="n">
        <v>1.6507393056</v>
      </c>
      <c r="L43" s="73" t="n">
        <v>14.2479395712</v>
      </c>
      <c r="M43" s="47" t="n">
        <v>51.5414621022048</v>
      </c>
      <c r="N43" s="74"/>
      <c r="O43" s="48" t="n">
        <v>51.5414621022048</v>
      </c>
      <c r="P43" s="46"/>
      <c r="Q43" s="47" t="n">
        <v>10262.6291258857</v>
      </c>
      <c r="R43" s="48" t="n">
        <v>10262.6291258857</v>
      </c>
    </row>
    <row r="44" customFormat="false" ht="13.8" hidden="false" customHeight="false" outlineLevel="0" collapsed="false">
      <c r="A44" s="49" t="s">
        <v>51</v>
      </c>
      <c r="B44" s="65"/>
      <c r="C44" s="66"/>
      <c r="D44" s="71" t="n">
        <v>283508.64</v>
      </c>
      <c r="E44" s="39" t="n">
        <v>0.174358974358974</v>
      </c>
      <c r="F44" s="40" t="n">
        <v>49432.2756923077</v>
      </c>
      <c r="G44" s="71" t="n">
        <v>34.0810890846545</v>
      </c>
      <c r="H44" s="41" t="n">
        <v>1.86857967272727</v>
      </c>
      <c r="I44" s="72" t="n">
        <v>32.2125094119272</v>
      </c>
      <c r="J44" s="41" t="n">
        <v>7.85373057176727</v>
      </c>
      <c r="K44" s="41" t="n">
        <v>0.781452905890909</v>
      </c>
      <c r="L44" s="73" t="n">
        <v>7.07227766587636</v>
      </c>
      <c r="M44" s="47" t="n">
        <v>28.6792364647368</v>
      </c>
      <c r="N44" s="74"/>
      <c r="O44" s="48" t="n">
        <v>28.6792364647368</v>
      </c>
      <c r="P44" s="46"/>
      <c r="Q44" s="47" t="n">
        <v>4478.33251422857</v>
      </c>
      <c r="R44" s="48" t="n">
        <v>4478.33251422857</v>
      </c>
    </row>
    <row r="45" customFormat="false" ht="13.8" hidden="false" customHeight="false" outlineLevel="0" collapsed="false">
      <c r="A45" s="75" t="s">
        <v>52</v>
      </c>
      <c r="B45" s="65"/>
      <c r="C45" s="66"/>
      <c r="D45" s="71" t="n">
        <v>521920.8</v>
      </c>
      <c r="E45" s="39" t="n">
        <v>0.12974358974359</v>
      </c>
      <c r="F45" s="40" t="n">
        <v>67715.8781538462</v>
      </c>
      <c r="G45" s="71" t="n">
        <v>84.5511696</v>
      </c>
      <c r="H45" s="41" t="n">
        <v>8.68625331428571</v>
      </c>
      <c r="I45" s="72" t="n">
        <v>75.8649162857143</v>
      </c>
      <c r="J45" s="41" t="n">
        <v>21.8640079131429</v>
      </c>
      <c r="K45" s="41" t="n">
        <v>3.20310250971429</v>
      </c>
      <c r="L45" s="73" t="n">
        <v>18.6609054034286</v>
      </c>
      <c r="M45" s="47" t="n">
        <v>71.1498092184</v>
      </c>
      <c r="N45" s="74" t="n">
        <v>2559.65064068865</v>
      </c>
      <c r="O45" s="48" t="n">
        <v>2630.80044990705</v>
      </c>
      <c r="P45" s="46"/>
      <c r="Q45" s="47" t="n">
        <v>374.991786672979</v>
      </c>
      <c r="R45" s="48" t="n">
        <v>374.991786672979</v>
      </c>
    </row>
    <row r="46" customFormat="false" ht="13.8" hidden="false" customHeight="false" outlineLevel="0" collapsed="false">
      <c r="A46" s="49" t="s">
        <v>53</v>
      </c>
      <c r="B46" s="65"/>
      <c r="C46" s="66"/>
      <c r="D46" s="71" t="n">
        <v>4544968.32</v>
      </c>
      <c r="E46" s="39" t="n">
        <v>0.0979487179487179</v>
      </c>
      <c r="F46" s="40" t="n">
        <v>445173.820061538</v>
      </c>
      <c r="G46" s="71" t="n">
        <v>870.014362971926</v>
      </c>
      <c r="H46" s="41" t="n">
        <v>18.5930522181818</v>
      </c>
      <c r="I46" s="72" t="n">
        <v>851.421310753744</v>
      </c>
      <c r="J46" s="41" t="n">
        <v>203.641437366982</v>
      </c>
      <c r="K46" s="41" t="n">
        <v>10.6848073413818</v>
      </c>
      <c r="L46" s="73" t="n">
        <v>192.9566300256</v>
      </c>
      <c r="M46" s="47" t="n">
        <v>732.117086440877</v>
      </c>
      <c r="N46" s="74"/>
      <c r="O46" s="48" t="n">
        <v>732.117086440877</v>
      </c>
      <c r="P46" s="46"/>
      <c r="Q46" s="47" t="n">
        <v>71796.0249138</v>
      </c>
      <c r="R46" s="48" t="n">
        <v>71796.0249138</v>
      </c>
    </row>
    <row r="47" customFormat="false" ht="13.8" hidden="false" customHeight="false" outlineLevel="0" collapsed="false">
      <c r="A47" s="49" t="s">
        <v>54</v>
      </c>
      <c r="B47" s="65"/>
      <c r="C47" s="66"/>
      <c r="D47" s="71" t="n">
        <v>1895313.6</v>
      </c>
      <c r="E47" s="39" t="n">
        <v>0.207179487179487</v>
      </c>
      <c r="F47" s="40" t="n">
        <v>392670.099692308</v>
      </c>
      <c r="G47" s="71" t="n">
        <v>338.916531927273</v>
      </c>
      <c r="H47" s="41" t="n">
        <v>17.2128935127273</v>
      </c>
      <c r="I47" s="72" t="n">
        <v>321.703638414546</v>
      </c>
      <c r="J47" s="41" t="n">
        <v>79.2327235418182</v>
      </c>
      <c r="K47" s="41" t="n">
        <v>43.9006320130909</v>
      </c>
      <c r="L47" s="73" t="n">
        <v>35.3320915287273</v>
      </c>
      <c r="M47" s="47" t="n">
        <v>285.1982616168</v>
      </c>
      <c r="N47" s="74"/>
      <c r="O47" s="48" t="n">
        <v>285.1982616168</v>
      </c>
      <c r="P47" s="46"/>
      <c r="Q47" s="47" t="n">
        <v>29940.3080296571</v>
      </c>
      <c r="R47" s="48" t="n">
        <v>29940.3080296571</v>
      </c>
    </row>
    <row r="48" customFormat="false" ht="23.85" hidden="false" customHeight="false" outlineLevel="0" collapsed="false">
      <c r="A48" s="49" t="s">
        <v>56</v>
      </c>
      <c r="B48" s="65"/>
      <c r="C48" s="66"/>
      <c r="D48" s="71" t="n">
        <v>1753401.6</v>
      </c>
      <c r="E48" s="39" t="n">
        <v>0.325641025641026</v>
      </c>
      <c r="F48" s="40" t="n">
        <v>570979.495384615</v>
      </c>
      <c r="G48" s="71" t="n">
        <v>227.7230328</v>
      </c>
      <c r="H48" s="41" t="n">
        <v>6.2464932</v>
      </c>
      <c r="I48" s="72" t="n">
        <v>221.4765396</v>
      </c>
      <c r="J48" s="41" t="n">
        <v>46.643770188</v>
      </c>
      <c r="K48" s="41" t="n">
        <v>3.3229152072</v>
      </c>
      <c r="L48" s="73" t="n">
        <v>43.3208549808</v>
      </c>
      <c r="M48" s="47" t="n">
        <v>1022.0209712064</v>
      </c>
      <c r="N48" s="74"/>
      <c r="O48" s="48" t="n">
        <v>1022.0209712064</v>
      </c>
      <c r="P48" s="46"/>
      <c r="Q48" s="47" t="n">
        <v>27698.5471418857</v>
      </c>
      <c r="R48" s="48" t="n">
        <v>27698.5471418857</v>
      </c>
    </row>
    <row r="49" customFormat="false" ht="13.8" hidden="false" customHeight="false" outlineLevel="0" collapsed="false">
      <c r="A49" s="49" t="s">
        <v>58</v>
      </c>
      <c r="B49" s="65"/>
      <c r="C49" s="66"/>
      <c r="D49" s="71" t="n">
        <v>157680</v>
      </c>
      <c r="E49" s="39" t="n">
        <v>0.326666666666667</v>
      </c>
      <c r="F49" s="40" t="n">
        <v>51508.8</v>
      </c>
      <c r="G49" s="71" t="n">
        <v>111.235356</v>
      </c>
      <c r="H49" s="41" t="n">
        <v>1.442772</v>
      </c>
      <c r="I49" s="72" t="n">
        <v>109.792584</v>
      </c>
      <c r="J49" s="41" t="n">
        <v>24.36242724</v>
      </c>
      <c r="K49" s="41" t="n">
        <v>5.04993852</v>
      </c>
      <c r="L49" s="73" t="n">
        <v>19.31248872</v>
      </c>
      <c r="M49" s="47" t="n">
        <v>93.604552074</v>
      </c>
      <c r="N49" s="74"/>
      <c r="O49" s="48" t="n">
        <v>93.604552074</v>
      </c>
      <c r="P49" s="46"/>
      <c r="Q49" s="47" t="n">
        <v>2490.84543085714</v>
      </c>
      <c r="R49" s="48" t="n">
        <v>2490.84543085714</v>
      </c>
    </row>
    <row r="50" customFormat="false" ht="13.8" hidden="false" customHeight="false" outlineLevel="0" collapsed="false">
      <c r="A50" s="49" t="s">
        <v>59</v>
      </c>
      <c r="B50" s="65"/>
      <c r="C50" s="66"/>
      <c r="D50" s="71" t="n">
        <v>380008.8</v>
      </c>
      <c r="E50" s="39" t="n">
        <v>0.113846153846154</v>
      </c>
      <c r="F50" s="40" t="n">
        <v>43262.5403076923</v>
      </c>
      <c r="G50" s="71" t="n">
        <v>274.0496796</v>
      </c>
      <c r="H50" s="41" t="n">
        <v>1.1716938</v>
      </c>
      <c r="I50" s="72" t="n">
        <v>272.8779858</v>
      </c>
      <c r="J50" s="41" t="n">
        <v>36.368108856</v>
      </c>
      <c r="K50" s="41" t="n">
        <v>1.310713686</v>
      </c>
      <c r="L50" s="73" t="n">
        <v>35.05739517</v>
      </c>
      <c r="M50" s="47" t="n">
        <v>230.6128053834</v>
      </c>
      <c r="N50" s="74"/>
      <c r="O50" s="48" t="n">
        <v>230.6128053834</v>
      </c>
      <c r="P50" s="46"/>
      <c r="Q50" s="47" t="n">
        <v>6003.11046374286</v>
      </c>
      <c r="R50" s="48" t="n">
        <v>6003.11046374286</v>
      </c>
    </row>
    <row r="51" customFormat="false" ht="13.8" hidden="false" customHeight="false" outlineLevel="0" collapsed="false">
      <c r="A51" s="75" t="s">
        <v>60</v>
      </c>
      <c r="B51" s="65"/>
      <c r="C51" s="66"/>
      <c r="D51" s="71" t="n">
        <v>590669.28</v>
      </c>
      <c r="E51" s="39" t="n">
        <v>0.124102564102564</v>
      </c>
      <c r="F51" s="40" t="n">
        <v>73303.5721846154</v>
      </c>
      <c r="G51" s="71" t="n">
        <v>492.0708259872</v>
      </c>
      <c r="H51" s="41" t="n">
        <v>1.8592956336</v>
      </c>
      <c r="I51" s="72" t="n">
        <v>490.2115303536</v>
      </c>
      <c r="J51" s="41" t="n">
        <v>90.86941522416</v>
      </c>
      <c r="K51" s="41" t="n">
        <v>8.70961542336</v>
      </c>
      <c r="L51" s="73" t="n">
        <v>82.1597998008</v>
      </c>
      <c r="M51" s="47" t="n">
        <v>414.077600068229</v>
      </c>
      <c r="N51" s="74" t="n">
        <v>10638.2122537427</v>
      </c>
      <c r="O51" s="48" t="n">
        <v>11052.289853811</v>
      </c>
      <c r="P51" s="46"/>
      <c r="Q51" s="47" t="n">
        <v>1019.6471199205</v>
      </c>
      <c r="R51" s="48" t="n">
        <v>1019.6471199205</v>
      </c>
    </row>
    <row r="52" customFormat="false" ht="13.8" hidden="false" customHeight="false" outlineLevel="0" collapsed="false">
      <c r="A52" s="75" t="s">
        <v>61</v>
      </c>
      <c r="B52" s="65"/>
      <c r="C52" s="66"/>
      <c r="D52" s="71" t="n">
        <v>1705466.88</v>
      </c>
      <c r="E52" s="39"/>
      <c r="F52" s="40"/>
      <c r="G52" s="71" t="n">
        <v>718.285800960001</v>
      </c>
      <c r="H52" s="41" t="n">
        <v>38.94149376</v>
      </c>
      <c r="I52" s="72" t="n">
        <v>679.344307200001</v>
      </c>
      <c r="J52" s="41" t="n">
        <v>121.9700169792</v>
      </c>
      <c r="K52" s="41" t="n">
        <v>8.5955530752</v>
      </c>
      <c r="L52" s="73" t="n">
        <v>113.374463904</v>
      </c>
      <c r="M52" s="47" t="n">
        <v>3223.66667470848</v>
      </c>
      <c r="N52" s="74" t="n">
        <v>14279.2041306363</v>
      </c>
      <c r="O52" s="48" t="n">
        <v>17502.8708053448</v>
      </c>
      <c r="P52" s="46"/>
      <c r="Q52" s="47" t="n">
        <v>1006.2936778752</v>
      </c>
      <c r="R52" s="48" t="n">
        <v>1006.2936778752</v>
      </c>
    </row>
    <row r="53" customFormat="false" ht="13.8" hidden="false" customHeight="false" outlineLevel="0" collapsed="false">
      <c r="A53" s="75" t="s">
        <v>63</v>
      </c>
      <c r="B53" s="65"/>
      <c r="C53" s="66"/>
      <c r="D53" s="71" t="n">
        <v>286346.88</v>
      </c>
      <c r="E53" s="39" t="n">
        <v>0.110769230769231</v>
      </c>
      <c r="F53" s="40" t="n">
        <v>31718.4236307692</v>
      </c>
      <c r="G53" s="71" t="n">
        <v>55.0957428654546</v>
      </c>
      <c r="H53" s="41" t="n">
        <v>0.338409949090909</v>
      </c>
      <c r="I53" s="72" t="n">
        <v>54.7573329163637</v>
      </c>
      <c r="J53" s="41" t="n">
        <v>14.3794292098909</v>
      </c>
      <c r="K53" s="41" t="n">
        <v>0.564363668945455</v>
      </c>
      <c r="L53" s="73" t="n">
        <v>13.8150655409455</v>
      </c>
      <c r="M53" s="47" t="n">
        <v>46.36306762128</v>
      </c>
      <c r="N53" s="74" t="n">
        <v>1683.42031964366</v>
      </c>
      <c r="O53" s="48" t="n">
        <v>1729.78338726494</v>
      </c>
      <c r="P53" s="46"/>
      <c r="Q53" s="47" t="n">
        <v>66.0708609572571</v>
      </c>
      <c r="R53" s="48" t="n">
        <v>66.0708609572571</v>
      </c>
    </row>
    <row r="54" customFormat="false" ht="13.8" hidden="false" customHeight="false" outlineLevel="0" collapsed="false">
      <c r="A54" s="53" t="s">
        <v>64</v>
      </c>
      <c r="B54" s="76"/>
      <c r="C54" s="77"/>
      <c r="D54" s="78" t="n">
        <v>297699.84</v>
      </c>
      <c r="E54" s="57" t="n">
        <v>0.271282051282051</v>
      </c>
      <c r="F54" s="40" t="n">
        <v>80760.6232615385</v>
      </c>
      <c r="G54" s="78" t="n">
        <v>60.9786701358545</v>
      </c>
      <c r="H54" s="58" t="n">
        <v>1.36671290181818</v>
      </c>
      <c r="I54" s="79" t="n">
        <v>59.6119572340363</v>
      </c>
      <c r="J54" s="58" t="n">
        <v>15.7051009319564</v>
      </c>
      <c r="K54" s="58" t="n">
        <v>6.04398334254546</v>
      </c>
      <c r="L54" s="80" t="n">
        <v>9.66111758941091</v>
      </c>
      <c r="M54" s="64" t="n">
        <v>51.3135509193216</v>
      </c>
      <c r="N54" s="81"/>
      <c r="O54" s="48" t="n">
        <v>51.3135509193216</v>
      </c>
      <c r="P54" s="63"/>
      <c r="Q54" s="64" t="n">
        <v>4702.33562762857</v>
      </c>
      <c r="R54" s="48" t="n">
        <v>4702.33562762857</v>
      </c>
    </row>
    <row r="55" customFormat="false" ht="13.8" hidden="false" customHeight="false" outlineLevel="0" collapsed="false">
      <c r="A55" s="82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4"/>
    </row>
    <row r="56" customFormat="false" ht="13.8" hidden="false" customHeight="false" outlineLevel="0" collapsed="false">
      <c r="A56" s="85" t="s">
        <v>65</v>
      </c>
      <c r="B56" s="86"/>
      <c r="C56" s="86"/>
      <c r="D56" s="87" t="n">
        <v>87764688</v>
      </c>
      <c r="E56" s="88" t="n">
        <v>6.22705882352941</v>
      </c>
      <c r="F56" s="89" t="n">
        <v>546515874.804706</v>
      </c>
      <c r="G56" s="87" t="n">
        <v>0</v>
      </c>
      <c r="H56" s="90" t="n">
        <v>688.99152967013</v>
      </c>
      <c r="I56" s="87" t="n">
        <v>0</v>
      </c>
      <c r="J56" s="91" t="n">
        <v>0</v>
      </c>
      <c r="K56" s="91" t="n">
        <v>689.6142684</v>
      </c>
      <c r="L56" s="92" t="n">
        <v>0</v>
      </c>
      <c r="M56" s="93" t="n">
        <v>0</v>
      </c>
      <c r="N56" s="94" t="n">
        <v>0</v>
      </c>
      <c r="O56" s="95" t="n">
        <v>0</v>
      </c>
      <c r="P56" s="93" t="n">
        <v>13171.568414</v>
      </c>
      <c r="Q56" s="93" t="n">
        <v>989506.5098226</v>
      </c>
      <c r="R56" s="34" t="n">
        <v>1002678.0782366</v>
      </c>
    </row>
    <row r="57" customFormat="false" ht="13.8" hidden="false" customHeight="false" outlineLevel="0" collapsed="false">
      <c r="A57" s="85" t="s">
        <v>66</v>
      </c>
      <c r="B57" s="86"/>
      <c r="C57" s="86"/>
      <c r="D57" s="96" t="n">
        <v>57747461.76</v>
      </c>
      <c r="E57" s="97" t="n">
        <v>5.35692307692308</v>
      </c>
      <c r="F57" s="98" t="n">
        <v>309348710.535877</v>
      </c>
      <c r="G57" s="99" t="n">
        <v>12326.9982840266</v>
      </c>
      <c r="H57" s="100" t="n">
        <v>542.201705548208</v>
      </c>
      <c r="I57" s="99" t="n">
        <v>11784.7965784784</v>
      </c>
      <c r="J57" s="100" t="n">
        <v>2586.03666961914</v>
      </c>
      <c r="K57" s="100" t="n">
        <v>431.997153074437</v>
      </c>
      <c r="L57" s="101" t="n">
        <v>2154.0395165447</v>
      </c>
      <c r="M57" s="101" t="n">
        <v>13822.7902683142</v>
      </c>
      <c r="N57" s="102" t="n">
        <v>188061.336425775</v>
      </c>
      <c r="O57" s="102" t="n">
        <v>201884.126694089</v>
      </c>
      <c r="P57" s="103" t="n">
        <v>11995.40243</v>
      </c>
      <c r="Q57" s="103" t="n">
        <v>371989.174985428</v>
      </c>
      <c r="R57" s="48" t="n">
        <v>383984.577415428</v>
      </c>
    </row>
    <row r="58" customFormat="false" ht="13.8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</sheetData>
  <mergeCells count="7">
    <mergeCell ref="A1:C1"/>
    <mergeCell ref="D1:F1"/>
    <mergeCell ref="G1:O1"/>
    <mergeCell ref="P1:R1"/>
    <mergeCell ref="A3:R3"/>
    <mergeCell ref="A29:R29"/>
    <mergeCell ref="A58:R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2.27"/>
    <col collapsed="false" customWidth="true" hidden="false" outlineLevel="0" max="8" min="4" style="0" width="10.53"/>
    <col collapsed="false" customWidth="true" hidden="false" outlineLevel="0" max="9" min="9" style="0" width="18.43"/>
    <col collapsed="false" customWidth="true" hidden="false" outlineLevel="0" max="1025" min="10" style="0" width="10.53"/>
  </cols>
  <sheetData>
    <row r="3" customFormat="false" ht="15" hidden="false" customHeight="false" outlineLevel="0" collapsed="false">
      <c r="C3" s="1" t="s">
        <v>0</v>
      </c>
      <c r="D3" s="2" t="s">
        <v>1</v>
      </c>
      <c r="E3" s="2"/>
      <c r="F3" s="2"/>
      <c r="G3" s="2"/>
      <c r="H3" s="2"/>
      <c r="I3" s="3" t="s">
        <v>2</v>
      </c>
    </row>
    <row r="4" customFormat="false" ht="90" hidden="false" customHeight="false" outlineLevel="0" collapsed="false">
      <c r="C4" s="4" t="s">
        <v>3</v>
      </c>
      <c r="D4" s="5" t="s">
        <v>4</v>
      </c>
      <c r="E4" s="4" t="s">
        <v>67</v>
      </c>
      <c r="F4" s="4" t="s">
        <v>6</v>
      </c>
      <c r="G4" s="4" t="s">
        <v>7</v>
      </c>
      <c r="H4" s="6" t="s">
        <v>8</v>
      </c>
      <c r="I4" s="4" t="s">
        <v>9</v>
      </c>
    </row>
    <row r="5" customFormat="false" ht="15" hidden="false" customHeight="false" outlineLevel="0" collapsed="false">
      <c r="A5" s="0" t="n">
        <v>2015</v>
      </c>
      <c r="B5" s="7" t="s">
        <v>10</v>
      </c>
      <c r="C5" s="9" t="n">
        <v>87925420.1254286</v>
      </c>
      <c r="D5" s="104" t="n">
        <v>15895.6209985833</v>
      </c>
      <c r="E5" s="105" t="n">
        <v>1283.26093753929</v>
      </c>
      <c r="F5" s="106" t="n">
        <v>182178.911649021</v>
      </c>
      <c r="G5" s="106" t="n">
        <v>73240.1969607189</v>
      </c>
      <c r="H5" s="106" t="n">
        <v>203367.990995734</v>
      </c>
      <c r="I5" s="107" t="n">
        <v>253434.326989856</v>
      </c>
    </row>
    <row r="6" customFormat="false" ht="15" hidden="false" customHeight="false" outlineLevel="0" collapsed="false">
      <c r="B6" s="7" t="s">
        <v>11</v>
      </c>
      <c r="C6" s="9" t="n">
        <v>112860095.493246</v>
      </c>
      <c r="D6" s="107" t="n">
        <v>22558.4569014372</v>
      </c>
      <c r="E6" s="106" t="n">
        <v>1769.7912656376</v>
      </c>
      <c r="F6" s="106" t="n">
        <v>281973.824376642</v>
      </c>
      <c r="G6" s="106" t="n">
        <v>103896.156631992</v>
      </c>
      <c r="H6" s="106" t="n">
        <v>296287.368369268</v>
      </c>
      <c r="I6" s="107" t="n">
        <v>481604.592808814</v>
      </c>
    </row>
    <row r="7" customFormat="false" ht="15" hidden="false" customHeight="false" outlineLevel="0" collapsed="false">
      <c r="B7" s="11" t="s">
        <v>12</v>
      </c>
      <c r="C7" s="9" t="n">
        <v>632936.126</v>
      </c>
      <c r="D7" s="107" t="n">
        <v>63.5652035</v>
      </c>
      <c r="E7" s="106" t="n">
        <v>12.8186593833333</v>
      </c>
      <c r="F7" s="106" t="n">
        <v>1672.54606079524</v>
      </c>
      <c r="G7" s="106" t="n">
        <v>289.053418896</v>
      </c>
      <c r="H7" s="106" t="n">
        <v>1961.59947969124</v>
      </c>
      <c r="I7" s="107" t="n">
        <v>171.847294417857</v>
      </c>
    </row>
    <row r="8" customFormat="false" ht="15" hidden="false" customHeight="false" outlineLevel="0" collapsed="false">
      <c r="B8" s="11" t="s">
        <v>13</v>
      </c>
      <c r="C8" s="9" t="n">
        <v>284971891.573</v>
      </c>
      <c r="D8" s="107" t="n">
        <v>59053.7379179167</v>
      </c>
      <c r="E8" s="106" t="n">
        <v>4000.32058665</v>
      </c>
      <c r="F8" s="106" t="n">
        <v>676276.151122406</v>
      </c>
      <c r="G8" s="106" t="n">
        <v>272306.888241432</v>
      </c>
      <c r="H8" s="106" t="n">
        <v>837894.26744255</v>
      </c>
      <c r="I8" s="107" t="n">
        <v>1417226.99198746</v>
      </c>
    </row>
    <row r="9" customFormat="false" ht="15" hidden="false" customHeight="false" outlineLevel="0" collapsed="false">
      <c r="A9" s="0" t="n">
        <v>2016</v>
      </c>
      <c r="B9" s="11" t="s">
        <v>10</v>
      </c>
      <c r="C9" s="9" t="n">
        <v>91707550.8557143</v>
      </c>
      <c r="D9" s="107" t="n">
        <v>19938.1295038452</v>
      </c>
      <c r="E9" s="106" t="n">
        <v>1785.88516235238</v>
      </c>
      <c r="F9" s="106" t="n">
        <v>239729.304317478</v>
      </c>
      <c r="G9" s="106" t="n">
        <v>91214.7578693623</v>
      </c>
      <c r="H9" s="106" t="n">
        <v>262449.975238989</v>
      </c>
      <c r="I9" s="107" t="n">
        <v>254867.394598004</v>
      </c>
    </row>
    <row r="10" customFormat="false" ht="15" hidden="false" customHeight="false" outlineLevel="0" collapsed="false">
      <c r="B10" s="0" t="s">
        <v>11</v>
      </c>
      <c r="C10" s="9" t="n">
        <v>118780404.481661</v>
      </c>
      <c r="D10" s="107" t="n">
        <v>29092.8502699776</v>
      </c>
      <c r="E10" s="106" t="n">
        <v>2556.74267802276</v>
      </c>
      <c r="F10" s="106" t="n">
        <v>405777.414230084</v>
      </c>
      <c r="G10" s="106" t="n">
        <v>132961.392103061</v>
      </c>
      <c r="H10" s="106" t="n">
        <v>427754.196925683</v>
      </c>
      <c r="I10" s="107" t="n">
        <v>496830.497596804</v>
      </c>
    </row>
    <row r="11" customFormat="false" ht="15" hidden="false" customHeight="false" outlineLevel="0" collapsed="false">
      <c r="B11" s="0" t="s">
        <v>12</v>
      </c>
      <c r="C11" s="9" t="n">
        <v>650429.694</v>
      </c>
      <c r="D11" s="107" t="n">
        <v>59.2138955</v>
      </c>
      <c r="E11" s="106" t="n">
        <v>12.324139275</v>
      </c>
      <c r="F11" s="106" t="n">
        <v>1713.25003848691</v>
      </c>
      <c r="G11" s="106" t="n">
        <v>269.895089376</v>
      </c>
      <c r="H11" s="106" t="n">
        <v>1983.1451278629</v>
      </c>
      <c r="I11" s="107" t="n">
        <v>270.445447649405</v>
      </c>
    </row>
    <row r="12" customFormat="false" ht="15" hidden="false" customHeight="false" outlineLevel="0" collapsed="false">
      <c r="B12" s="0" t="s">
        <v>13</v>
      </c>
      <c r="C12" s="9" t="n">
        <v>301775324.652</v>
      </c>
      <c r="D12" s="107" t="n">
        <v>70763.0095215</v>
      </c>
      <c r="E12" s="106" t="n">
        <v>6267.01084356667</v>
      </c>
      <c r="F12" s="106" t="n">
        <v>958124.304038367</v>
      </c>
      <c r="G12" s="106" t="n">
        <v>324037.67950224</v>
      </c>
      <c r="H12" s="106" t="n">
        <v>1197790.12362294</v>
      </c>
      <c r="I12" s="107" t="n">
        <v>1457909.39520213</v>
      </c>
    </row>
  </sheetData>
  <mergeCells count="1">
    <mergeCell ref="D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S2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2.57"/>
    <col collapsed="false" customWidth="true" hidden="false" outlineLevel="0" max="3" min="3" style="0" width="19.57"/>
    <col collapsed="false" customWidth="true" hidden="false" outlineLevel="0" max="4" min="4" style="0" width="10.53"/>
    <col collapsed="false" customWidth="true" hidden="false" outlineLevel="0" max="5" min="5" style="0" width="12.27"/>
    <col collapsed="false" customWidth="true" hidden="false" outlineLevel="0" max="6" min="6" style="0" width="9.26"/>
    <col collapsed="false" customWidth="true" hidden="false" outlineLevel="0" max="7" min="7" style="0" width="12.27"/>
    <col collapsed="false" customWidth="true" hidden="false" outlineLevel="0" max="8" min="8" style="0" width="9.14"/>
    <col collapsed="false" customWidth="true" hidden="false" outlineLevel="0" max="9" min="9" style="0" width="6.21"/>
    <col collapsed="false" customWidth="true" hidden="false" outlineLevel="0" max="13" min="10" style="0" width="9.14"/>
    <col collapsed="false" customWidth="true" hidden="false" outlineLevel="0" max="15" min="14" style="0" width="10.53"/>
    <col collapsed="false" customWidth="true" hidden="false" outlineLevel="0" max="16" min="16" style="0" width="9.14"/>
    <col collapsed="false" customWidth="true" hidden="false" outlineLevel="0" max="17" min="17" style="0" width="10.53"/>
    <col collapsed="false" customWidth="true" hidden="false" outlineLevel="0" max="18" min="18" style="0" width="9.14"/>
    <col collapsed="false" customWidth="true" hidden="false" outlineLevel="0" max="1025" min="19" style="0" width="10.53"/>
  </cols>
  <sheetData>
    <row r="3" customFormat="false" ht="19.5" hidden="false" customHeight="false" outlineLevel="0" collapsed="false">
      <c r="B3" s="108" t="s">
        <v>68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customFormat="false" ht="15.75" hidden="false" customHeight="false" outlineLevel="0" collapsed="false">
      <c r="B4" s="82"/>
      <c r="C4" s="83"/>
      <c r="D4" s="84"/>
      <c r="E4" s="13" t="s">
        <v>0</v>
      </c>
      <c r="F4" s="13"/>
      <c r="G4" s="13"/>
      <c r="H4" s="13" t="s">
        <v>14</v>
      </c>
      <c r="I4" s="13"/>
      <c r="J4" s="13"/>
      <c r="K4" s="13"/>
      <c r="L4" s="13"/>
      <c r="M4" s="13"/>
      <c r="N4" s="13"/>
      <c r="O4" s="13"/>
      <c r="P4" s="13"/>
      <c r="Q4" s="13" t="s">
        <v>15</v>
      </c>
      <c r="R4" s="13"/>
      <c r="S4" s="13"/>
    </row>
    <row r="5" customFormat="false" ht="105.75" hidden="false" customHeight="false" outlineLevel="0" collapsed="false">
      <c r="B5" s="109" t="s">
        <v>16</v>
      </c>
      <c r="C5" s="110" t="s">
        <v>17</v>
      </c>
      <c r="D5" s="110" t="s">
        <v>18</v>
      </c>
      <c r="E5" s="109" t="s">
        <v>19</v>
      </c>
      <c r="F5" s="110" t="s">
        <v>20</v>
      </c>
      <c r="G5" s="111" t="s">
        <v>21</v>
      </c>
      <c r="H5" s="112" t="s">
        <v>69</v>
      </c>
      <c r="I5" s="113" t="s">
        <v>70</v>
      </c>
      <c r="J5" s="113" t="s">
        <v>71</v>
      </c>
      <c r="K5" s="113" t="s">
        <v>25</v>
      </c>
      <c r="L5" s="113" t="s">
        <v>72</v>
      </c>
      <c r="M5" s="113" t="s">
        <v>27</v>
      </c>
      <c r="N5" s="113" t="s">
        <v>73</v>
      </c>
      <c r="O5" s="110" t="s">
        <v>74</v>
      </c>
      <c r="P5" s="114" t="s">
        <v>30</v>
      </c>
      <c r="Q5" s="112" t="s">
        <v>31</v>
      </c>
      <c r="R5" s="113" t="s">
        <v>75</v>
      </c>
      <c r="S5" s="114" t="s">
        <v>33</v>
      </c>
    </row>
    <row r="6" customFormat="false" ht="15.75" hidden="false" customHeight="false" outlineLevel="0" collapsed="false">
      <c r="B6" s="12" t="n">
        <v>2015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customFormat="false" ht="38.25" hidden="false" customHeight="false" outlineLevel="0" collapsed="false">
      <c r="B7" s="115" t="s">
        <v>76</v>
      </c>
      <c r="C7" s="116" t="s">
        <v>77</v>
      </c>
      <c r="D7" s="117" t="n">
        <v>6620</v>
      </c>
      <c r="E7" s="118" t="n">
        <v>340062</v>
      </c>
      <c r="F7" s="119" t="n">
        <v>2.447</v>
      </c>
      <c r="G7" s="120" t="n">
        <v>832131.714</v>
      </c>
      <c r="H7" s="118" t="n">
        <v>94.9056365</v>
      </c>
      <c r="I7" s="121" t="n">
        <v>1.5019405</v>
      </c>
      <c r="J7" s="122" t="n">
        <v>93.403696</v>
      </c>
      <c r="K7" s="41" t="n">
        <v>21.26237655</v>
      </c>
      <c r="L7" s="41" t="n">
        <v>4.0013962</v>
      </c>
      <c r="M7" s="122" t="n">
        <v>17.26098035</v>
      </c>
      <c r="N7" s="47" t="n">
        <v>425.809313424</v>
      </c>
      <c r="O7" s="47" t="n">
        <v>2489.21679753214</v>
      </c>
      <c r="P7" s="48" t="n">
        <v>2915.02611095614</v>
      </c>
      <c r="Q7" s="123"/>
      <c r="R7" s="103" t="n">
        <v>468.449169414286</v>
      </c>
      <c r="S7" s="48" t="n">
        <v>468.449169414286</v>
      </c>
    </row>
    <row r="8" customFormat="false" ht="38.25" hidden="false" customHeight="false" outlineLevel="0" collapsed="false">
      <c r="B8" s="115" t="s">
        <v>78</v>
      </c>
      <c r="C8" s="116" t="s">
        <v>77</v>
      </c>
      <c r="D8" s="124" t="n">
        <v>195498.4</v>
      </c>
      <c r="E8" s="118" t="n">
        <v>13547225</v>
      </c>
      <c r="F8" s="119" t="n">
        <v>2.447</v>
      </c>
      <c r="G8" s="120" t="n">
        <v>33150059.575</v>
      </c>
      <c r="H8" s="118" t="n">
        <v>5597.26179583333</v>
      </c>
      <c r="I8" s="121" t="n">
        <v>219.013470833333</v>
      </c>
      <c r="J8" s="122" t="n">
        <v>5378.248325</v>
      </c>
      <c r="K8" s="41" t="n">
        <v>1034.33062875</v>
      </c>
      <c r="L8" s="41" t="n">
        <v>792.399768958333</v>
      </c>
      <c r="M8" s="122" t="n">
        <v>241.930859791667</v>
      </c>
      <c r="N8" s="47" t="n">
        <v>25110.3776154</v>
      </c>
      <c r="O8" s="47" t="n">
        <v>121109.272401621</v>
      </c>
      <c r="P8" s="48" t="n">
        <v>146219.650017021</v>
      </c>
      <c r="Q8" s="123"/>
      <c r="R8" s="103" t="n">
        <v>48288.6546217952</v>
      </c>
      <c r="S8" s="48" t="n">
        <v>48288.6546217952</v>
      </c>
    </row>
    <row r="9" customFormat="false" ht="15" hidden="false" customHeight="false" outlineLevel="0" collapsed="false">
      <c r="B9" s="115" t="s">
        <v>79</v>
      </c>
      <c r="C9" s="116" t="s">
        <v>80</v>
      </c>
      <c r="D9" s="124" t="n">
        <v>1435953.3</v>
      </c>
      <c r="E9" s="118" t="n">
        <v>116457659</v>
      </c>
      <c r="F9" s="119" t="n">
        <v>2.447</v>
      </c>
      <c r="G9" s="120" t="n">
        <v>284971891.573</v>
      </c>
      <c r="H9" s="118" t="n">
        <v>60635.6211193333</v>
      </c>
      <c r="I9" s="121" t="n">
        <v>1581.88320141667</v>
      </c>
      <c r="J9" s="122" t="n">
        <v>59053.7379179167</v>
      </c>
      <c r="K9" s="41" t="n">
        <v>9209.85986591667</v>
      </c>
      <c r="L9" s="41" t="n">
        <v>5209.53927926667</v>
      </c>
      <c r="M9" s="122" t="n">
        <v>4000.32058665</v>
      </c>
      <c r="N9" s="47" t="n">
        <v>272306.888241432</v>
      </c>
      <c r="O9" s="47"/>
      <c r="P9" s="48" t="n">
        <v>272306.888241432</v>
      </c>
      <c r="Q9" s="123"/>
      <c r="R9" s="103" t="n">
        <v>1417226.99198746</v>
      </c>
      <c r="S9" s="48" t="n">
        <v>1417226.99198746</v>
      </c>
    </row>
    <row r="10" customFormat="false" ht="38.25" hidden="false" customHeight="false" outlineLevel="0" collapsed="false">
      <c r="B10" s="115" t="s">
        <v>81</v>
      </c>
      <c r="C10" s="116" t="s">
        <v>77</v>
      </c>
      <c r="D10" s="124" t="n">
        <v>1155100.128</v>
      </c>
      <c r="E10" s="118" t="n">
        <v>86357714</v>
      </c>
      <c r="F10" s="119" t="n">
        <v>2.447</v>
      </c>
      <c r="G10" s="120" t="n">
        <v>211317326.158</v>
      </c>
      <c r="H10" s="118" t="n">
        <v>36032.7561665</v>
      </c>
      <c r="I10" s="121" t="n">
        <v>827.594759166667</v>
      </c>
      <c r="J10" s="122" t="n">
        <v>35205.1614073333</v>
      </c>
      <c r="K10" s="41" t="n">
        <v>5776.61141898333</v>
      </c>
      <c r="L10" s="41" t="n">
        <v>2085.5387931</v>
      </c>
      <c r="M10" s="122" t="n">
        <v>3691.07262588333</v>
      </c>
      <c r="N10" s="47" t="n">
        <v>161618.116320144</v>
      </c>
      <c r="O10" s="47" t="n">
        <v>676276.151122406</v>
      </c>
      <c r="P10" s="48" t="n">
        <v>837894.26744255</v>
      </c>
      <c r="Q10" s="123"/>
      <c r="R10" s="103" t="n">
        <v>244157.00584935</v>
      </c>
      <c r="S10" s="48" t="n">
        <v>244157.00584935</v>
      </c>
    </row>
    <row r="11" customFormat="false" ht="15" hidden="false" customHeight="false" outlineLevel="0" collapsed="false">
      <c r="B11" s="115" t="s">
        <v>82</v>
      </c>
      <c r="C11" s="116" t="s">
        <v>80</v>
      </c>
      <c r="D11" s="124" t="n">
        <v>257939.42</v>
      </c>
      <c r="E11" s="118" t="n">
        <v>17149895</v>
      </c>
      <c r="F11" s="119" t="n">
        <v>2.447</v>
      </c>
      <c r="G11" s="120" t="n">
        <v>41965793.065</v>
      </c>
      <c r="H11" s="118" t="n">
        <v>6448.36052</v>
      </c>
      <c r="I11" s="121" t="n">
        <v>224.377792916667</v>
      </c>
      <c r="J11" s="122" t="n">
        <v>6223.98272708333</v>
      </c>
      <c r="K11" s="41" t="n">
        <v>1003.697604875</v>
      </c>
      <c r="L11" s="41" t="n">
        <v>733.872590208333</v>
      </c>
      <c r="M11" s="122" t="n">
        <v>269.825014666667</v>
      </c>
      <c r="N11" s="47" t="n">
        <v>28940.24201376</v>
      </c>
      <c r="O11" s="47"/>
      <c r="P11" s="48" t="n">
        <v>28940.24201376</v>
      </c>
      <c r="Q11" s="123"/>
      <c r="R11" s="103" t="n">
        <v>254575.624654082</v>
      </c>
      <c r="S11" s="48" t="n">
        <v>254575.624654082</v>
      </c>
    </row>
    <row r="12" customFormat="false" ht="38.25" hidden="false" customHeight="false" outlineLevel="0" collapsed="false">
      <c r="B12" s="115" t="s">
        <v>83</v>
      </c>
      <c r="C12" s="116" t="s">
        <v>77</v>
      </c>
      <c r="D12" s="124" t="n">
        <v>159023.8</v>
      </c>
      <c r="E12" s="118" t="n">
        <v>17412261</v>
      </c>
      <c r="F12" s="119" t="n">
        <v>2.447</v>
      </c>
      <c r="G12" s="120" t="n">
        <v>42607802.667</v>
      </c>
      <c r="H12" s="118" t="n">
        <v>5345.564127</v>
      </c>
      <c r="I12" s="121" t="n">
        <v>94.31641375</v>
      </c>
      <c r="J12" s="122" t="n">
        <v>5251.24771325</v>
      </c>
      <c r="K12" s="41" t="n">
        <v>934.022700475</v>
      </c>
      <c r="L12" s="41" t="n">
        <v>184.424864425</v>
      </c>
      <c r="M12" s="122" t="n">
        <v>749.59783605</v>
      </c>
      <c r="N12" s="47" t="n">
        <v>23990.891801976</v>
      </c>
      <c r="O12" s="47" t="n">
        <v>109347.371862752</v>
      </c>
      <c r="P12" s="48" t="n">
        <v>133338.263664728</v>
      </c>
      <c r="Q12" s="123"/>
      <c r="R12" s="103" t="n">
        <v>21590.8823423268</v>
      </c>
      <c r="S12" s="48" t="n">
        <v>21590.8823423268</v>
      </c>
    </row>
    <row r="13" customFormat="false" ht="39" hidden="false" customHeight="false" outlineLevel="0" collapsed="false">
      <c r="B13" s="115" t="s">
        <v>84</v>
      </c>
      <c r="C13" s="116" t="s">
        <v>77</v>
      </c>
      <c r="D13" s="124" t="n">
        <v>4075.952</v>
      </c>
      <c r="E13" s="118" t="n">
        <v>258658</v>
      </c>
      <c r="F13" s="119" t="n">
        <v>2.447</v>
      </c>
      <c r="G13" s="120" t="n">
        <v>632936.126</v>
      </c>
      <c r="H13" s="118" t="n">
        <v>64.4705065</v>
      </c>
      <c r="I13" s="121" t="n">
        <v>0.905303</v>
      </c>
      <c r="J13" s="122" t="n">
        <v>63.5652035</v>
      </c>
      <c r="K13" s="41" t="n">
        <v>14.2865435333333</v>
      </c>
      <c r="L13" s="41" t="n">
        <v>1.46788415</v>
      </c>
      <c r="M13" s="122" t="n">
        <v>12.8186593833333</v>
      </c>
      <c r="N13" s="47" t="n">
        <v>289.053418896</v>
      </c>
      <c r="O13" s="47" t="n">
        <v>1672.54606079524</v>
      </c>
      <c r="P13" s="48" t="n">
        <v>1961.59947969124</v>
      </c>
      <c r="Q13" s="123"/>
      <c r="R13" s="103" t="n">
        <v>171.847294417857</v>
      </c>
      <c r="S13" s="48" t="n">
        <v>171.847294417857</v>
      </c>
    </row>
    <row r="14" customFormat="false" ht="15.75" hidden="false" customHeight="false" outlineLevel="0" collapsed="false">
      <c r="B14" s="12" t="n">
        <v>2016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customFormat="false" ht="15" hidden="false" customHeight="false" outlineLevel="0" collapsed="false">
      <c r="B15" s="115" t="s">
        <v>76</v>
      </c>
      <c r="C15" s="7"/>
      <c r="D15" s="37"/>
      <c r="E15" s="118" t="n">
        <v>330547</v>
      </c>
      <c r="F15" s="119" t="n">
        <v>2.466</v>
      </c>
      <c r="G15" s="120" t="n">
        <v>815128.902</v>
      </c>
      <c r="H15" s="71" t="n">
        <v>94.78435225</v>
      </c>
      <c r="I15" s="47" t="n">
        <v>1.21200566666667</v>
      </c>
      <c r="J15" s="73" t="n">
        <v>93.5723465833333</v>
      </c>
      <c r="K15" s="41" t="n">
        <v>23.55147375</v>
      </c>
      <c r="L15" s="41" t="n">
        <v>4.06297354166667</v>
      </c>
      <c r="M15" s="73" t="n">
        <v>19.4885002083333</v>
      </c>
      <c r="N15" s="47" t="n">
        <v>425.763046632</v>
      </c>
      <c r="O15" s="47" t="n">
        <v>2757.204676875</v>
      </c>
      <c r="P15" s="48" t="n">
        <v>3182.967723507</v>
      </c>
      <c r="Q15" s="123"/>
      <c r="R15" s="103" t="n">
        <v>475.658116770833</v>
      </c>
      <c r="S15" s="48" t="n">
        <v>475.658116770833</v>
      </c>
    </row>
    <row r="16" customFormat="false" ht="15" hidden="false" customHeight="false" outlineLevel="0" collapsed="false">
      <c r="B16" s="115" t="s">
        <v>78</v>
      </c>
      <c r="C16" s="7"/>
      <c r="D16" s="37"/>
      <c r="E16" s="118" t="n">
        <v>13652120</v>
      </c>
      <c r="F16" s="119" t="n">
        <v>2.466</v>
      </c>
      <c r="G16" s="120" t="n">
        <v>33666127.92</v>
      </c>
      <c r="H16" s="71" t="n">
        <v>5122.95803</v>
      </c>
      <c r="I16" s="47" t="n">
        <v>152.448673333333</v>
      </c>
      <c r="J16" s="73" t="n">
        <v>4970.50935666667</v>
      </c>
      <c r="K16" s="41" t="n">
        <v>1067.595784</v>
      </c>
      <c r="L16" s="41" t="n">
        <v>583.855665333333</v>
      </c>
      <c r="M16" s="73" t="n">
        <v>483.740118666667</v>
      </c>
      <c r="N16" s="47" t="n">
        <v>22976.51796</v>
      </c>
      <c r="O16" s="47" t="n">
        <v>125061.4900953</v>
      </c>
      <c r="P16" s="48" t="n">
        <v>148038.0080553</v>
      </c>
      <c r="Q16" s="123"/>
      <c r="R16" s="103" t="n">
        <v>35869.2030075697</v>
      </c>
      <c r="S16" s="48" t="n">
        <v>35869.2030075697</v>
      </c>
    </row>
    <row r="17" customFormat="false" ht="15" hidden="false" customHeight="false" outlineLevel="0" collapsed="false">
      <c r="B17" s="115" t="s">
        <v>79</v>
      </c>
      <c r="C17" s="7"/>
      <c r="D17" s="37"/>
      <c r="E17" s="118" t="n">
        <v>122374422</v>
      </c>
      <c r="F17" s="119" t="n">
        <v>2.466</v>
      </c>
      <c r="G17" s="120" t="n">
        <v>301775324.652</v>
      </c>
      <c r="H17" s="71" t="n">
        <v>72200.90898</v>
      </c>
      <c r="I17" s="47" t="n">
        <v>1437.8994585</v>
      </c>
      <c r="J17" s="73" t="n">
        <v>70763.0095215</v>
      </c>
      <c r="K17" s="41" t="n">
        <v>10603.7436663</v>
      </c>
      <c r="L17" s="41" t="n">
        <v>5984.1092358</v>
      </c>
      <c r="M17" s="73" t="n">
        <v>4619.6344305</v>
      </c>
      <c r="N17" s="47" t="n">
        <v>324037.67950224</v>
      </c>
      <c r="O17" s="47"/>
      <c r="P17" s="48" t="n">
        <v>324037.67950224</v>
      </c>
      <c r="Q17" s="123"/>
      <c r="R17" s="103" t="n">
        <v>1457909.39520213</v>
      </c>
      <c r="S17" s="48" t="n">
        <v>1457909.39520213</v>
      </c>
    </row>
    <row r="18" customFormat="false" ht="15" hidden="false" customHeight="false" outlineLevel="0" collapsed="false">
      <c r="B18" s="115" t="s">
        <v>81</v>
      </c>
      <c r="C18" s="7"/>
      <c r="D18" s="37"/>
      <c r="E18" s="118" t="n">
        <v>88413038</v>
      </c>
      <c r="F18" s="119" t="n">
        <v>2.466</v>
      </c>
      <c r="G18" s="120" t="n">
        <v>218026551.708</v>
      </c>
      <c r="H18" s="71" t="n">
        <v>53372.0039393333</v>
      </c>
      <c r="I18" s="47" t="n">
        <v>780.981835666667</v>
      </c>
      <c r="J18" s="73" t="n">
        <v>52591.0221036667</v>
      </c>
      <c r="K18" s="41" t="n">
        <v>8184.10021753333</v>
      </c>
      <c r="L18" s="41" t="n">
        <v>1917.08937396667</v>
      </c>
      <c r="M18" s="73" t="n">
        <v>6267.01084356667</v>
      </c>
      <c r="N18" s="47" t="n">
        <v>239665.819584576</v>
      </c>
      <c r="O18" s="47" t="n">
        <v>958124.304038367</v>
      </c>
      <c r="P18" s="48" t="n">
        <v>1197790.12362294</v>
      </c>
      <c r="Q18" s="123"/>
      <c r="R18" s="103" t="n">
        <v>224436.391709383</v>
      </c>
      <c r="S18" s="48" t="n">
        <v>224436.391709383</v>
      </c>
    </row>
    <row r="19" customFormat="false" ht="15" hidden="false" customHeight="false" outlineLevel="0" collapsed="false">
      <c r="B19" s="115" t="s">
        <v>82</v>
      </c>
      <c r="C19" s="7"/>
      <c r="D19" s="37"/>
      <c r="E19" s="118" t="n">
        <v>17591763</v>
      </c>
      <c r="F19" s="119" t="n">
        <v>2.466</v>
      </c>
      <c r="G19" s="120" t="n">
        <v>43381287.558</v>
      </c>
      <c r="H19" s="71" t="n">
        <v>6659.94827575</v>
      </c>
      <c r="I19" s="47" t="n">
        <v>209.63517575</v>
      </c>
      <c r="J19" s="73" t="n">
        <v>6450.3131</v>
      </c>
      <c r="K19" s="41" t="n">
        <v>1040.8459775</v>
      </c>
      <c r="L19" s="41" t="n">
        <v>706.30928445</v>
      </c>
      <c r="M19" s="73" t="n">
        <v>334.53669305</v>
      </c>
      <c r="N19" s="47" t="n">
        <v>29922.744458376</v>
      </c>
      <c r="O19" s="47"/>
      <c r="P19" s="48" t="n">
        <v>29922.744458376</v>
      </c>
      <c r="Q19" s="123"/>
      <c r="R19" s="103" t="n">
        <v>261883.380059079</v>
      </c>
      <c r="S19" s="48" t="n">
        <v>261883.380059079</v>
      </c>
    </row>
    <row r="20" customFormat="false" ht="15" hidden="false" customHeight="false" outlineLevel="0" collapsed="false">
      <c r="B20" s="115" t="s">
        <v>83</v>
      </c>
      <c r="C20" s="7"/>
      <c r="D20" s="37"/>
      <c r="E20" s="118" t="n">
        <v>17695866</v>
      </c>
      <c r="F20" s="119" t="n">
        <v>2.466</v>
      </c>
      <c r="G20" s="120" t="n">
        <v>43638005.556</v>
      </c>
      <c r="H20" s="71" t="n">
        <v>4717.4229445</v>
      </c>
      <c r="I20" s="47" t="n">
        <v>78.1567415</v>
      </c>
      <c r="J20" s="73" t="n">
        <v>4639.266203</v>
      </c>
      <c r="K20" s="41" t="n">
        <v>948.05602095</v>
      </c>
      <c r="L20" s="41" t="n">
        <v>183.59460975</v>
      </c>
      <c r="M20" s="73" t="n">
        <v>764.4614112</v>
      </c>
      <c r="N20" s="47" t="n">
        <v>21204.885444336</v>
      </c>
      <c r="O20" s="47" t="n">
        <v>110990.272738361</v>
      </c>
      <c r="P20" s="48" t="n">
        <v>132195.158182697</v>
      </c>
      <c r="Q20" s="123"/>
      <c r="R20" s="103" t="n">
        <v>21493.6832414464</v>
      </c>
      <c r="S20" s="48" t="n">
        <v>21493.6832414464</v>
      </c>
    </row>
    <row r="21" customFormat="false" ht="15.75" hidden="false" customHeight="false" outlineLevel="0" collapsed="false">
      <c r="B21" s="115" t="s">
        <v>84</v>
      </c>
      <c r="C21" s="7"/>
      <c r="D21" s="37"/>
      <c r="E21" s="118" t="n">
        <v>263759</v>
      </c>
      <c r="F21" s="119" t="n">
        <v>2.466</v>
      </c>
      <c r="G21" s="120" t="n">
        <v>650429.694</v>
      </c>
      <c r="H21" s="71" t="n">
        <v>60.1150720833333</v>
      </c>
      <c r="I21" s="47" t="n">
        <v>0.901176583333333</v>
      </c>
      <c r="J21" s="73" t="n">
        <v>59.2138955</v>
      </c>
      <c r="K21" s="41" t="n">
        <v>14.6342285166667</v>
      </c>
      <c r="L21" s="41" t="n">
        <v>2.31008924166667</v>
      </c>
      <c r="M21" s="73" t="n">
        <v>12.324139275</v>
      </c>
      <c r="N21" s="47" t="n">
        <v>269.895089376</v>
      </c>
      <c r="O21" s="47" t="n">
        <v>1713.25003848691</v>
      </c>
      <c r="P21" s="48" t="n">
        <v>1983.1451278629</v>
      </c>
      <c r="Q21" s="123"/>
      <c r="R21" s="103" t="n">
        <v>270.445447649405</v>
      </c>
      <c r="S21" s="48" t="n">
        <v>270.445447649405</v>
      </c>
    </row>
    <row r="22" customFormat="false" ht="15.75" hidden="false" customHeight="false" outlineLevel="0" collapsed="false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customFormat="false" ht="15" hidden="false" customHeight="false" outlineLevel="0" collapsed="false">
      <c r="B23" s="123" t="s">
        <v>65</v>
      </c>
      <c r="C23" s="7"/>
      <c r="D23" s="7"/>
      <c r="E23" s="118" t="n">
        <v>251523474</v>
      </c>
      <c r="F23" s="119" t="n">
        <v>2.447</v>
      </c>
      <c r="G23" s="120" t="n">
        <v>615477940.878</v>
      </c>
      <c r="H23" s="118" t="n">
        <v>114218.939871667</v>
      </c>
      <c r="I23" s="121" t="n">
        <v>2949.59288158333</v>
      </c>
      <c r="J23" s="121" t="n">
        <v>111269.346990083</v>
      </c>
      <c r="K23" s="41" t="n">
        <v>17994.0711390833</v>
      </c>
      <c r="L23" s="41" t="n">
        <v>9011.24457630833</v>
      </c>
      <c r="M23" s="121" t="n">
        <v>8982.826562775</v>
      </c>
      <c r="N23" s="47" t="n">
        <v>512681.378725032</v>
      </c>
      <c r="O23" s="47" t="n">
        <v>910894.558245107</v>
      </c>
      <c r="P23" s="125" t="n">
        <v>1423575.93697014</v>
      </c>
      <c r="Q23" s="126" t="n">
        <v>40995.16</v>
      </c>
      <c r="R23" s="103" t="n">
        <v>1986479.45591885</v>
      </c>
      <c r="S23" s="125" t="n">
        <v>2027474.61591885</v>
      </c>
    </row>
    <row r="24" customFormat="false" ht="15.75" hidden="false" customHeight="false" outlineLevel="0" collapsed="false">
      <c r="B24" s="123" t="s">
        <v>66</v>
      </c>
      <c r="C24" s="7"/>
      <c r="D24" s="7"/>
      <c r="E24" s="118" t="n">
        <v>260321515</v>
      </c>
      <c r="F24" s="119" t="n">
        <v>2.466</v>
      </c>
      <c r="G24" s="120" t="n">
        <v>641952855.99</v>
      </c>
      <c r="H24" s="71" t="n">
        <v>142228.141593917</v>
      </c>
      <c r="I24" s="47" t="n">
        <v>2661.235067</v>
      </c>
      <c r="J24" s="47" t="n">
        <v>139566.906526917</v>
      </c>
      <c r="K24" s="41" t="n">
        <v>21882.52736855</v>
      </c>
      <c r="L24" s="41" t="n">
        <v>9381.33123208333</v>
      </c>
      <c r="M24" s="47" t="n">
        <v>12501.1961364667</v>
      </c>
      <c r="N24" s="47" t="n">
        <v>638503.305085536</v>
      </c>
      <c r="O24" s="47" t="n">
        <v>1198646.52158739</v>
      </c>
      <c r="P24" s="125" t="n">
        <v>1837149.82667293</v>
      </c>
      <c r="Q24" s="123" t="n">
        <v>36601</v>
      </c>
      <c r="R24" s="103" t="n">
        <v>2002338.15678403</v>
      </c>
      <c r="S24" s="125" t="n">
        <v>2038939.15678403</v>
      </c>
    </row>
    <row r="25" customFormat="false" ht="15.75" hidden="false" customHeight="false" outlineLevel="0" collapsed="false"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</row>
  </sheetData>
  <mergeCells count="8">
    <mergeCell ref="B3:S3"/>
    <mergeCell ref="E4:G4"/>
    <mergeCell ref="H4:P4"/>
    <mergeCell ref="Q4:S4"/>
    <mergeCell ref="B6:S6"/>
    <mergeCell ref="B14:S14"/>
    <mergeCell ref="B22:S22"/>
    <mergeCell ref="B25:S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2020-03-18T01:22:50Z</dcterms:created>
  <dc:creator>Monserrat Ramirez Melgarejo</dc:creator>
  <dc:description/>
  <dc:language>en-CA</dc:language>
  <cp:lastModifiedBy/>
  <dcterms:modified xsi:type="dcterms:W3CDTF">2020-03-20T19:09:09Z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