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64" yWindow="384" windowWidth="21720" windowHeight="8940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calcChain.xml><?xml version="1.0" encoding="utf-8"?>
<calcChain xmlns="http://schemas.openxmlformats.org/spreadsheetml/2006/main">
  <c r="C5" i="3"/>
  <c r="D5"/>
  <c r="E5"/>
  <c r="F5"/>
  <c r="G5"/>
  <c r="H5"/>
  <c r="I5"/>
  <c r="B5"/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"/>
</calcChain>
</file>

<file path=xl/sharedStrings.xml><?xml version="1.0" encoding="utf-8"?>
<sst xmlns="http://schemas.openxmlformats.org/spreadsheetml/2006/main" count="113" uniqueCount="23">
  <si>
    <t>no.</t>
  </si>
  <si>
    <t>가중치</t>
  </si>
  <si>
    <t>가중치</t>
    <phoneticPr fontId="1" type="noConversion"/>
  </si>
  <si>
    <t>데스크탑</t>
  </si>
  <si>
    <t>스마트폰</t>
  </si>
  <si>
    <t>노트북</t>
  </si>
  <si>
    <t>스마트패드</t>
  </si>
  <si>
    <t>모니터</t>
  </si>
  <si>
    <t>서버</t>
  </si>
  <si>
    <t>기타부품</t>
  </si>
  <si>
    <t>제품명</t>
    <phoneticPr fontId="1" type="noConversion"/>
  </si>
  <si>
    <t>품목</t>
    <phoneticPr fontId="1" type="noConversion"/>
  </si>
  <si>
    <t>AA</t>
    <phoneticPr fontId="1" type="noConversion"/>
  </si>
  <si>
    <t>BB</t>
    <phoneticPr fontId="1" type="noConversion"/>
  </si>
  <si>
    <t>CC</t>
    <phoneticPr fontId="1" type="noConversion"/>
  </si>
  <si>
    <t>DD</t>
    <phoneticPr fontId="1" type="noConversion"/>
  </si>
  <si>
    <t>EE</t>
    <phoneticPr fontId="1" type="noConversion"/>
  </si>
  <si>
    <t>FF</t>
    <phoneticPr fontId="1" type="noConversion"/>
  </si>
  <si>
    <t>GG</t>
    <phoneticPr fontId="1" type="noConversion"/>
  </si>
  <si>
    <t>품번</t>
    <phoneticPr fontId="1" type="noConversion"/>
  </si>
  <si>
    <t>완성도</t>
    <phoneticPr fontId="1" type="noConversion"/>
  </si>
  <si>
    <t>내구성</t>
    <phoneticPr fontId="1" type="noConversion"/>
  </si>
  <si>
    <t>품목-제품명-품번</t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</si>
</sst>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1"/>
  <sheetViews>
    <sheetView tabSelected="1" workbookViewId="0">
      <selection activeCell="I1" sqref="I1"/>
    </sheetView>
  </sheetViews>
  <sheetFormatPr defaultRowHeight="17.399999999999999"/>
  <cols>
    <col min="3" max="3" width="8.796875" style="2"/>
  </cols>
  <sheetData>
    <row r="1" spans="1:9">
      <c r="A1" s="1" t="s">
        <v>0</v>
      </c>
      <c r="B1" s="2" t="s">
        <v>11</v>
      </c>
      <c r="C1" s="2" t="s">
        <v>10</v>
      </c>
      <c r="D1" s="2" t="s">
        <v>19</v>
      </c>
      <c r="E1" s="2" t="s">
        <v>20</v>
      </c>
      <c r="F1" s="2" t="s">
        <v>21</v>
      </c>
      <c r="G1" s="2" t="s">
        <v>2</v>
      </c>
      <c r="I1" s="3" t="s">
        <v>22</v>
      </c>
    </row>
    <row r="2" spans="1:9">
      <c r="A2" s="1">
        <v>1</v>
      </c>
      <c r="B2" s="2" t="s">
        <v>3</v>
      </c>
      <c r="C2" s="2" t="s">
        <v>14</v>
      </c>
      <c r="D2" s="1">
        <v>17</v>
      </c>
      <c r="E2" s="2">
        <v>9</v>
      </c>
      <c r="F2" s="2">
        <v>80.599999999999994</v>
      </c>
      <c r="G2">
        <f>VLOOKUP(D2,Sheet2!$C$1:$D$21,2,0)</f>
        <v>0.2</v>
      </c>
    </row>
    <row r="3" spans="1:9">
      <c r="A3" s="1">
        <v>2</v>
      </c>
      <c r="B3" s="2" t="s">
        <v>4</v>
      </c>
      <c r="C3" s="2" t="s">
        <v>18</v>
      </c>
      <c r="D3" s="1">
        <v>300</v>
      </c>
      <c r="E3" s="2">
        <v>5</v>
      </c>
      <c r="F3" s="2">
        <v>45.6</v>
      </c>
      <c r="G3" s="2">
        <f>VLOOKUP(D3,Sheet2!$C$1:$D$21,2,0)</f>
        <v>0.7</v>
      </c>
    </row>
    <row r="4" spans="1:9">
      <c r="A4" s="2">
        <v>3</v>
      </c>
      <c r="B4" s="2" t="s">
        <v>5</v>
      </c>
      <c r="C4" s="2" t="s">
        <v>13</v>
      </c>
      <c r="D4" s="1">
        <v>566</v>
      </c>
      <c r="E4" s="2">
        <v>2</v>
      </c>
      <c r="F4" s="2">
        <v>16.7</v>
      </c>
      <c r="G4" s="2">
        <f>VLOOKUP(D4,Sheet2!$C$1:$D$21,2,0)</f>
        <v>0.8</v>
      </c>
    </row>
    <row r="5" spans="1:9">
      <c r="A5" s="2">
        <v>4</v>
      </c>
      <c r="B5" s="2" t="s">
        <v>5</v>
      </c>
      <c r="C5" s="2" t="s">
        <v>13</v>
      </c>
      <c r="D5" s="1">
        <v>657</v>
      </c>
      <c r="E5" s="2">
        <v>10</v>
      </c>
      <c r="F5" s="2">
        <v>89.3</v>
      </c>
      <c r="G5" s="2">
        <f>VLOOKUP(D5,Sheet2!$C$1:$D$21,2,0)</f>
        <v>0.3</v>
      </c>
    </row>
    <row r="6" spans="1:9">
      <c r="A6" s="2">
        <v>5</v>
      </c>
      <c r="B6" s="2" t="s">
        <v>7</v>
      </c>
      <c r="C6" s="2" t="s">
        <v>15</v>
      </c>
      <c r="D6" s="1">
        <v>820</v>
      </c>
      <c r="E6" s="2">
        <v>9</v>
      </c>
      <c r="F6" s="2">
        <v>18.600000000000001</v>
      </c>
      <c r="G6" s="2">
        <f>VLOOKUP(D6,Sheet2!$C$1:$D$21,2,0)</f>
        <v>0.8</v>
      </c>
    </row>
    <row r="7" spans="1:9">
      <c r="A7" s="2">
        <v>6</v>
      </c>
      <c r="B7" s="2" t="s">
        <v>5</v>
      </c>
      <c r="C7" s="2" t="s">
        <v>13</v>
      </c>
      <c r="D7" s="1">
        <v>577</v>
      </c>
      <c r="E7" s="2">
        <v>2</v>
      </c>
      <c r="F7" s="2">
        <v>65.3</v>
      </c>
      <c r="G7" s="2">
        <f>VLOOKUP(D7,Sheet2!$C$1:$D$21,2,0)</f>
        <v>0.3</v>
      </c>
    </row>
    <row r="8" spans="1:9">
      <c r="A8" s="2">
        <v>7</v>
      </c>
      <c r="B8" s="2" t="s">
        <v>7</v>
      </c>
      <c r="C8" s="2" t="s">
        <v>15</v>
      </c>
      <c r="D8" s="1">
        <v>946</v>
      </c>
      <c r="E8" s="2">
        <v>6</v>
      </c>
      <c r="F8" s="2">
        <v>15.8</v>
      </c>
      <c r="G8" s="2">
        <f>VLOOKUP(D8,Sheet2!$C$1:$D$21,2,0)</f>
        <v>0.6</v>
      </c>
    </row>
    <row r="9" spans="1:9">
      <c r="A9" s="2">
        <v>8</v>
      </c>
      <c r="B9" s="2" t="s">
        <v>6</v>
      </c>
      <c r="C9" s="2" t="s">
        <v>17</v>
      </c>
      <c r="D9" s="1">
        <v>611</v>
      </c>
      <c r="E9" s="2">
        <v>7</v>
      </c>
      <c r="F9" s="2">
        <v>79.8</v>
      </c>
      <c r="G9" s="2">
        <f>VLOOKUP(D9,Sheet2!$C$1:$D$21,2,0)</f>
        <v>0.4</v>
      </c>
    </row>
    <row r="10" spans="1:9">
      <c r="A10" s="2">
        <v>9</v>
      </c>
      <c r="B10" s="2" t="s">
        <v>6</v>
      </c>
      <c r="C10" s="2" t="s">
        <v>17</v>
      </c>
      <c r="D10" s="1">
        <v>695</v>
      </c>
      <c r="E10" s="2">
        <v>4</v>
      </c>
      <c r="F10" s="2">
        <v>79.5</v>
      </c>
      <c r="G10" s="2">
        <f>VLOOKUP(D10,Sheet2!$C$1:$D$21,2,0)</f>
        <v>0.4</v>
      </c>
    </row>
    <row r="11" spans="1:9">
      <c r="A11" s="2">
        <v>10</v>
      </c>
      <c r="B11" s="2" t="s">
        <v>4</v>
      </c>
      <c r="C11" s="2" t="s">
        <v>18</v>
      </c>
      <c r="D11" s="1">
        <v>936</v>
      </c>
      <c r="E11" s="2">
        <v>4</v>
      </c>
      <c r="F11" s="2">
        <v>79.2</v>
      </c>
      <c r="G11" s="2">
        <f>VLOOKUP(D11,Sheet2!$C$1:$D$21,2,0)</f>
        <v>0.7</v>
      </c>
    </row>
    <row r="12" spans="1:9">
      <c r="A12" s="2">
        <v>11</v>
      </c>
      <c r="B12" s="2" t="s">
        <v>5</v>
      </c>
      <c r="C12" s="2" t="s">
        <v>13</v>
      </c>
      <c r="D12" s="1">
        <v>42</v>
      </c>
      <c r="E12" s="2">
        <v>10</v>
      </c>
      <c r="F12" s="2">
        <v>83.4</v>
      </c>
      <c r="G12" s="2">
        <f>VLOOKUP(D12,Sheet2!$C$1:$D$21,2,0)</f>
        <v>0.4</v>
      </c>
    </row>
    <row r="13" spans="1:9">
      <c r="A13" s="2">
        <v>12</v>
      </c>
      <c r="B13" s="2" t="s">
        <v>8</v>
      </c>
      <c r="C13" s="2" t="s">
        <v>16</v>
      </c>
      <c r="D13" s="1">
        <v>852</v>
      </c>
      <c r="E13" s="2">
        <v>5</v>
      </c>
      <c r="F13" s="2">
        <v>16.100000000000001</v>
      </c>
      <c r="G13" s="2">
        <f>VLOOKUP(D13,Sheet2!$C$1:$D$21,2,0)</f>
        <v>0.7</v>
      </c>
    </row>
    <row r="14" spans="1:9">
      <c r="A14" s="2">
        <v>13</v>
      </c>
      <c r="B14" s="2" t="s">
        <v>4</v>
      </c>
      <c r="C14" s="2" t="s">
        <v>18</v>
      </c>
      <c r="D14" s="1">
        <v>719</v>
      </c>
      <c r="E14" s="2">
        <v>4</v>
      </c>
      <c r="F14" s="2">
        <v>45.8</v>
      </c>
      <c r="G14" s="2">
        <f>VLOOKUP(D14,Sheet2!$C$1:$D$21,2,0)</f>
        <v>0.8</v>
      </c>
    </row>
    <row r="15" spans="1:9">
      <c r="A15" s="2">
        <v>14</v>
      </c>
      <c r="B15" s="2" t="s">
        <v>4</v>
      </c>
      <c r="C15" s="2" t="s">
        <v>18</v>
      </c>
      <c r="D15" s="1">
        <v>775</v>
      </c>
      <c r="E15" s="2">
        <v>3</v>
      </c>
      <c r="F15" s="2">
        <v>30.3</v>
      </c>
      <c r="G15" s="2">
        <f>VLOOKUP(D15,Sheet2!$C$1:$D$21,2,0)</f>
        <v>0.2</v>
      </c>
    </row>
    <row r="16" spans="1:9">
      <c r="A16" s="2">
        <v>15</v>
      </c>
      <c r="B16" s="2" t="s">
        <v>8</v>
      </c>
      <c r="C16" s="2" t="s">
        <v>16</v>
      </c>
      <c r="D16" s="1">
        <v>850</v>
      </c>
      <c r="E16" s="2">
        <v>6</v>
      </c>
      <c r="F16" s="2">
        <v>22</v>
      </c>
      <c r="G16" s="2">
        <f>VLOOKUP(D16,Sheet2!$C$1:$D$21,2,0)</f>
        <v>0.1</v>
      </c>
    </row>
    <row r="17" spans="1:7">
      <c r="A17" s="2">
        <v>16</v>
      </c>
      <c r="B17" s="2" t="s">
        <v>4</v>
      </c>
      <c r="C17" s="2" t="s">
        <v>18</v>
      </c>
      <c r="D17" s="1">
        <v>386</v>
      </c>
      <c r="E17" s="2">
        <v>3</v>
      </c>
      <c r="F17" s="2">
        <v>36.200000000000003</v>
      </c>
      <c r="G17" s="2">
        <f>VLOOKUP(D17,Sheet2!$C$1:$D$21,2,0)</f>
        <v>0.6</v>
      </c>
    </row>
    <row r="18" spans="1:7">
      <c r="A18" s="2">
        <v>17</v>
      </c>
      <c r="B18" s="2" t="s">
        <v>5</v>
      </c>
      <c r="C18" s="2" t="s">
        <v>13</v>
      </c>
      <c r="D18" s="1">
        <v>292</v>
      </c>
      <c r="E18" s="2">
        <v>8</v>
      </c>
      <c r="F18" s="2">
        <v>27.5</v>
      </c>
      <c r="G18" s="2">
        <f>VLOOKUP(D18,Sheet2!$C$1:$D$21,2,0)</f>
        <v>0.4</v>
      </c>
    </row>
    <row r="19" spans="1:7">
      <c r="A19" s="2">
        <v>18</v>
      </c>
      <c r="B19" s="2" t="s">
        <v>9</v>
      </c>
      <c r="C19" s="2" t="s">
        <v>12</v>
      </c>
      <c r="D19" s="1">
        <v>693</v>
      </c>
      <c r="E19" s="2">
        <v>10</v>
      </c>
      <c r="F19" s="2">
        <v>15.2</v>
      </c>
      <c r="G19" s="2">
        <f>VLOOKUP(D19,Sheet2!$C$1:$D$21,2,0)</f>
        <v>0.2</v>
      </c>
    </row>
    <row r="20" spans="1:7">
      <c r="A20" s="2">
        <v>19</v>
      </c>
      <c r="B20" s="2" t="s">
        <v>9</v>
      </c>
      <c r="C20" s="2" t="s">
        <v>12</v>
      </c>
      <c r="D20" s="1">
        <v>180</v>
      </c>
      <c r="E20" s="2">
        <v>8</v>
      </c>
      <c r="F20" s="2">
        <v>57.6</v>
      </c>
      <c r="G20" s="2">
        <f>VLOOKUP(D20,Sheet2!$C$1:$D$21,2,0)</f>
        <v>0.6</v>
      </c>
    </row>
    <row r="21" spans="1:7">
      <c r="A21" s="2">
        <v>20</v>
      </c>
      <c r="B21" s="2" t="s">
        <v>7</v>
      </c>
      <c r="C21" s="2" t="s">
        <v>15</v>
      </c>
      <c r="D21" s="1">
        <v>18</v>
      </c>
      <c r="E21" s="2">
        <v>3</v>
      </c>
      <c r="F21" s="2">
        <v>33</v>
      </c>
      <c r="G21" s="2">
        <f>VLOOKUP(D21,Sheet2!$C$1:$D$21,2,0)</f>
        <v>0.8</v>
      </c>
    </row>
  </sheetData>
  <sortState ref="A2:G21">
    <sortCondition ref="A2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B26" sqref="B26"/>
    </sheetView>
  </sheetViews>
  <sheetFormatPr defaultRowHeight="17.399999999999999"/>
  <cols>
    <col min="1" max="1" width="8.796875" style="2"/>
    <col min="3" max="3" width="8.796875" style="2"/>
  </cols>
  <sheetData>
    <row r="1" spans="1:4">
      <c r="A1" s="2" t="s">
        <v>0</v>
      </c>
      <c r="B1" s="2" t="s">
        <v>10</v>
      </c>
      <c r="C1" s="2" t="s">
        <v>19</v>
      </c>
      <c r="D1" s="2" t="s">
        <v>1</v>
      </c>
    </row>
    <row r="2" spans="1:4">
      <c r="A2" s="2">
        <v>1</v>
      </c>
      <c r="B2" s="2" t="s">
        <v>13</v>
      </c>
      <c r="C2" s="2">
        <v>577</v>
      </c>
      <c r="D2" s="2">
        <v>0.3</v>
      </c>
    </row>
    <row r="3" spans="1:4">
      <c r="A3" s="2">
        <v>2</v>
      </c>
      <c r="B3" s="2" t="s">
        <v>17</v>
      </c>
      <c r="C3" s="2">
        <v>611</v>
      </c>
      <c r="D3" s="2">
        <v>0.4</v>
      </c>
    </row>
    <row r="4" spans="1:4">
      <c r="A4" s="2">
        <v>3</v>
      </c>
      <c r="B4" s="2" t="s">
        <v>16</v>
      </c>
      <c r="C4" s="2">
        <v>852</v>
      </c>
      <c r="D4" s="2">
        <v>0.7</v>
      </c>
    </row>
    <row r="5" spans="1:4">
      <c r="A5" s="2">
        <v>4</v>
      </c>
      <c r="B5" s="2" t="s">
        <v>15</v>
      </c>
      <c r="C5" s="2">
        <v>946</v>
      </c>
      <c r="D5" s="2">
        <v>0.6</v>
      </c>
    </row>
    <row r="6" spans="1:4">
      <c r="A6" s="2">
        <v>5</v>
      </c>
      <c r="B6" s="2" t="s">
        <v>15</v>
      </c>
      <c r="C6" s="2">
        <v>820</v>
      </c>
      <c r="D6" s="2">
        <v>0.8</v>
      </c>
    </row>
    <row r="7" spans="1:4">
      <c r="A7" s="2">
        <v>6</v>
      </c>
      <c r="B7" s="2" t="s">
        <v>17</v>
      </c>
      <c r="C7" s="2">
        <v>695</v>
      </c>
      <c r="D7" s="2">
        <v>0.4</v>
      </c>
    </row>
    <row r="8" spans="1:4">
      <c r="A8" s="2">
        <v>7</v>
      </c>
      <c r="B8" s="2" t="s">
        <v>18</v>
      </c>
      <c r="C8" s="2">
        <v>936</v>
      </c>
      <c r="D8" s="2">
        <v>0.7</v>
      </c>
    </row>
    <row r="9" spans="1:4">
      <c r="A9" s="2">
        <v>8</v>
      </c>
      <c r="B9" s="2" t="s">
        <v>15</v>
      </c>
      <c r="C9" s="2">
        <v>18</v>
      </c>
      <c r="D9" s="2">
        <v>0.8</v>
      </c>
    </row>
    <row r="10" spans="1:4">
      <c r="A10" s="2">
        <v>9</v>
      </c>
      <c r="B10" s="2" t="s">
        <v>12</v>
      </c>
      <c r="C10" s="2">
        <v>180</v>
      </c>
      <c r="D10" s="2">
        <v>0.6</v>
      </c>
    </row>
    <row r="11" spans="1:4">
      <c r="A11" s="2">
        <v>10</v>
      </c>
      <c r="B11" s="2" t="s">
        <v>14</v>
      </c>
      <c r="C11" s="2">
        <v>17</v>
      </c>
      <c r="D11" s="2">
        <v>0.2</v>
      </c>
    </row>
    <row r="12" spans="1:4">
      <c r="A12" s="2">
        <v>11</v>
      </c>
      <c r="B12" s="2" t="s">
        <v>18</v>
      </c>
      <c r="C12" s="2">
        <v>386</v>
      </c>
      <c r="D12" s="2">
        <v>0.6</v>
      </c>
    </row>
    <row r="13" spans="1:4">
      <c r="A13" s="2">
        <v>12</v>
      </c>
      <c r="B13" s="2" t="s">
        <v>18</v>
      </c>
      <c r="C13" s="2">
        <v>300</v>
      </c>
      <c r="D13" s="2">
        <v>0.7</v>
      </c>
    </row>
    <row r="14" spans="1:4">
      <c r="A14" s="2">
        <v>13</v>
      </c>
      <c r="B14" s="2" t="s">
        <v>13</v>
      </c>
      <c r="C14" s="2">
        <v>657</v>
      </c>
      <c r="D14" s="2">
        <v>0.3</v>
      </c>
    </row>
    <row r="15" spans="1:4">
      <c r="A15" s="2">
        <v>14</v>
      </c>
      <c r="B15" s="2" t="s">
        <v>13</v>
      </c>
      <c r="C15" s="2">
        <v>566</v>
      </c>
      <c r="D15" s="2">
        <v>0.8</v>
      </c>
    </row>
    <row r="16" spans="1:4">
      <c r="A16" s="2">
        <v>15</v>
      </c>
      <c r="B16" s="2" t="s">
        <v>13</v>
      </c>
      <c r="C16" s="2">
        <v>42</v>
      </c>
      <c r="D16" s="2">
        <v>0.4</v>
      </c>
    </row>
    <row r="17" spans="1:4">
      <c r="A17" s="2">
        <v>16</v>
      </c>
      <c r="B17" s="2" t="s">
        <v>18</v>
      </c>
      <c r="C17" s="2">
        <v>719</v>
      </c>
      <c r="D17" s="2">
        <v>0.8</v>
      </c>
    </row>
    <row r="18" spans="1:4">
      <c r="A18" s="2">
        <v>17</v>
      </c>
      <c r="B18" s="2" t="s">
        <v>18</v>
      </c>
      <c r="C18" s="2">
        <v>775</v>
      </c>
      <c r="D18" s="2">
        <v>0.2</v>
      </c>
    </row>
    <row r="19" spans="1:4">
      <c r="A19" s="2">
        <v>18</v>
      </c>
      <c r="B19" s="2" t="s">
        <v>16</v>
      </c>
      <c r="C19" s="2">
        <v>850</v>
      </c>
      <c r="D19" s="2">
        <v>0.1</v>
      </c>
    </row>
    <row r="20" spans="1:4">
      <c r="A20" s="2">
        <v>19</v>
      </c>
      <c r="B20" s="2" t="s">
        <v>12</v>
      </c>
      <c r="C20" s="2">
        <v>693</v>
      </c>
      <c r="D20" s="2">
        <v>0.2</v>
      </c>
    </row>
    <row r="21" spans="1:4">
      <c r="A21" s="2">
        <v>20</v>
      </c>
      <c r="B21" s="2" t="s">
        <v>13</v>
      </c>
      <c r="C21" s="2">
        <v>292</v>
      </c>
      <c r="D21" s="2">
        <v>0.4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5"/>
  <sheetViews>
    <sheetView workbookViewId="0">
      <selection activeCell="P14" sqref="P14"/>
    </sheetView>
  </sheetViews>
  <sheetFormatPr defaultRowHeight="17.399999999999999"/>
  <sheetData>
    <row r="1" spans="1:9">
      <c r="A1" s="2" t="s">
        <v>11</v>
      </c>
      <c r="B1" s="2" t="s">
        <v>5</v>
      </c>
      <c r="C1" s="2" t="s">
        <v>7</v>
      </c>
      <c r="D1" s="2" t="s">
        <v>6</v>
      </c>
      <c r="E1" s="2" t="s">
        <v>3</v>
      </c>
      <c r="F1" s="2" t="s">
        <v>4</v>
      </c>
      <c r="G1" s="2" t="s">
        <v>8</v>
      </c>
      <c r="H1" s="2" t="s">
        <v>7</v>
      </c>
      <c r="I1" s="2" t="s">
        <v>7</v>
      </c>
    </row>
    <row r="2" spans="1:9">
      <c r="A2" s="2" t="s">
        <v>10</v>
      </c>
      <c r="B2" s="2" t="s">
        <v>13</v>
      </c>
      <c r="C2" s="2" t="s">
        <v>15</v>
      </c>
      <c r="D2" s="2" t="s">
        <v>17</v>
      </c>
      <c r="E2" s="2" t="s">
        <v>14</v>
      </c>
      <c r="F2" s="2" t="s">
        <v>18</v>
      </c>
      <c r="G2" s="2" t="s">
        <v>16</v>
      </c>
      <c r="H2" s="2" t="s">
        <v>15</v>
      </c>
      <c r="I2" s="2" t="s">
        <v>15</v>
      </c>
    </row>
    <row r="3" spans="1:9">
      <c r="A3" s="2" t="s">
        <v>19</v>
      </c>
      <c r="B3" s="2">
        <v>657</v>
      </c>
      <c r="C3" s="2">
        <v>946</v>
      </c>
      <c r="D3" s="2">
        <v>611</v>
      </c>
      <c r="E3" s="2">
        <v>17</v>
      </c>
      <c r="F3" s="2">
        <v>300</v>
      </c>
      <c r="G3" s="2">
        <v>852</v>
      </c>
      <c r="H3" s="2">
        <v>18</v>
      </c>
      <c r="I3" s="2">
        <v>820</v>
      </c>
    </row>
    <row r="4" spans="1:9">
      <c r="A4" s="2" t="s">
        <v>21</v>
      </c>
      <c r="B4" s="2">
        <v>89.3</v>
      </c>
      <c r="C4" s="2">
        <v>15.8</v>
      </c>
      <c r="D4" s="2">
        <v>79.8</v>
      </c>
      <c r="E4" s="2">
        <v>80.599999999999994</v>
      </c>
      <c r="F4" s="2">
        <v>45.6</v>
      </c>
      <c r="G4" s="2">
        <v>16.100000000000001</v>
      </c>
      <c r="H4" s="2">
        <v>33</v>
      </c>
      <c r="I4" s="2">
        <v>18.600000000000001</v>
      </c>
    </row>
    <row r="5" spans="1:9">
      <c r="A5" s="2" t="s">
        <v>20</v>
      </c>
      <c r="B5">
        <f>HLOOKUP(B3,Sheet4!$B$3:$I$4,2,0)</f>
        <v>10</v>
      </c>
      <c r="C5" s="2">
        <f>HLOOKUP(C3,Sheet4!$B$3:$I$4,2,0)</f>
        <v>6</v>
      </c>
      <c r="D5" s="2">
        <f>HLOOKUP(D3,Sheet4!$B$3:$I$4,2,0)</f>
        <v>7</v>
      </c>
      <c r="E5" s="2">
        <f>HLOOKUP(E3,Sheet4!$B$3:$I$4,2,0)</f>
        <v>9</v>
      </c>
      <c r="F5" s="2">
        <f>HLOOKUP(F3,Sheet4!$B$3:$I$4,2,0)</f>
        <v>5</v>
      </c>
      <c r="G5" s="2">
        <f>HLOOKUP(G3,Sheet4!$B$3:$I$4,2,0)</f>
        <v>5</v>
      </c>
      <c r="H5" s="2">
        <f>HLOOKUP(H3,Sheet4!$B$3:$I$4,2,0)</f>
        <v>3</v>
      </c>
      <c r="I5" s="2">
        <f>HLOOKUP(I3,Sheet4!$B$3:$I$4,2,0)</f>
        <v>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9"/>
  <sheetViews>
    <sheetView workbookViewId="0">
      <selection activeCell="F20" sqref="F20"/>
    </sheetView>
  </sheetViews>
  <sheetFormatPr defaultRowHeight="17.399999999999999"/>
  <sheetData>
    <row r="1" spans="1:9">
      <c r="A1" s="2" t="s">
        <v>11</v>
      </c>
      <c r="B1" s="2" t="s">
        <v>4</v>
      </c>
      <c r="C1" s="2" t="s">
        <v>7</v>
      </c>
      <c r="D1" s="2" t="s">
        <v>8</v>
      </c>
      <c r="E1" s="2" t="s">
        <v>5</v>
      </c>
      <c r="F1" s="2" t="s">
        <v>6</v>
      </c>
      <c r="G1" s="2" t="s">
        <v>3</v>
      </c>
      <c r="H1" s="2" t="s">
        <v>7</v>
      </c>
      <c r="I1" s="2" t="s">
        <v>7</v>
      </c>
    </row>
    <row r="2" spans="1:9">
      <c r="A2" s="2" t="s">
        <v>10</v>
      </c>
      <c r="B2" s="2" t="s">
        <v>18</v>
      </c>
      <c r="C2" s="2" t="s">
        <v>15</v>
      </c>
      <c r="D2" s="2" t="s">
        <v>16</v>
      </c>
      <c r="E2" s="2" t="s">
        <v>13</v>
      </c>
      <c r="F2" s="2" t="s">
        <v>17</v>
      </c>
      <c r="G2" s="2" t="s">
        <v>14</v>
      </c>
      <c r="H2" s="2" t="s">
        <v>15</v>
      </c>
      <c r="I2" s="2" t="s">
        <v>15</v>
      </c>
    </row>
    <row r="3" spans="1:9">
      <c r="A3" s="2" t="s">
        <v>19</v>
      </c>
      <c r="B3" s="2">
        <v>300</v>
      </c>
      <c r="C3" s="2">
        <v>820</v>
      </c>
      <c r="D3" s="2">
        <v>852</v>
      </c>
      <c r="E3" s="2">
        <v>657</v>
      </c>
      <c r="F3" s="2">
        <v>611</v>
      </c>
      <c r="G3" s="2">
        <v>17</v>
      </c>
      <c r="H3" s="2">
        <v>946</v>
      </c>
      <c r="I3" s="2">
        <v>18</v>
      </c>
    </row>
    <row r="4" spans="1:9">
      <c r="A4" s="2" t="s">
        <v>20</v>
      </c>
      <c r="B4" s="2">
        <v>5</v>
      </c>
      <c r="C4" s="2">
        <v>9</v>
      </c>
      <c r="D4" s="2">
        <v>5</v>
      </c>
      <c r="E4" s="2">
        <v>10</v>
      </c>
      <c r="F4" s="2">
        <v>7</v>
      </c>
      <c r="G4" s="2">
        <v>9</v>
      </c>
      <c r="H4" s="2">
        <v>6</v>
      </c>
      <c r="I4" s="2">
        <v>3</v>
      </c>
    </row>
    <row r="5" spans="1:9">
      <c r="A5" s="2"/>
      <c r="B5" s="2"/>
      <c r="C5" s="2"/>
      <c r="D5" s="2"/>
    </row>
    <row r="6" spans="1:9">
      <c r="A6" s="2"/>
      <c r="B6" s="2"/>
      <c r="C6" s="2"/>
      <c r="D6" s="2"/>
    </row>
    <row r="7" spans="1:9">
      <c r="A7" s="2"/>
      <c r="B7" s="2"/>
      <c r="C7" s="2"/>
      <c r="D7" s="2"/>
    </row>
    <row r="8" spans="1:9">
      <c r="A8" s="2"/>
      <c r="B8" s="2"/>
      <c r="C8" s="2"/>
      <c r="D8" s="2"/>
    </row>
    <row r="9" spans="1:9">
      <c r="A9" s="2"/>
      <c r="B9" s="2"/>
      <c r="C9" s="2"/>
      <c r="D9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KIPA</dc:creator>
  <cp:lastModifiedBy>KIPA</cp:lastModifiedBy>
  <dcterms:created xsi:type="dcterms:W3CDTF">2019-02-15T04:59:23Z</dcterms:created>
  <dcterms:modified xsi:type="dcterms:W3CDTF">2019-02-19T09:39:25Z</dcterms:modified>
</cp:coreProperties>
</file>