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08" windowWidth="22008" windowHeight="9216"/>
  </bookViews>
  <sheets>
    <sheet name="Sheet1" sheetId="2" r:id="rId1"/>
    <sheet name="Sheet2" sheetId="3" r:id="rId2"/>
  </sheets>
  <definedNames>
    <definedName name="부서명">Sheet1!$C$5:$C$19</definedName>
  </definedNames>
  <calcPr calcId="124519"/>
</workbook>
</file>

<file path=xl/calcChain.xml><?xml version="1.0" encoding="utf-8"?>
<calcChain xmlns="http://schemas.openxmlformats.org/spreadsheetml/2006/main">
  <c r="K6" i="2"/>
  <c r="K7"/>
  <c r="K8"/>
  <c r="K5"/>
  <c r="I8"/>
  <c r="I6"/>
  <c r="I7"/>
  <c r="I5"/>
</calcChain>
</file>

<file path=xl/sharedStrings.xml><?xml version="1.0" encoding="utf-8"?>
<sst xmlns="http://schemas.openxmlformats.org/spreadsheetml/2006/main" count="44" uniqueCount="28">
  <si>
    <t>번호</t>
  </si>
  <si>
    <t>성명</t>
  </si>
  <si>
    <t>정연도</t>
  </si>
  <si>
    <t>한숙희</t>
  </si>
  <si>
    <t>이명옥</t>
  </si>
  <si>
    <t>박정용</t>
  </si>
  <si>
    <t>안승제</t>
  </si>
  <si>
    <t>박선미</t>
  </si>
  <si>
    <t>이민영</t>
  </si>
  <si>
    <t>이원종</t>
  </si>
  <si>
    <t>김수정</t>
  </si>
  <si>
    <t>김한준</t>
  </si>
  <si>
    <t>심경택</t>
  </si>
  <si>
    <t>최선욱</t>
  </si>
  <si>
    <t>배희열</t>
  </si>
  <si>
    <t>장윤정</t>
  </si>
  <si>
    <t>이진홍</t>
  </si>
  <si>
    <t>부서명</t>
  </si>
  <si>
    <t>마케팅팀</t>
  </si>
  <si>
    <t>물류팀</t>
  </si>
  <si>
    <t>생산관리팀</t>
  </si>
  <si>
    <t>인사팀</t>
  </si>
  <si>
    <t>직무만족도</t>
  </si>
  <si>
    <t>평가</t>
  </si>
  <si>
    <t>부서별 직무만족도</t>
    <phoneticPr fontId="1" type="noConversion"/>
  </si>
  <si>
    <t>직무만족도(합계)</t>
  </si>
  <si>
    <t>평가(합계)</t>
  </si>
  <si>
    <t>인원수</t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</si>
</sst>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19"/>
  <sheetViews>
    <sheetView tabSelected="1" workbookViewId="0">
      <selection activeCell="K7" sqref="K7"/>
    </sheetView>
  </sheetViews>
  <sheetFormatPr defaultRowHeight="17.399999999999999"/>
  <cols>
    <col min="9" max="9" width="19.19921875" customWidth="1"/>
    <col min="10" max="10" width="16" customWidth="1"/>
    <col min="11" max="11" width="12.5" customWidth="1"/>
  </cols>
  <sheetData>
    <row r="2" spans="2:11">
      <c r="B2" t="s">
        <v>24</v>
      </c>
    </row>
    <row r="4" spans="2:11">
      <c r="B4" t="s">
        <v>0</v>
      </c>
      <c r="C4" t="s">
        <v>17</v>
      </c>
      <c r="D4" t="s">
        <v>1</v>
      </c>
      <c r="E4" t="s">
        <v>22</v>
      </c>
      <c r="F4" t="s">
        <v>23</v>
      </c>
      <c r="H4" s="2" t="s">
        <v>17</v>
      </c>
      <c r="I4" s="3" t="s">
        <v>25</v>
      </c>
      <c r="J4" s="3" t="s">
        <v>26</v>
      </c>
      <c r="K4" s="3" t="s">
        <v>27</v>
      </c>
    </row>
    <row r="5" spans="2:11">
      <c r="B5">
        <v>1</v>
      </c>
      <c r="C5" t="s">
        <v>19</v>
      </c>
      <c r="D5" t="s">
        <v>16</v>
      </c>
      <c r="E5" s="1">
        <v>1</v>
      </c>
      <c r="F5">
        <v>88.9</v>
      </c>
      <c r="H5" s="2" t="s">
        <v>19</v>
      </c>
      <c r="I5">
        <f>SUMIF(부서명,"=물류팀",E5:E19)</f>
        <v>5</v>
      </c>
      <c r="K5">
        <f>COUNTIF(부서명,H5)</f>
        <v>4</v>
      </c>
    </row>
    <row r="6" spans="2:11">
      <c r="B6">
        <v>2</v>
      </c>
      <c r="C6" t="s">
        <v>19</v>
      </c>
      <c r="D6" t="s">
        <v>11</v>
      </c>
      <c r="E6" s="1">
        <v>1</v>
      </c>
      <c r="F6">
        <v>49.7</v>
      </c>
      <c r="H6" s="2" t="s">
        <v>21</v>
      </c>
      <c r="I6">
        <f>SUMIF(부서명,H6,$E$5:$E$19)</f>
        <v>6</v>
      </c>
      <c r="K6" s="3">
        <f>COUNTIF(부서명,H6)</f>
        <v>3</v>
      </c>
    </row>
    <row r="7" spans="2:11">
      <c r="B7">
        <v>3</v>
      </c>
      <c r="C7" t="s">
        <v>21</v>
      </c>
      <c r="D7" t="s">
        <v>6</v>
      </c>
      <c r="E7" s="1">
        <v>2</v>
      </c>
      <c r="F7">
        <v>13.9</v>
      </c>
      <c r="H7" s="2" t="s">
        <v>18</v>
      </c>
      <c r="I7" s="3">
        <f>SUMIF(부서명,H7,$E$5:$E$19)</f>
        <v>11</v>
      </c>
      <c r="K7" s="3">
        <f>COUNTIF(부서명,H7)</f>
        <v>4</v>
      </c>
    </row>
    <row r="8" spans="2:11">
      <c r="B8">
        <v>4</v>
      </c>
      <c r="C8" t="s">
        <v>18</v>
      </c>
      <c r="D8" t="s">
        <v>2</v>
      </c>
      <c r="E8" s="1">
        <v>1</v>
      </c>
      <c r="F8">
        <v>76.3</v>
      </c>
      <c r="H8" s="2" t="s">
        <v>20</v>
      </c>
      <c r="I8" s="3">
        <f>SUMIF(부서명,H8,$E$5:$E$19)</f>
        <v>11</v>
      </c>
      <c r="K8" s="3">
        <f>COUNTIF(부서명,H8)</f>
        <v>4</v>
      </c>
    </row>
    <row r="9" spans="2:11">
      <c r="B9">
        <v>5</v>
      </c>
      <c r="C9" t="s">
        <v>20</v>
      </c>
      <c r="D9" t="s">
        <v>14</v>
      </c>
      <c r="E9" s="1">
        <v>4</v>
      </c>
      <c r="F9">
        <v>65.5</v>
      </c>
    </row>
    <row r="10" spans="2:11">
      <c r="B10">
        <v>6</v>
      </c>
      <c r="C10" t="s">
        <v>18</v>
      </c>
      <c r="D10" t="s">
        <v>15</v>
      </c>
      <c r="E10" s="1">
        <v>1</v>
      </c>
      <c r="F10">
        <v>42</v>
      </c>
    </row>
    <row r="11" spans="2:11">
      <c r="B11">
        <v>7</v>
      </c>
      <c r="C11" t="s">
        <v>20</v>
      </c>
      <c r="D11" t="s">
        <v>10</v>
      </c>
      <c r="E11" s="1">
        <v>4</v>
      </c>
      <c r="F11">
        <v>50.8</v>
      </c>
    </row>
    <row r="12" spans="2:11">
      <c r="B12">
        <v>8</v>
      </c>
      <c r="C12" t="s">
        <v>18</v>
      </c>
      <c r="D12" t="s">
        <v>8</v>
      </c>
      <c r="E12" s="1">
        <v>5</v>
      </c>
      <c r="F12">
        <v>89.4</v>
      </c>
    </row>
    <row r="13" spans="2:11">
      <c r="B13">
        <v>9</v>
      </c>
      <c r="C13" t="s">
        <v>21</v>
      </c>
      <c r="D13" t="s">
        <v>12</v>
      </c>
      <c r="E13" s="1">
        <v>3</v>
      </c>
      <c r="F13">
        <v>70.599999999999994</v>
      </c>
    </row>
    <row r="14" spans="2:11">
      <c r="B14">
        <v>10</v>
      </c>
      <c r="C14" t="s">
        <v>21</v>
      </c>
      <c r="D14" t="s">
        <v>5</v>
      </c>
      <c r="E14" s="1">
        <v>1</v>
      </c>
      <c r="F14">
        <v>9.3000000000000007</v>
      </c>
    </row>
    <row r="15" spans="2:11">
      <c r="B15">
        <v>11</v>
      </c>
      <c r="C15" t="s">
        <v>19</v>
      </c>
      <c r="D15" t="s">
        <v>9</v>
      </c>
      <c r="E15" s="1">
        <v>1</v>
      </c>
      <c r="F15">
        <v>32.799999999999997</v>
      </c>
    </row>
    <row r="16" spans="2:11">
      <c r="B16">
        <v>12</v>
      </c>
      <c r="C16" t="s">
        <v>19</v>
      </c>
      <c r="D16" t="s">
        <v>3</v>
      </c>
      <c r="E16" s="1">
        <v>2</v>
      </c>
      <c r="F16">
        <v>4.8</v>
      </c>
    </row>
    <row r="17" spans="2:6">
      <c r="B17">
        <v>13</v>
      </c>
      <c r="C17" t="s">
        <v>18</v>
      </c>
      <c r="D17" t="s">
        <v>13</v>
      </c>
      <c r="E17" s="1">
        <v>4</v>
      </c>
      <c r="F17">
        <v>89.6</v>
      </c>
    </row>
    <row r="18" spans="2:6">
      <c r="B18">
        <v>14</v>
      </c>
      <c r="C18" t="s">
        <v>20</v>
      </c>
      <c r="D18" t="s">
        <v>4</v>
      </c>
      <c r="E18" s="1">
        <v>2</v>
      </c>
      <c r="F18">
        <v>28</v>
      </c>
    </row>
    <row r="19" spans="2:6">
      <c r="B19">
        <v>15</v>
      </c>
      <c r="C19" t="s">
        <v>20</v>
      </c>
      <c r="D19" t="s">
        <v>7</v>
      </c>
      <c r="E19" s="1">
        <v>1</v>
      </c>
      <c r="F19">
        <v>60.5</v>
      </c>
    </row>
  </sheetData>
  <phoneticPr fontId="1" type="noConversion"/>
  <dataValidations count="1">
    <dataValidation type="list" allowBlank="1" showInputMessage="1" showErrorMessage="1" sqref="H5:H19">
      <formula1>부서명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7" sqref="D17"/>
    </sheetView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부서명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KIPA</dc:creator>
  <cp:lastModifiedBy>KIPA</cp:lastModifiedBy>
  <dcterms:created xsi:type="dcterms:W3CDTF">2019-02-12T00:28:25Z</dcterms:created>
  <dcterms:modified xsi:type="dcterms:W3CDTF">2019-02-21T11:01:10Z</dcterms:modified>
</cp:coreProperties>
</file>