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jstreeck\Documents\GitHub\DLS_material_stocks\input\sanitation_water\"/>
    </mc:Choice>
  </mc:AlternateContent>
  <xr:revisionPtr revIDLastSave="0" documentId="13_ncr:1_{3DF3CF05-51E0-464E-8276-DBD2CDEF339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anitation" sheetId="1" r:id="rId1"/>
    <sheet name="wa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 l="1"/>
  <c r="C7" i="1"/>
  <c r="C8" i="1"/>
  <c r="C9" i="1"/>
  <c r="C4" i="1"/>
  <c r="C2" i="2" l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Streeck</author>
  </authors>
  <commentList>
    <comment ref="C3" authorId="0" shapeId="0" xr:uid="{999E15AE-F480-4A41-902E-9FDA49A1FE10}">
      <text>
        <r>
          <rPr>
            <b/>
            <sz val="9"/>
            <color indexed="81"/>
            <rFont val="Segoe UI"/>
            <charset val="1"/>
          </rPr>
          <t>Jan Streeck:</t>
        </r>
        <r>
          <rPr>
            <sz val="9"/>
            <color indexed="81"/>
            <rFont val="Segoe UI"/>
            <charset val="1"/>
          </rPr>
          <t xml:space="preserve">
energy demand is modelled from data of Kikstra et al. (2021)</t>
        </r>
      </text>
    </comment>
  </commentList>
</comments>
</file>

<file path=xl/sharedStrings.xml><?xml version="1.0" encoding="utf-8"?>
<sst xmlns="http://schemas.openxmlformats.org/spreadsheetml/2006/main" count="24" uniqueCount="16">
  <si>
    <t>market group for electricity, low voltage</t>
  </si>
  <si>
    <t>market group for natural gas, high pressure</t>
  </si>
  <si>
    <t>market group for tap water</t>
  </si>
  <si>
    <t>treatment of municipal solid waste, open dump, wet infiltration class (500mm)</t>
  </si>
  <si>
    <t>treatment of municipal solid waste, open burning</t>
  </si>
  <si>
    <t>treatment of municipal solid waste, unsanitary landfill, wet infiltration class (500mm)</t>
  </si>
  <si>
    <t>treatment of kitchen and garden biowaste, home composting in heaps and containers</t>
  </si>
  <si>
    <t>treatment of municipal solid waste, sanitary landfill</t>
  </si>
  <si>
    <t>market for wastewater, from residence</t>
  </si>
  <si>
    <t>scenario_main_manuscriot</t>
  </si>
  <si>
    <t>product</t>
  </si>
  <si>
    <t>unit/year</t>
  </si>
  <si>
    <t>kg/cap</t>
  </si>
  <si>
    <t>kwh/cap</t>
  </si>
  <si>
    <t>m3/cap</t>
  </si>
  <si>
    <t>ref_Veléz_Henao_2023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</si>
</sst>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Fill="1"/>
    <xf numFmtId="43" fontId="0" fillId="0" borderId="1" xfId="1" applyFont="1" applyBorder="1"/>
    <xf numFmtId="43" fontId="0" fillId="2" borderId="1" xfId="1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treeck/Documents/GitHub/DLS_material_stocks/input/2023_Velez/2023_Velez_reference_flow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schelter"/>
      <sheetName val="nutrition"/>
      <sheetName val="hygiene"/>
      <sheetName val="clothing"/>
      <sheetName val="education"/>
      <sheetName val="healthcare"/>
      <sheetName val="comunication"/>
      <sheetName val="mobility"/>
      <sheetName val="collective_services"/>
    </sheetNames>
    <sheetDataSet>
      <sheetData sheetId="0"/>
      <sheetData sheetId="1"/>
      <sheetData sheetId="2"/>
      <sheetData sheetId="3">
        <row r="2">
          <cell r="E2">
            <v>0</v>
          </cell>
        </row>
        <row r="4">
          <cell r="E4">
            <v>18250</v>
          </cell>
        </row>
        <row r="5">
          <cell r="E5">
            <v>-89.132999999999996</v>
          </cell>
        </row>
        <row r="6">
          <cell r="E6">
            <v>-29.710999999999999</v>
          </cell>
        </row>
        <row r="7">
          <cell r="E7">
            <v>-67.525000000000006</v>
          </cell>
        </row>
        <row r="8">
          <cell r="E8">
            <v>-13.504999999999999</v>
          </cell>
        </row>
        <row r="9">
          <cell r="E9">
            <v>-70.225999999999999</v>
          </cell>
        </row>
        <row r="10">
          <cell r="E10">
            <v>-18.25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zoomScaleNormal="100" workbookViewId="0">
      <selection activeCell="I5" sqref="I5"/>
    </sheetView>
  </sheetViews>
  <sheetFormatPr baseColWidth="10" defaultColWidth="9.109375" defaultRowHeight="14.4" x14ac:dyDescent="0.3"/>
  <cols>
    <col min="1" max="1" width="65.109375" customWidth="1"/>
    <col min="3" max="3" width="26.77734375" customWidth="1"/>
  </cols>
  <sheetData>
    <row r="1" spans="1:3" x14ac:dyDescent="0.3">
      <c r="A1" t="s">
        <v>10</v>
      </c>
      <c r="B1" t="s">
        <v>11</v>
      </c>
      <c r="C1" t="s">
        <v>15</v>
      </c>
    </row>
    <row r="2" spans="1:3" x14ac:dyDescent="0.3">
      <c r="A2" s="2" t="s">
        <v>0</v>
      </c>
      <c r="B2" t="s">
        <v>13</v>
      </c>
      <c r="C2" s="3">
        <f>[1]hygiene!E2</f>
        <v>0</v>
      </c>
    </row>
    <row r="3" spans="1:3" x14ac:dyDescent="0.3">
      <c r="A3" s="2" t="s">
        <v>1</v>
      </c>
      <c r="B3" t="s">
        <v>14</v>
      </c>
      <c r="C3" s="4">
        <v>0</v>
      </c>
    </row>
    <row r="4" spans="1:3" x14ac:dyDescent="0.3">
      <c r="A4" s="2" t="s">
        <v>3</v>
      </c>
      <c r="B4" t="s">
        <v>12</v>
      </c>
      <c r="C4" s="3">
        <f>[1]hygiene!E5*-1</f>
        <v>89.132999999999996</v>
      </c>
    </row>
    <row r="5" spans="1:3" x14ac:dyDescent="0.3">
      <c r="A5" s="2" t="s">
        <v>4</v>
      </c>
      <c r="B5" t="s">
        <v>12</v>
      </c>
      <c r="C5" s="3">
        <f>[1]hygiene!E6*-1</f>
        <v>29.710999999999999</v>
      </c>
    </row>
    <row r="6" spans="1:3" x14ac:dyDescent="0.3">
      <c r="A6" s="2" t="s">
        <v>5</v>
      </c>
      <c r="B6" t="s">
        <v>12</v>
      </c>
      <c r="C6" s="3">
        <f>[1]hygiene!E7*-1</f>
        <v>67.525000000000006</v>
      </c>
    </row>
    <row r="7" spans="1:3" x14ac:dyDescent="0.3">
      <c r="A7" s="2" t="s">
        <v>6</v>
      </c>
      <c r="B7" t="s">
        <v>12</v>
      </c>
      <c r="C7" s="3">
        <f>[1]hygiene!E8*-1</f>
        <v>13.504999999999999</v>
      </c>
    </row>
    <row r="8" spans="1:3" x14ac:dyDescent="0.3">
      <c r="A8" s="2" t="s">
        <v>7</v>
      </c>
      <c r="B8" t="s">
        <v>12</v>
      </c>
      <c r="C8" s="3">
        <f>[1]hygiene!E9*-1</f>
        <v>70.225999999999999</v>
      </c>
    </row>
    <row r="9" spans="1:3" x14ac:dyDescent="0.3">
      <c r="A9" s="2" t="s">
        <v>8</v>
      </c>
      <c r="B9" t="s">
        <v>14</v>
      </c>
      <c r="C9" s="3">
        <f>[1]hygiene!E10*-1</f>
        <v>18.25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19317-37AB-4FCF-90FC-70063A0A681F}">
  <dimension ref="A1:C2"/>
  <sheetViews>
    <sheetView workbookViewId="0">
      <selection activeCell="C3" sqref="C3"/>
    </sheetView>
  </sheetViews>
  <sheetFormatPr baseColWidth="10" defaultRowHeight="14.4" x14ac:dyDescent="0.3"/>
  <cols>
    <col min="1" max="1" width="39.88671875" customWidth="1"/>
  </cols>
  <sheetData>
    <row r="1" spans="1:3" x14ac:dyDescent="0.3">
      <c r="A1" t="s">
        <v>10</v>
      </c>
      <c r="B1" t="s">
        <v>11</v>
      </c>
      <c r="C1" t="s">
        <v>9</v>
      </c>
    </row>
    <row r="2" spans="1:3" x14ac:dyDescent="0.3">
      <c r="A2" t="s">
        <v>2</v>
      </c>
      <c r="B2" t="s">
        <v>12</v>
      </c>
      <c r="C2" s="1">
        <f>[1]hygiene!$E$4</f>
        <v>18250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sanitation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Streeck Jan</dc:creator>
  <cp:lastModifiedBy>Jan Streeck</cp:lastModifiedBy>
  <dcterms:created xsi:type="dcterms:W3CDTF">2015-06-05T18:19:34Z</dcterms:created>
  <dcterms:modified xsi:type="dcterms:W3CDTF">2024-03-26T08:14:04Z</dcterms:modified>
</cp:coreProperties>
</file>