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bo/Desktop/数据分析/homework/"/>
    </mc:Choice>
  </mc:AlternateContent>
  <xr:revisionPtr revIDLastSave="0" documentId="13_ncr:1_{62B824CF-03EE-694E-8550-5D2968F3C1C6}" xr6:coauthVersionLast="45" xr6:coauthVersionMax="45" xr10:uidLastSave="{00000000-0000-0000-0000-000000000000}"/>
  <bookViews>
    <workbookView xWindow="0" yWindow="460" windowWidth="33600" windowHeight="19180" xr2:uid="{D4859EE1-4410-2644-9412-15888D57ABBF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/>
  <c r="F9" i="1"/>
  <c r="F6" i="1"/>
  <c r="E7" i="1"/>
  <c r="E8" i="1"/>
  <c r="E9" i="1"/>
  <c r="E6" i="1"/>
  <c r="D63" i="1"/>
  <c r="D64" i="1"/>
  <c r="D65" i="1"/>
  <c r="D66" i="1"/>
  <c r="D67" i="1"/>
  <c r="D68" i="1"/>
  <c r="D69" i="1"/>
  <c r="D62" i="1"/>
  <c r="C63" i="1"/>
  <c r="C64" i="1"/>
  <c r="C65" i="1"/>
  <c r="C66" i="1"/>
  <c r="C67" i="1"/>
  <c r="C68" i="1"/>
  <c r="C69" i="1"/>
  <c r="C62" i="1"/>
</calcChain>
</file>

<file path=xl/sharedStrings.xml><?xml version="1.0" encoding="utf-8"?>
<sst xmlns="http://schemas.openxmlformats.org/spreadsheetml/2006/main" count="28" uniqueCount="25">
  <si>
    <t>a</t>
    <phoneticPr fontId="1" type="noConversion"/>
  </si>
  <si>
    <t>b</t>
    <phoneticPr fontId="1" type="noConversion"/>
  </si>
  <si>
    <t>v</t>
    <phoneticPr fontId="1" type="noConversion"/>
  </si>
  <si>
    <t>d</t>
    <phoneticPr fontId="1" type="noConversion"/>
  </si>
  <si>
    <t>A001</t>
    <phoneticPr fontId="1" type="noConversion"/>
  </si>
  <si>
    <t>A002</t>
  </si>
  <si>
    <t>A003</t>
  </si>
  <si>
    <t>A004</t>
  </si>
  <si>
    <t>A005</t>
  </si>
  <si>
    <t>A006</t>
  </si>
  <si>
    <t>折扣</t>
    <phoneticPr fontId="1" type="noConversion"/>
  </si>
  <si>
    <t>c</t>
    <phoneticPr fontId="1" type="noConversion"/>
  </si>
  <si>
    <t>e</t>
    <phoneticPr fontId="1" type="noConversion"/>
  </si>
  <si>
    <t>产品类目</t>
    <phoneticPr fontId="1" type="noConversion"/>
  </si>
  <si>
    <t>芒果</t>
    <phoneticPr fontId="1" type="noConversion"/>
  </si>
  <si>
    <t>葡萄</t>
    <phoneticPr fontId="1" type="noConversion"/>
  </si>
  <si>
    <t>香蕉</t>
    <phoneticPr fontId="1" type="noConversion"/>
  </si>
  <si>
    <t>荔枝</t>
    <phoneticPr fontId="1" type="noConversion"/>
  </si>
  <si>
    <t>梨</t>
    <phoneticPr fontId="1" type="noConversion"/>
  </si>
  <si>
    <t>平均值</t>
    <phoneticPr fontId="1" type="noConversion"/>
  </si>
  <si>
    <t>销售总额</t>
    <phoneticPr fontId="1" type="noConversion"/>
  </si>
  <si>
    <t>销售量</t>
    <phoneticPr fontId="1" type="noConversion"/>
  </si>
  <si>
    <t>总利润</t>
    <phoneticPr fontId="1" type="noConversion"/>
  </si>
  <si>
    <t>平均利润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</si>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</sst>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Sheet1!$C$5:$C$9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Sheet1!$F$5:$F$9</c:f>
              <c:numCache>
                <c:formatCode>General</c:formatCode>
                <c:ptCount val="5"/>
                <c:pt idx="0">
                  <c:v>0</c:v>
                </c:pt>
                <c:pt idx="1">
                  <c:v>22</c:v>
                </c:pt>
                <c:pt idx="2">
                  <c:v>26.5</c:v>
                </c:pt>
                <c:pt idx="3">
                  <c:v>34</c:v>
                </c:pt>
                <c:pt idx="4">
                  <c:v>41.5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9C-AB4E-B9F4-D1E5DF843052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AA914FF-DA8C-D94A-BD26-8DB0626ECBE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D9C-AB4E-B9F4-D1E5DF84305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5160627-17CE-8F47-AC04-979A2DB176F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D9C-AB4E-B9F4-D1E5DF84305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381541F-6714-0649-A896-E6DCE0EFB4E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D9C-AB4E-B9F4-D1E5DF84305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269927B-FE27-B049-93C3-C5E6AFB2362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D9C-AB4E-B9F4-D1E5DF84305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F1C8044-FDBB-664D-8CF5-302EFD7ADAB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D9C-AB4E-B9F4-D1E5DF8430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Sheet1!$C$5:$C$9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Sheet1!$D$5:$D$9</c:f>
              <c:numCache>
                <c:formatCode>General</c:formatCode>
                <c:ptCount val="5"/>
                <c:pt idx="0">
                  <c:v>100</c:v>
                </c:pt>
                <c:pt idx="1">
                  <c:v>56</c:v>
                </c:pt>
                <c:pt idx="2">
                  <c:v>47</c:v>
                </c:pt>
                <c:pt idx="3">
                  <c:v>32</c:v>
                </c:pt>
                <c:pt idx="4">
                  <c:v>17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Sheet1!$E$5:$E$9</c15:f>
                <c15:dlblRangeCache>
                  <c:ptCount val="5"/>
                  <c:pt idx="0">
                    <c:v>100.00%</c:v>
                  </c:pt>
                  <c:pt idx="1">
                    <c:v>56.00%</c:v>
                  </c:pt>
                  <c:pt idx="2">
                    <c:v>83.93%</c:v>
                  </c:pt>
                  <c:pt idx="3">
                    <c:v>68.09%</c:v>
                  </c:pt>
                  <c:pt idx="4">
                    <c:v>53.13%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D9C-AB4E-B9F4-D1E5DF843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3435472"/>
        <c:axId val="1832600832"/>
      </c:barChart>
      <c:catAx>
        <c:axId val="1833435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2600832"/>
        <c:crosses val="autoZero"/>
        <c:auto val="1"/>
        <c:lblAlgn val="ctr"/>
        <c:lblOffset val="100"/>
        <c:noMultiLvlLbl val="0"/>
      </c:catAx>
      <c:valAx>
        <c:axId val="183260083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34354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D99D1A4-F59F-F840-A374-2012523C942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99B-2A41-A8D7-78E9B687C55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646FEF1-B80B-3240-9A10-916FEB088E6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99B-2A41-A8D7-78E9B687C55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82E5434-5E28-6242-B64E-16A8EC22982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99B-2A41-A8D7-78E9B687C55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E9722FD-97CB-224D-90E1-C3DE5598F9E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99B-2A41-A8D7-78E9B687C55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2EE54DF-627E-A943-BE19-E3EA9DA4EB0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99B-2A41-A8D7-78E9B687C5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Sheet1!$D$22:$D$26</c:f>
              <c:numCache>
                <c:formatCode>General</c:formatCode>
                <c:ptCount val="5"/>
                <c:pt idx="0">
                  <c:v>331.1</c:v>
                </c:pt>
                <c:pt idx="1">
                  <c:v>1242.1099999999999</c:v>
                </c:pt>
                <c:pt idx="2">
                  <c:v>898.26</c:v>
                </c:pt>
                <c:pt idx="3">
                  <c:v>1180.45</c:v>
                </c:pt>
                <c:pt idx="4">
                  <c:v>164.53</c:v>
                </c:pt>
              </c:numCache>
            </c:numRef>
          </c:xVal>
          <c:yVal>
            <c:numRef>
              <c:f>Sheet1!$G$22:$G$26</c:f>
              <c:numCache>
                <c:formatCode>General</c:formatCode>
                <c:ptCount val="5"/>
                <c:pt idx="0">
                  <c:v>-0.19</c:v>
                </c:pt>
                <c:pt idx="1">
                  <c:v>0.56999999999999995</c:v>
                </c:pt>
                <c:pt idx="2">
                  <c:v>1.19</c:v>
                </c:pt>
                <c:pt idx="3">
                  <c:v>0.85</c:v>
                </c:pt>
                <c:pt idx="4">
                  <c:v>1.02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Sheet1!$C$22:$C$26</c15:f>
                <c15:dlblRangeCache>
                  <c:ptCount val="5"/>
                  <c:pt idx="0">
                    <c:v>芒果</c:v>
                  </c:pt>
                  <c:pt idx="1">
                    <c:v>葡萄</c:v>
                  </c:pt>
                  <c:pt idx="2">
                    <c:v>香蕉</c:v>
                  </c:pt>
                  <c:pt idx="3">
                    <c:v>荔枝</c:v>
                  </c:pt>
                  <c:pt idx="4">
                    <c:v>梨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99B-2A41-A8D7-78E9B687C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734704"/>
        <c:axId val="1894736336"/>
      </c:scatterChart>
      <c:valAx>
        <c:axId val="18947347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noFill/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4736336"/>
        <c:crossesAt val="0.69000000000000017"/>
        <c:crossBetween val="midCat"/>
      </c:valAx>
      <c:valAx>
        <c:axId val="1894736336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4734704"/>
        <c:crossesAt val="763.29000000000008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730250</xdr:colOff>
      <xdr:row>19</xdr:row>
      <xdr:rowOff>25400</xdr:rowOff>
    </xdr:from>
    <xdr:to>
      <xdr:col>14</xdr:col>
      <xdr:colOff>349250</xdr:colOff>
      <xdr:row>32</xdr:row>
      <xdr:rowOff>127000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8F3BD42-DC08-7347-8079-241094EE1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355600</xdr:colOff>
      <xdr:row>4</xdr:row>
      <xdr:rowOff>101600</xdr:rowOff>
    </xdr:from>
    <xdr:to>
      <xdr:col>15</xdr:col>
      <xdr:colOff>800100</xdr:colOff>
      <xdr:row>18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1D1B588-C376-FC48-B7D6-F5DDA5BD7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545A7-4FFA-BD47-9803-EFED93260673}">
  <dimension ref="A5:O71"/>
  <sheetViews>
    <sheetView tabSelected="1" topLeftCell="A5" workbookViewId="0">
      <selection activeCell="K39" sqref="K39"/>
    </sheetView>
  </sheetViews>
  <sheetFormatPr baseColWidth="10" defaultRowHeight="16"/>
  <cols>
    <col min="5" max="5" width="10.83203125" style="2"/>
  </cols>
  <sheetData>
    <row r="5" spans="3:6">
      <c r="C5" t="s">
        <v>0</v>
      </c>
      <c r="D5">
        <v>100</v>
      </c>
      <c r="E5" s="2">
        <v>1</v>
      </c>
      <c r="F5">
        <v>0</v>
      </c>
    </row>
    <row r="6" spans="3:6">
      <c r="C6" t="s">
        <v>1</v>
      </c>
      <c r="D6">
        <v>56</v>
      </c>
      <c r="E6" s="2">
        <f>D6/D5</f>
        <v>0.56000000000000005</v>
      </c>
      <c r="F6">
        <f>($D$5-D6)/2</f>
        <v>22</v>
      </c>
    </row>
    <row r="7" spans="3:6">
      <c r="C7" t="s">
        <v>11</v>
      </c>
      <c r="D7">
        <v>47</v>
      </c>
      <c r="E7" s="2">
        <f t="shared" ref="E7:E9" si="0">D7/D6</f>
        <v>0.8392857142857143</v>
      </c>
      <c r="F7">
        <f t="shared" ref="F7:F9" si="1">($D$5-D7)/2</f>
        <v>26.5</v>
      </c>
    </row>
    <row r="8" spans="3:6">
      <c r="C8" t="s">
        <v>3</v>
      </c>
      <c r="D8">
        <v>32</v>
      </c>
      <c r="E8" s="2">
        <f t="shared" si="0"/>
        <v>0.68085106382978722</v>
      </c>
      <c r="F8">
        <f t="shared" si="1"/>
        <v>34</v>
      </c>
    </row>
    <row r="9" spans="3:6">
      <c r="C9" t="s">
        <v>12</v>
      </c>
      <c r="D9">
        <v>17</v>
      </c>
      <c r="E9" s="2">
        <f t="shared" si="0"/>
        <v>0.53125</v>
      </c>
      <c r="F9">
        <f t="shared" si="1"/>
        <v>41.5</v>
      </c>
    </row>
    <row r="19" spans="3:15">
      <c r="E19" s="3"/>
      <c r="L19" s="1"/>
      <c r="O19" t="s">
        <v>24</v>
      </c>
    </row>
    <row r="20" spans="3:15">
      <c r="E20" s="3"/>
    </row>
    <row r="21" spans="3:15">
      <c r="C21" t="s">
        <v>13</v>
      </c>
      <c r="D21" t="s">
        <v>20</v>
      </c>
      <c r="E21" s="3" t="s">
        <v>21</v>
      </c>
      <c r="F21" s="3" t="s">
        <v>22</v>
      </c>
      <c r="G21" s="3" t="s">
        <v>23</v>
      </c>
    </row>
    <row r="22" spans="3:15">
      <c r="C22" t="s">
        <v>14</v>
      </c>
      <c r="D22">
        <v>331.1</v>
      </c>
      <c r="E22" s="3">
        <v>51</v>
      </c>
      <c r="F22">
        <v>-9.89</v>
      </c>
      <c r="G22">
        <v>-0.19</v>
      </c>
    </row>
    <row r="23" spans="3:15">
      <c r="C23" t="s">
        <v>15</v>
      </c>
      <c r="D23">
        <v>1242.1099999999999</v>
      </c>
      <c r="E23" s="4">
        <v>199</v>
      </c>
      <c r="F23">
        <v>114.16</v>
      </c>
      <c r="G23">
        <v>0.56999999999999995</v>
      </c>
    </row>
    <row r="24" spans="3:15">
      <c r="C24" t="s">
        <v>16</v>
      </c>
      <c r="D24">
        <v>898.26</v>
      </c>
      <c r="E24" s="3">
        <v>132</v>
      </c>
      <c r="F24">
        <v>156.47999999999999</v>
      </c>
      <c r="G24">
        <v>1.19</v>
      </c>
    </row>
    <row r="25" spans="3:15">
      <c r="C25" t="s">
        <v>17</v>
      </c>
      <c r="D25">
        <v>1180.45</v>
      </c>
      <c r="E25" s="3">
        <v>182</v>
      </c>
      <c r="F25">
        <v>154.16</v>
      </c>
      <c r="G25">
        <v>0.85</v>
      </c>
    </row>
    <row r="26" spans="3:15">
      <c r="C26" t="s">
        <v>18</v>
      </c>
      <c r="D26">
        <v>164.53</v>
      </c>
      <c r="E26" s="3">
        <v>33</v>
      </c>
      <c r="F26">
        <v>33.64</v>
      </c>
      <c r="G26">
        <v>1.02</v>
      </c>
    </row>
    <row r="27" spans="3:15">
      <c r="C27" t="s">
        <v>19</v>
      </c>
      <c r="D27">
        <v>763.29</v>
      </c>
      <c r="E27" s="3">
        <v>119.4</v>
      </c>
      <c r="F27">
        <v>89.71</v>
      </c>
      <c r="G27">
        <v>0.69</v>
      </c>
    </row>
    <row r="28" spans="3:15">
      <c r="E28" s="3"/>
    </row>
    <row r="29" spans="3:15">
      <c r="E29" s="3"/>
    </row>
    <row r="30" spans="3:15">
      <c r="E30" s="3"/>
    </row>
    <row r="31" spans="3:15">
      <c r="E31" s="3"/>
    </row>
    <row r="32" spans="3:15">
      <c r="E32" s="3"/>
    </row>
    <row r="33" spans="5:5">
      <c r="E33" s="3"/>
    </row>
    <row r="34" spans="5:5">
      <c r="E34" s="3"/>
    </row>
    <row r="35" spans="5:5">
      <c r="E35" s="3"/>
    </row>
    <row r="61" spans="2:5">
      <c r="B61" t="s">
        <v>1</v>
      </c>
      <c r="C61" t="s">
        <v>2</v>
      </c>
      <c r="D61" t="s">
        <v>3</v>
      </c>
      <c r="E61" s="2" t="s">
        <v>10</v>
      </c>
    </row>
    <row r="62" spans="2:5">
      <c r="B62">
        <v>1</v>
      </c>
      <c r="C62">
        <f>B62*0.8</f>
        <v>0.8</v>
      </c>
      <c r="D62">
        <f>B62*$E$62</f>
        <v>0.9</v>
      </c>
      <c r="E62" s="2">
        <v>0.9</v>
      </c>
    </row>
    <row r="63" spans="2:5">
      <c r="B63">
        <v>10</v>
      </c>
      <c r="C63">
        <f t="shared" ref="C63:C69" si="2">B63*0.8</f>
        <v>8</v>
      </c>
      <c r="D63">
        <f t="shared" ref="D63:D69" si="3">B63*$E$62</f>
        <v>9</v>
      </c>
    </row>
    <row r="64" spans="2:5">
      <c r="C64">
        <f t="shared" si="2"/>
        <v>0</v>
      </c>
      <c r="D64">
        <f t="shared" si="3"/>
        <v>0</v>
      </c>
    </row>
    <row r="65" spans="1:4">
      <c r="A65" t="s">
        <v>0</v>
      </c>
      <c r="C65">
        <f t="shared" si="2"/>
        <v>0</v>
      </c>
      <c r="D65">
        <f t="shared" si="3"/>
        <v>0</v>
      </c>
    </row>
    <row r="66" spans="1:4">
      <c r="A66" t="s">
        <v>4</v>
      </c>
      <c r="C66">
        <f t="shared" si="2"/>
        <v>0</v>
      </c>
      <c r="D66">
        <f t="shared" si="3"/>
        <v>0</v>
      </c>
    </row>
    <row r="67" spans="1:4">
      <c r="A67" t="s">
        <v>5</v>
      </c>
      <c r="C67">
        <f t="shared" si="2"/>
        <v>0</v>
      </c>
      <c r="D67">
        <f t="shared" si="3"/>
        <v>0</v>
      </c>
    </row>
    <row r="68" spans="1:4">
      <c r="A68" t="s">
        <v>6</v>
      </c>
      <c r="C68">
        <f t="shared" si="2"/>
        <v>0</v>
      </c>
      <c r="D68">
        <f t="shared" si="3"/>
        <v>0</v>
      </c>
    </row>
    <row r="69" spans="1:4">
      <c r="A69" t="s">
        <v>7</v>
      </c>
      <c r="C69">
        <f t="shared" si="2"/>
        <v>0</v>
      </c>
      <c r="D69">
        <f t="shared" si="3"/>
        <v>0</v>
      </c>
    </row>
    <row r="70" spans="1:4">
      <c r="A70" t="s">
        <v>8</v>
      </c>
    </row>
    <row r="71" spans="1:4">
      <c r="A71" t="s">
        <v>9</v>
      </c>
    </row>
  </sheetData>
  <phoneticPr fontId="1" type="noConversion"/>
  <dataValidations count="2">
    <dataValidation allowBlank="1" showInputMessage="1" showErrorMessage="1" promptTitle="入职日期格式" sqref="B62" xr:uid="{44D7290C-D268-E442-A49C-5CDCDEF0FFA0}"/>
    <dataValidation allowBlank="1" showInputMessage="1" showErrorMessage="1" promptTitle="入职日期格式" prompt="YYYY-MM-DD" sqref="C62:C69" xr:uid="{8852A877-0758-2749-8ED8-2498BD11E223}"/>
  </dataValidation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2020-08-10T01:36:47Z</dcterms:created>
  <dcterms:modified xsi:type="dcterms:W3CDTF">2020-08-12T09:37:59Z</dcterms:modified>
</cp:coreProperties>
</file>