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780" yWindow="760" windowWidth="33900" windowHeight="21220"/>
  </bookViews>
  <sheets>
    <sheet name="Projektplan" sheetId="1" r:id="rId1"/>
    <sheet name="Sonstiges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0" i="1"/>
  <c r="D6" i="1"/>
  <c r="E1" i="1"/>
  <c r="D8" i="1"/>
  <c r="D9" i="1"/>
  <c r="D18" i="1"/>
  <c r="D17" i="1"/>
  <c r="D16" i="1"/>
  <c r="D15" i="1"/>
  <c r="D14" i="1"/>
  <c r="D13" i="1"/>
  <c r="D11" i="1"/>
  <c r="D7" i="1"/>
  <c r="D12" i="1"/>
  <c r="D5" i="1"/>
  <c r="D4" i="1"/>
  <c r="D20" i="1"/>
</calcChain>
</file>

<file path=xl/comments1.xml><?xml version="1.0" encoding="utf-8"?>
<comments xmlns="http://schemas.openxmlformats.org/spreadsheetml/2006/main">
  <authors>
    <author>Stefan</author>
  </authors>
  <commentList>
    <comment ref="A6" authorId="0">
      <text>
        <r>
          <rPr>
            <b/>
            <sz val="9"/>
            <color indexed="81"/>
            <rFont val="Arial"/>
          </rPr>
          <t>Stefan:</t>
        </r>
        <r>
          <rPr>
            <sz val="9"/>
            <color indexed="81"/>
            <rFont val="Arial"/>
          </rPr>
          <t xml:space="preserve">
Die Grobarchitektur wird zuerst in Form von Komponenten erstellt, anschließend während der ersten Implementierung des ersten Use Cases laufend erweitert und verbessert. 
</t>
        </r>
      </text>
    </comment>
    <comment ref="A7" authorId="0">
      <text>
        <r>
          <rPr>
            <b/>
            <sz val="9"/>
            <color indexed="81"/>
            <rFont val="Arial"/>
          </rPr>
          <t>Stefan:</t>
        </r>
        <r>
          <rPr>
            <sz val="9"/>
            <color indexed="81"/>
            <rFont val="Arial"/>
          </rPr>
          <t xml:space="preserve">
Implementierung des Main Flows, ohne Exceptional Cases und Alternative Flows. 
Ziel ist der gesamte Flow von der Webinterface Abfrage, zum Server, Abfrage an die PLIB-Datenbank wieder zurück zur Oberfläche.</t>
        </r>
      </text>
    </comment>
    <comment ref="A9" authorId="0">
      <text>
        <r>
          <rPr>
            <b/>
            <sz val="9"/>
            <color indexed="81"/>
            <rFont val="Arial"/>
          </rPr>
          <t>Stefan:</t>
        </r>
        <r>
          <rPr>
            <sz val="9"/>
            <color indexed="81"/>
            <rFont val="Arial"/>
          </rPr>
          <t xml:space="preserve">
Implementierung des Main Flows, ohne Exceptional Cases und Alternative Flows. 
Ziel ist der gesamte Flow von der Webinterface Abfrage, zum Server, Abfrage an die PLIB-Datenbank wieder zurück zur Oberfläche.</t>
        </r>
      </text>
    </comment>
    <comment ref="A11" authorId="0">
      <text>
        <r>
          <rPr>
            <b/>
            <sz val="9"/>
            <color indexed="81"/>
            <rFont val="Arial"/>
          </rPr>
          <t>Stefan:</t>
        </r>
        <r>
          <rPr>
            <sz val="9"/>
            <color indexed="81"/>
            <rFont val="Arial"/>
          </rPr>
          <t xml:space="preserve">
Implementierung des Main Flows, ohne Exceptional Cases und Alternative Flows. 
Ziel ist der gesamte Flow von der Webinterface Abfrage, zum Server, Abfrage an die PLIB-Datenbank wieder zurück zur Oberfläche.</t>
        </r>
      </text>
    </comment>
  </commentList>
</comments>
</file>

<file path=xl/sharedStrings.xml><?xml version="1.0" encoding="utf-8"?>
<sst xmlns="http://schemas.openxmlformats.org/spreadsheetml/2006/main" count="44" uniqueCount="31">
  <si>
    <t>Projektschritt</t>
  </si>
  <si>
    <t>Startdatum</t>
  </si>
  <si>
    <t>Enddatum</t>
  </si>
  <si>
    <t>Summe</t>
  </si>
  <si>
    <t>Gesamtdauer in Tage</t>
  </si>
  <si>
    <t>Projektablaufplan Masterarbeit</t>
  </si>
  <si>
    <t>Erledigt</t>
  </si>
  <si>
    <t>offen</t>
  </si>
  <si>
    <t>Datum als Zahl</t>
  </si>
  <si>
    <t>Aufgabenbeschreibung erstellen</t>
  </si>
  <si>
    <t>in Bearbeitung</t>
  </si>
  <si>
    <t>Projektplan erstellen</t>
  </si>
  <si>
    <t>Implementierung Hauptusecase Produktdaten abfragen</t>
  </si>
  <si>
    <t>Implementierung Hauptusecase Produktdaten validieren</t>
  </si>
  <si>
    <t>Implementierung Hauptusecase Produktdaten Suchabfrage</t>
  </si>
  <si>
    <t>Use Cases "Produktdaten abfragen" ausarbeiten (Alternative/Exceptional Flows)</t>
  </si>
  <si>
    <t>Use Cases "Produktdaten validieren ausarbeiten (Alternative/Exceptional Flows)</t>
  </si>
  <si>
    <t>Use Cases "Produktdaten Suchabfrage" ausarbeiten (Alternative/Exceptional Flows)</t>
  </si>
  <si>
    <t>Letzte Aktualisierung:</t>
  </si>
  <si>
    <t>Implementierung</t>
  </si>
  <si>
    <t>Dokumentation/Schreiben</t>
  </si>
  <si>
    <t>Grobarchitektur erstellen</t>
  </si>
  <si>
    <t>Implementierung Use Cases Alternative/Exceptional Flows</t>
  </si>
  <si>
    <t>Erstellung Inhaltsverzeichnis und Abstract</t>
  </si>
  <si>
    <t>Systemtests und Buildtests</t>
  </si>
  <si>
    <t>Anmeldung Masterarbeit</t>
  </si>
  <si>
    <t>Fertigstellung Masterarbeit</t>
  </si>
  <si>
    <t>Tests und Zusammenstellung Softwaresystem</t>
  </si>
  <si>
    <t>Abgabe Masterarbeit</t>
  </si>
  <si>
    <t>Legende Taskfarbmarkierung:</t>
  </si>
  <si>
    <t>überfällig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</si>
</sst>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4" xfId="0" applyFont="1" applyFill="1" applyBorder="1"/>
    <xf numFmtId="0" fontId="2" fillId="4" borderId="5" xfId="0" applyFont="1" applyFill="1" applyBorder="1"/>
    <xf numFmtId="14" fontId="0" fillId="2" borderId="1" xfId="0" applyNumberFormat="1" applyFill="1" applyBorder="1"/>
    <xf numFmtId="14" fontId="0" fillId="2" borderId="2" xfId="0" applyNumberFormat="1" applyFill="1" applyBorder="1"/>
    <xf numFmtId="14" fontId="0" fillId="2" borderId="3" xfId="0" applyNumberFormat="1" applyFill="1" applyBorder="1"/>
    <xf numFmtId="14" fontId="0" fillId="2" borderId="6" xfId="0" applyNumberFormat="1" applyFill="1" applyBorder="1"/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2" borderId="6" xfId="0" applyNumberFormat="1" applyFill="1" applyBorder="1"/>
    <xf numFmtId="0" fontId="0" fillId="2" borderId="3" xfId="0" applyNumberFormat="1" applyFill="1" applyBorder="1"/>
    <xf numFmtId="14" fontId="0" fillId="2" borderId="0" xfId="0" applyNumberFormat="1" applyFill="1"/>
    <xf numFmtId="15" fontId="0" fillId="2" borderId="0" xfId="0" applyNumberFormat="1" applyFill="1"/>
    <xf numFmtId="49" fontId="1" fillId="2" borderId="0" xfId="0" applyNumberFormat="1" applyFont="1" applyFill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2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horizontal="left" wrapText="1" indent="1"/>
    </xf>
    <xf numFmtId="14" fontId="0" fillId="2" borderId="7" xfId="0" applyNumberFormat="1" applyFill="1" applyBorder="1"/>
    <xf numFmtId="14" fontId="1" fillId="2" borderId="0" xfId="0" applyNumberFormat="1" applyFont="1" applyFill="1"/>
    <xf numFmtId="0" fontId="0" fillId="2" borderId="0" xfId="0" applyFill="1" applyAlignment="1">
      <alignment wrapText="1"/>
    </xf>
    <xf numFmtId="49" fontId="0" fillId="5" borderId="2" xfId="0" applyNumberFormat="1" applyFill="1" applyBorder="1" applyAlignment="1">
      <alignment wrapText="1"/>
    </xf>
    <xf numFmtId="49" fontId="0" fillId="6" borderId="2" xfId="0" applyNumberFormat="1" applyFont="1" applyFill="1" applyBorder="1" applyAlignment="1">
      <alignment wrapText="1"/>
    </xf>
    <xf numFmtId="0" fontId="0" fillId="6" borderId="0" xfId="0" applyFill="1" applyAlignment="1">
      <alignment wrapText="1"/>
    </xf>
    <xf numFmtId="49" fontId="0" fillId="7" borderId="2" xfId="0" applyNumberFormat="1" applyFont="1" applyFill="1" applyBorder="1" applyAlignment="1">
      <alignment wrapText="1"/>
    </xf>
    <xf numFmtId="0" fontId="0" fillId="7" borderId="0" xfId="0" applyFill="1" applyAlignment="1">
      <alignment wrapText="1"/>
    </xf>
    <xf numFmtId="49" fontId="0" fillId="6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14" fontId="0" fillId="2" borderId="8" xfId="0" applyNumberFormat="1" applyFill="1" applyBorder="1"/>
    <xf numFmtId="0" fontId="0" fillId="2" borderId="8" xfId="0" applyNumberFormat="1" applyFill="1" applyBorder="1"/>
    <xf numFmtId="0" fontId="0" fillId="2" borderId="9" xfId="0" applyNumberFormat="1" applyFill="1" applyBorder="1"/>
    <xf numFmtId="49" fontId="0" fillId="4" borderId="5" xfId="0" applyNumberFormat="1" applyFont="1" applyFill="1" applyBorder="1" applyAlignment="1">
      <alignment wrapText="1"/>
    </xf>
    <xf numFmtId="49" fontId="1" fillId="2" borderId="8" xfId="0" applyNumberFormat="1" applyFont="1" applyFill="1" applyBorder="1" applyAlignment="1">
      <alignment wrapText="1"/>
    </xf>
    <xf numFmtId="49" fontId="0" fillId="7" borderId="3" xfId="0" applyNumberFormat="1" applyFont="1" applyFill="1" applyBorder="1" applyAlignment="1">
      <alignment wrapText="1"/>
    </xf>
    <xf numFmtId="49" fontId="0" fillId="6" borderId="6" xfId="0" applyNumberFormat="1" applyFont="1" applyFill="1" applyBorder="1" applyAlignment="1">
      <alignment wrapText="1"/>
    </xf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09783932453"/>
          <c:y val="0.0530974598517437"/>
          <c:w val="0.766839135729811"/>
          <c:h val="0.81858583938104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Projektplan!$A$4:$A$19</c:f>
              <c:strCache>
                <c:ptCount val="16"/>
                <c:pt idx="0">
                  <c:v>Aufgabenbeschreibung erstellen</c:v>
                </c:pt>
                <c:pt idx="1">
                  <c:v>Projektplan erstellen</c:v>
                </c:pt>
                <c:pt idx="2">
                  <c:v>Grobarchitektur erstellen</c:v>
                </c:pt>
                <c:pt idx="3">
                  <c:v>Implementierung Hauptusecase Produktdaten abfragen</c:v>
                </c:pt>
                <c:pt idx="4">
                  <c:v>Use Cases "Produktdaten abfragen" ausarbeiten (Alternative/Exceptional Flows)</c:v>
                </c:pt>
                <c:pt idx="5">
                  <c:v>Implementierung Hauptusecase Produktdaten validieren</c:v>
                </c:pt>
                <c:pt idx="6">
                  <c:v>Use Cases "Produktdaten validieren ausarbeiten (Alternative/Exceptional Flows)</c:v>
                </c:pt>
                <c:pt idx="7">
                  <c:v>Implementierung Hauptusecase Produktdaten Suchabfrage</c:v>
                </c:pt>
                <c:pt idx="8">
                  <c:v>Use Cases "Produktdaten Suchabfrage" ausarbeiten (Alternative/Exceptional Flows)</c:v>
                </c:pt>
                <c:pt idx="9">
                  <c:v>Implementierung Use Cases Alternative/Exceptional Flows</c:v>
                </c:pt>
                <c:pt idx="10">
                  <c:v>Erstellung Inhaltsverzeichnis und Abstract</c:v>
                </c:pt>
                <c:pt idx="11">
                  <c:v>Systemtests und Buildtests</c:v>
                </c:pt>
                <c:pt idx="12">
                  <c:v>Anmeldung Masterarbeit</c:v>
                </c:pt>
                <c:pt idx="13">
                  <c:v>Fertigstellung Masterarbeit</c:v>
                </c:pt>
                <c:pt idx="14">
                  <c:v>Tests und Zusammenstellung Softwaresystem</c:v>
                </c:pt>
                <c:pt idx="15">
                  <c:v>Abgabe Masterarbeit</c:v>
                </c:pt>
              </c:strCache>
            </c:strRef>
          </c:cat>
          <c:val>
            <c:numRef>
              <c:f>Projektplan!$B$4:$B$19</c:f>
              <c:numCache>
                <c:formatCode>m/d/yy</c:formatCode>
                <c:ptCount val="16"/>
                <c:pt idx="0">
                  <c:v>41365.0</c:v>
                </c:pt>
                <c:pt idx="1">
                  <c:v>41384.0</c:v>
                </c:pt>
                <c:pt idx="2">
                  <c:v>41387.0</c:v>
                </c:pt>
                <c:pt idx="3">
                  <c:v>41387.0</c:v>
                </c:pt>
                <c:pt idx="4">
                  <c:v>41387.0</c:v>
                </c:pt>
                <c:pt idx="5">
                  <c:v>41410.0</c:v>
                </c:pt>
                <c:pt idx="6">
                  <c:v>41410.0</c:v>
                </c:pt>
                <c:pt idx="7">
                  <c:v>41426.0</c:v>
                </c:pt>
                <c:pt idx="8">
                  <c:v>41426.0</c:v>
                </c:pt>
                <c:pt idx="9">
                  <c:v>41441.0</c:v>
                </c:pt>
                <c:pt idx="10">
                  <c:v>41445.0</c:v>
                </c:pt>
                <c:pt idx="11">
                  <c:v>41455.0</c:v>
                </c:pt>
                <c:pt idx="12">
                  <c:v>41456.0</c:v>
                </c:pt>
                <c:pt idx="13">
                  <c:v>41456.0</c:v>
                </c:pt>
                <c:pt idx="14">
                  <c:v>41487.0</c:v>
                </c:pt>
                <c:pt idx="15">
                  <c:v>41547.0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effectLst/>
            <a:scene3d>
              <a:camera prst="orthographicFront"/>
              <a:lightRig rig="threePt" dir="t"/>
            </a:scene3d>
            <a:sp3d prstMaterial="metal">
              <a:bevelT w="508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glow rad="50800">
                  <a:srgbClr val="FFFF00">
                    <a:alpha val="75000"/>
                  </a:srgbClr>
                </a:glow>
              </a:effectLst>
              <a:scene3d>
                <a:camera prst="orthographicFront"/>
                <a:lightRig rig="threePt" dir="t"/>
              </a:scene3d>
              <a:sp3d prstMaterial="metal">
                <a:bevelT w="50800" h="25400"/>
              </a:sp3d>
            </c:spPr>
          </c:dPt>
          <c:dPt>
            <c:idx val="15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glow rad="38100">
                  <a:srgbClr val="FFFF00">
                    <a:alpha val="75000"/>
                  </a:srgbClr>
                </a:glow>
              </a:effectLst>
              <a:scene3d>
                <a:camera prst="orthographicFront"/>
                <a:lightRig rig="threePt" dir="t"/>
              </a:scene3d>
              <a:sp3d prstMaterial="metal">
                <a:bevelT w="50800" h="25400"/>
              </a:sp3d>
            </c:spPr>
          </c:dPt>
          <c:cat>
            <c:strRef>
              <c:f>Projektplan!$A$4:$A$19</c:f>
              <c:strCache>
                <c:ptCount val="16"/>
                <c:pt idx="0">
                  <c:v>Aufgabenbeschreibung erstellen</c:v>
                </c:pt>
                <c:pt idx="1">
                  <c:v>Projektplan erstellen</c:v>
                </c:pt>
                <c:pt idx="2">
                  <c:v>Grobarchitektur erstellen</c:v>
                </c:pt>
                <c:pt idx="3">
                  <c:v>Implementierung Hauptusecase Produktdaten abfragen</c:v>
                </c:pt>
                <c:pt idx="4">
                  <c:v>Use Cases "Produktdaten abfragen" ausarbeiten (Alternative/Exceptional Flows)</c:v>
                </c:pt>
                <c:pt idx="5">
                  <c:v>Implementierung Hauptusecase Produktdaten validieren</c:v>
                </c:pt>
                <c:pt idx="6">
                  <c:v>Use Cases "Produktdaten validieren ausarbeiten (Alternative/Exceptional Flows)</c:v>
                </c:pt>
                <c:pt idx="7">
                  <c:v>Implementierung Hauptusecase Produktdaten Suchabfrage</c:v>
                </c:pt>
                <c:pt idx="8">
                  <c:v>Use Cases "Produktdaten Suchabfrage" ausarbeiten (Alternative/Exceptional Flows)</c:v>
                </c:pt>
                <c:pt idx="9">
                  <c:v>Implementierung Use Cases Alternative/Exceptional Flows</c:v>
                </c:pt>
                <c:pt idx="10">
                  <c:v>Erstellung Inhaltsverzeichnis und Abstract</c:v>
                </c:pt>
                <c:pt idx="11">
                  <c:v>Systemtests und Buildtests</c:v>
                </c:pt>
                <c:pt idx="12">
                  <c:v>Anmeldung Masterarbeit</c:v>
                </c:pt>
                <c:pt idx="13">
                  <c:v>Fertigstellung Masterarbeit</c:v>
                </c:pt>
                <c:pt idx="14">
                  <c:v>Tests und Zusammenstellung Softwaresystem</c:v>
                </c:pt>
                <c:pt idx="15">
                  <c:v>Abgabe Masterarbeit</c:v>
                </c:pt>
              </c:strCache>
            </c:strRef>
          </c:cat>
          <c:val>
            <c:numRef>
              <c:f>Projektplan!$D$4:$D$19</c:f>
              <c:numCache>
                <c:formatCode>General</c:formatCode>
                <c:ptCount val="16"/>
                <c:pt idx="0">
                  <c:v>20.0</c:v>
                </c:pt>
                <c:pt idx="1">
                  <c:v>3.0</c:v>
                </c:pt>
                <c:pt idx="2">
                  <c:v>8.0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11.0</c:v>
                </c:pt>
                <c:pt idx="11">
                  <c:v>16.0</c:v>
                </c:pt>
                <c:pt idx="12">
                  <c:v>1.0</c:v>
                </c:pt>
                <c:pt idx="13">
                  <c:v>92.0</c:v>
                </c:pt>
                <c:pt idx="14">
                  <c:v>7.0</c:v>
                </c:pt>
                <c:pt idx="1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038136"/>
        <c:axId val="2136077224"/>
      </c:barChart>
      <c:catAx>
        <c:axId val="21360381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6077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077224"/>
        <c:scaling>
          <c:orientation val="minMax"/>
          <c:max val="41590.0"/>
          <c:min val="41365.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6038136"/>
        <c:crosses val="max"/>
        <c:crossBetween val="between"/>
        <c:majorUnit val="31.0"/>
        <c:minorUnit val="31.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1.0" l="0.75" r="0.75" t="1.0" header="0.4921259845" footer="0.4921259845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23</xdr:row>
      <xdr:rowOff>0</xdr:rowOff>
    </xdr:from>
    <xdr:to>
      <xdr:col>8</xdr:col>
      <xdr:colOff>736600</xdr:colOff>
      <xdr:row>60</xdr:row>
      <xdr:rowOff>114300</xdr:rowOff>
    </xdr:to>
    <xdr:graphicFrame macro="">
      <xdr:nvGraphicFramePr>
        <xdr:cNvPr id="1032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85"/>
  <sheetViews>
    <sheetView tabSelected="1" showRuler="0" workbookViewId="0">
      <selection activeCell="F17" sqref="F17:G17"/>
    </sheetView>
  </sheetViews>
  <sheetFormatPr baseColWidth="10" defaultColWidth="11.5" defaultRowHeight="12" x14ac:dyDescent="0"/>
  <cols>
    <col min="1" max="1" width="32.6640625" style="17" customWidth="1"/>
    <col min="2" max="3" width="11.5" style="2"/>
    <col min="4" max="5" width="20.6640625" style="2" customWidth="1"/>
    <col min="6" max="6" width="12.6640625" style="2" customWidth="1"/>
    <col min="7" max="7" width="21.6640625" style="2" customWidth="1"/>
    <col min="8" max="16384" width="11.5" style="2"/>
  </cols>
  <sheetData>
    <row r="1" spans="1:7">
      <c r="A1" s="15" t="s">
        <v>5</v>
      </c>
      <c r="D1" s="1" t="s">
        <v>18</v>
      </c>
      <c r="E1" s="20">
        <f ca="1">TODAY()</f>
        <v>41474</v>
      </c>
    </row>
    <row r="3" spans="1:7">
      <c r="A3" s="16" t="s">
        <v>0</v>
      </c>
      <c r="B3" s="3" t="s">
        <v>1</v>
      </c>
      <c r="C3" s="3" t="s">
        <v>2</v>
      </c>
      <c r="D3" s="3" t="s">
        <v>4</v>
      </c>
      <c r="E3" s="3" t="s">
        <v>6</v>
      </c>
    </row>
    <row r="4" spans="1:7">
      <c r="A4" s="27" t="s">
        <v>9</v>
      </c>
      <c r="B4" s="5">
        <v>41365</v>
      </c>
      <c r="C4" s="5">
        <v>41384</v>
      </c>
      <c r="D4" s="9">
        <f>C4-B4+1</f>
        <v>20</v>
      </c>
      <c r="E4" s="9" t="s">
        <v>6</v>
      </c>
    </row>
    <row r="5" spans="1:7">
      <c r="A5" s="23" t="s">
        <v>11</v>
      </c>
      <c r="B5" s="5">
        <v>41384</v>
      </c>
      <c r="C5" s="6">
        <v>41386</v>
      </c>
      <c r="D5" s="10">
        <f t="shared" ref="D5:D19" si="0">C5-B5+1</f>
        <v>3</v>
      </c>
      <c r="E5" s="9" t="s">
        <v>6</v>
      </c>
    </row>
    <row r="6" spans="1:7">
      <c r="A6" s="23" t="s">
        <v>21</v>
      </c>
      <c r="B6" s="19">
        <v>41387</v>
      </c>
      <c r="C6" s="6">
        <v>41394</v>
      </c>
      <c r="D6" s="10">
        <f t="shared" si="0"/>
        <v>8</v>
      </c>
      <c r="E6" s="9" t="s">
        <v>6</v>
      </c>
      <c r="G6" s="1" t="s">
        <v>29</v>
      </c>
    </row>
    <row r="7" spans="1:7" ht="24">
      <c r="A7" s="25" t="s">
        <v>12</v>
      </c>
      <c r="B7" s="6">
        <v>41387</v>
      </c>
      <c r="C7" s="6">
        <v>41402</v>
      </c>
      <c r="D7" s="10">
        <f>C7-B7+1</f>
        <v>16</v>
      </c>
      <c r="E7" s="9" t="s">
        <v>6</v>
      </c>
      <c r="G7" s="26" t="s">
        <v>19</v>
      </c>
    </row>
    <row r="8" spans="1:7" ht="36">
      <c r="A8" s="23" t="s">
        <v>15</v>
      </c>
      <c r="B8" s="6">
        <v>41387</v>
      </c>
      <c r="C8" s="6">
        <v>41402</v>
      </c>
      <c r="D8" s="10">
        <f t="shared" ref="D8" si="1">C8-B8+1</f>
        <v>16</v>
      </c>
      <c r="E8" s="9" t="s">
        <v>6</v>
      </c>
      <c r="G8" s="24" t="s">
        <v>20</v>
      </c>
    </row>
    <row r="9" spans="1:7" ht="24">
      <c r="A9" s="25" t="s">
        <v>13</v>
      </c>
      <c r="B9" s="6">
        <v>41410</v>
      </c>
      <c r="C9" s="6">
        <v>41425</v>
      </c>
      <c r="D9" s="10">
        <f>C9-B9+1</f>
        <v>16</v>
      </c>
      <c r="E9" s="9" t="s">
        <v>10</v>
      </c>
      <c r="G9" s="21"/>
    </row>
    <row r="10" spans="1:7" ht="36">
      <c r="A10" s="23" t="s">
        <v>16</v>
      </c>
      <c r="B10" s="6">
        <v>41410</v>
      </c>
      <c r="C10" s="6">
        <v>41425</v>
      </c>
      <c r="D10" s="10">
        <f>C10-B10+1</f>
        <v>16</v>
      </c>
      <c r="E10" s="9" t="s">
        <v>10</v>
      </c>
      <c r="G10" s="21"/>
    </row>
    <row r="11" spans="1:7" ht="24">
      <c r="A11" s="25" t="s">
        <v>14</v>
      </c>
      <c r="B11" s="6">
        <v>41426</v>
      </c>
      <c r="C11" s="6">
        <v>41440</v>
      </c>
      <c r="D11" s="10">
        <f>C11-B11+1</f>
        <v>15</v>
      </c>
      <c r="E11" s="9" t="s">
        <v>30</v>
      </c>
      <c r="G11" s="21"/>
    </row>
    <row r="12" spans="1:7" ht="36">
      <c r="A12" s="22" t="s">
        <v>17</v>
      </c>
      <c r="B12" s="6">
        <v>41426</v>
      </c>
      <c r="C12" s="6">
        <v>41440</v>
      </c>
      <c r="D12" s="10">
        <f t="shared" si="0"/>
        <v>15</v>
      </c>
      <c r="E12" s="9" t="s">
        <v>30</v>
      </c>
      <c r="G12" s="21"/>
    </row>
    <row r="13" spans="1:7" ht="24">
      <c r="A13" s="25" t="s">
        <v>22</v>
      </c>
      <c r="B13" s="6">
        <v>41441</v>
      </c>
      <c r="C13" s="6">
        <v>41455</v>
      </c>
      <c r="D13" s="10">
        <f t="shared" si="0"/>
        <v>15</v>
      </c>
      <c r="E13" s="9" t="s">
        <v>30</v>
      </c>
    </row>
    <row r="14" spans="1:7">
      <c r="A14" s="23" t="s">
        <v>23</v>
      </c>
      <c r="B14" s="6">
        <v>41445</v>
      </c>
      <c r="C14" s="6">
        <v>41455</v>
      </c>
      <c r="D14" s="10">
        <f t="shared" si="0"/>
        <v>11</v>
      </c>
      <c r="E14" s="9" t="s">
        <v>30</v>
      </c>
    </row>
    <row r="15" spans="1:7">
      <c r="A15" s="25" t="s">
        <v>24</v>
      </c>
      <c r="B15" s="6">
        <v>41455</v>
      </c>
      <c r="C15" s="6">
        <v>41470</v>
      </c>
      <c r="D15" s="10">
        <f t="shared" si="0"/>
        <v>16</v>
      </c>
      <c r="E15" s="9" t="s">
        <v>30</v>
      </c>
    </row>
    <row r="16" spans="1:7">
      <c r="A16" s="28" t="s">
        <v>25</v>
      </c>
      <c r="B16" s="6">
        <v>41456</v>
      </c>
      <c r="C16" s="6">
        <v>41456</v>
      </c>
      <c r="D16" s="10">
        <f t="shared" si="0"/>
        <v>1</v>
      </c>
      <c r="E16" s="9" t="s">
        <v>30</v>
      </c>
    </row>
    <row r="17" spans="1:5">
      <c r="A17" s="35" t="s">
        <v>26</v>
      </c>
      <c r="B17" s="8">
        <v>41456</v>
      </c>
      <c r="C17" s="8">
        <v>41547</v>
      </c>
      <c r="D17" s="11">
        <f t="shared" si="0"/>
        <v>92</v>
      </c>
      <c r="E17" s="9" t="s">
        <v>30</v>
      </c>
    </row>
    <row r="18" spans="1:5" ht="24">
      <c r="A18" s="34" t="s">
        <v>27</v>
      </c>
      <c r="B18" s="7">
        <v>41487</v>
      </c>
      <c r="C18" s="7">
        <v>41493</v>
      </c>
      <c r="D18" s="12">
        <f t="shared" si="0"/>
        <v>7</v>
      </c>
      <c r="E18" s="9" t="s">
        <v>7</v>
      </c>
    </row>
    <row r="19" spans="1:5">
      <c r="A19" s="33" t="s">
        <v>28</v>
      </c>
      <c r="B19" s="29">
        <v>41547</v>
      </c>
      <c r="C19" s="29">
        <v>41547</v>
      </c>
      <c r="D19" s="30">
        <f t="shared" si="0"/>
        <v>1</v>
      </c>
      <c r="E19" s="31" t="s">
        <v>7</v>
      </c>
    </row>
    <row r="20" spans="1:5" ht="13" thickBot="1">
      <c r="A20" s="32" t="s">
        <v>3</v>
      </c>
      <c r="B20" s="4"/>
      <c r="C20" s="4"/>
      <c r="D20" s="4">
        <f>SUM(D4:D17)</f>
        <v>260</v>
      </c>
      <c r="E20" s="4"/>
    </row>
    <row r="21" spans="1:5" ht="13" thickTop="1"/>
    <row r="22" spans="1:5">
      <c r="A22" s="18"/>
    </row>
    <row r="43" spans="1:1">
      <c r="A43" s="18"/>
    </row>
    <row r="64" spans="1:1">
      <c r="A64" s="18"/>
    </row>
    <row r="66" spans="4:5">
      <c r="D66" s="13"/>
      <c r="E66" s="13"/>
    </row>
    <row r="67" spans="4:5">
      <c r="D67" s="13"/>
      <c r="E67" s="13"/>
    </row>
    <row r="85" spans="1:1">
      <c r="A85" s="18"/>
    </row>
  </sheetData>
  <phoneticPr fontId="3" type="noConversion"/>
  <conditionalFormatting sqref="E4:E7 E9:E19">
    <cfRule type="containsText" dxfId="5" priority="4" operator="containsText" text="überfällig">
      <formula>NOT(ISERROR(SEARCH("überfällig",E4)))</formula>
    </cfRule>
    <cfRule type="containsText" dxfId="4" priority="5" operator="containsText" text="in Bearbeitung">
      <formula>NOT(ISERROR(SEARCH("in Bearbeitung",E4)))</formula>
    </cfRule>
    <cfRule type="containsText" dxfId="3" priority="6" operator="containsText" text="Erledigt">
      <formula>NOT(ISERROR(SEARCH("Erledigt",E4)))</formula>
    </cfRule>
  </conditionalFormatting>
  <conditionalFormatting sqref="E8">
    <cfRule type="containsText" dxfId="2" priority="1" operator="containsText" text="überfällig">
      <formula>NOT(ISERROR(SEARCH("überfällig",E8)))</formula>
    </cfRule>
    <cfRule type="containsText" dxfId="1" priority="2" operator="containsText" text="in Bearbeitung">
      <formula>NOT(ISERROR(SEARCH("in Bearbeitung",E8)))</formula>
    </cfRule>
    <cfRule type="containsText" dxfId="0" priority="3" operator="containsText" text="Erledigt">
      <formula>NOT(ISERROR(SEARCH("Erledigt",E8)))</formula>
    </cfRule>
  </conditionalFormatting>
  <dataValidations count="1">
    <dataValidation type="list" allowBlank="1" showInputMessage="1" showErrorMessage="1" sqref="E4:E19">
      <formula1>"offen,in Bearbeitung,Erledigt,überfällig"</formula1>
    </dataValidation>
  </dataValidations>
  <pageMargins left="0.75" right="0.75" top="1" bottom="1" header="0.4921259845" footer="0.4921259845"/>
  <pageSetup paperSize="9" scale="52" orientation="portrait"/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K3"/>
  <sheetViews>
    <sheetView showRuler="0" topLeftCell="A2" workbookViewId="0">
      <selection activeCell="J2" sqref="J2"/>
    </sheetView>
  </sheetViews>
  <sheetFormatPr baseColWidth="10" defaultRowHeight="12" x14ac:dyDescent="0"/>
  <sheetData>
    <row r="1" spans="10:11">
      <c r="J1" t="s">
        <v>8</v>
      </c>
    </row>
    <row r="2" spans="10:11">
      <c r="J2" s="2">
        <v>41365</v>
      </c>
      <c r="K2" s="14">
        <v>41365</v>
      </c>
    </row>
    <row r="3" spans="10:11">
      <c r="J3" s="2">
        <v>41578</v>
      </c>
      <c r="K3" s="14">
        <v>41578</v>
      </c>
    </row>
  </sheetData>
  <phoneticPr fontId="3" type="noConversion"/>
  <pageMargins left="0.75" right="0.75" top="1" bottom="1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2" x14ac:dyDescent="0"/>
  <sheetData/>
  <phoneticPr fontId="3" type="noConversion"/>
  <pageMargins left="0.75" right="0.75" top="1" bottom="1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Projektplan</vt:lpstr>
      <vt:lpstr>Sonstiges</vt:lpstr>
      <vt:lpstr>Tabelle3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Stefan</cp:lastModifiedBy>
  <cp:lastPrinted>2013-04-25T12:30:53Z</cp:lastPrinted>
  <dcterms:created xsi:type="dcterms:W3CDTF">1996-10-17T05:27:31Z</dcterms:created>
  <dcterms:modified xsi:type="dcterms:W3CDTF">2013-07-19T12:23:28Z</dcterms:modified>
</cp:coreProperties>
</file>