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 Amount Details" sheetId="1" r:id="rId1"/>
  </sheets>
  <calcPr calcId="124519"/>
</workbook>
</file>

<file path=xl/calcChain.xml><?xml version="1.0" encoding="utf-8"?>
<calcChain xmlns="http://schemas.openxmlformats.org/spreadsheetml/2006/main">
  <c r="P221" i="1"/>
  <c r="G221"/>
  <c r="F221"/>
  <c r="E221"/>
  <c r="H221" s="1"/>
  <c r="P220"/>
  <c r="G220"/>
  <c r="F220"/>
  <c r="E220"/>
  <c r="H220" s="1"/>
  <c r="P219"/>
  <c r="G219"/>
  <c r="F219"/>
  <c r="E219"/>
  <c r="H219" s="1"/>
  <c r="P218"/>
  <c r="G218"/>
  <c r="F218"/>
  <c r="E218"/>
  <c r="H218" s="1"/>
  <c r="P217"/>
  <c r="G217"/>
  <c r="F217"/>
  <c r="E217"/>
  <c r="H217" s="1"/>
  <c r="P216"/>
  <c r="G216"/>
  <c r="F216"/>
  <c r="E216"/>
  <c r="H216" s="1"/>
  <c r="P215"/>
  <c r="G215"/>
  <c r="F215"/>
  <c r="E215"/>
  <c r="H215" s="1"/>
  <c r="P214"/>
  <c r="G214"/>
  <c r="F214"/>
  <c r="E214"/>
  <c r="H214" s="1"/>
  <c r="P213"/>
  <c r="G213"/>
  <c r="F213"/>
  <c r="E213"/>
  <c r="H213" s="1"/>
  <c r="P212"/>
  <c r="G212"/>
  <c r="F212"/>
  <c r="E212"/>
  <c r="H212" s="1"/>
  <c r="P211"/>
  <c r="G211"/>
  <c r="F211"/>
  <c r="E211"/>
  <c r="H211" s="1"/>
  <c r="P210"/>
  <c r="G210"/>
  <c r="F210"/>
  <c r="E210"/>
  <c r="H210" s="1"/>
  <c r="P209"/>
  <c r="G209"/>
  <c r="F209"/>
  <c r="E209"/>
  <c r="H209" s="1"/>
  <c r="P208"/>
  <c r="G208"/>
  <c r="F208"/>
  <c r="E208"/>
  <c r="H208" s="1"/>
  <c r="P207"/>
  <c r="G207"/>
  <c r="F207"/>
  <c r="E207"/>
  <c r="H207" s="1"/>
  <c r="P206"/>
  <c r="G206"/>
  <c r="F206"/>
  <c r="E206"/>
  <c r="H206" s="1"/>
  <c r="P205"/>
  <c r="G205"/>
  <c r="F205"/>
  <c r="E205"/>
  <c r="H205" s="1"/>
  <c r="P204"/>
  <c r="G204"/>
  <c r="F204"/>
  <c r="E204"/>
  <c r="H204" s="1"/>
  <c r="P203"/>
  <c r="G203"/>
  <c r="F203"/>
  <c r="E203"/>
  <c r="H203" s="1"/>
  <c r="P202"/>
  <c r="G202"/>
  <c r="F202"/>
  <c r="E202"/>
  <c r="H202" s="1"/>
  <c r="P201"/>
  <c r="G201"/>
  <c r="F201"/>
  <c r="E201"/>
  <c r="H201" s="1"/>
  <c r="P200"/>
  <c r="G200"/>
  <c r="F200"/>
  <c r="E200"/>
  <c r="H200" s="1"/>
  <c r="P199"/>
  <c r="G199"/>
  <c r="F199"/>
  <c r="E199"/>
  <c r="H199" s="1"/>
  <c r="P198"/>
  <c r="G198"/>
  <c r="F198"/>
  <c r="E198"/>
  <c r="H198" s="1"/>
  <c r="P197"/>
  <c r="G197"/>
  <c r="F197"/>
  <c r="E197"/>
  <c r="H197" s="1"/>
  <c r="P196"/>
  <c r="G196"/>
  <c r="F196"/>
  <c r="E196"/>
  <c r="H196" s="1"/>
  <c r="P195"/>
  <c r="G195"/>
  <c r="F195"/>
  <c r="E195"/>
  <c r="H195" s="1"/>
  <c r="P194"/>
  <c r="G194"/>
  <c r="F194"/>
  <c r="E194"/>
  <c r="H194" s="1"/>
  <c r="P193"/>
  <c r="G193"/>
  <c r="F193"/>
  <c r="E193"/>
  <c r="H193" s="1"/>
  <c r="P192"/>
  <c r="G192"/>
  <c r="F192"/>
  <c r="E192"/>
  <c r="H192" s="1"/>
  <c r="P191"/>
  <c r="G191"/>
  <c r="F191"/>
  <c r="E191"/>
  <c r="H191" s="1"/>
  <c r="P190"/>
  <c r="G190"/>
  <c r="F190"/>
  <c r="E190"/>
  <c r="H190" s="1"/>
  <c r="P189"/>
  <c r="G189"/>
  <c r="F189"/>
  <c r="E189"/>
  <c r="H189" s="1"/>
  <c r="P188"/>
  <c r="G188"/>
  <c r="F188"/>
  <c r="E188"/>
  <c r="H188" s="1"/>
  <c r="P187"/>
  <c r="G187"/>
  <c r="F187"/>
  <c r="E187"/>
  <c r="H187" s="1"/>
  <c r="P186"/>
  <c r="G186"/>
  <c r="F186"/>
  <c r="E186"/>
  <c r="H186" s="1"/>
  <c r="P185"/>
  <c r="G185"/>
  <c r="F185"/>
  <c r="E185"/>
  <c r="H185" s="1"/>
  <c r="P184"/>
  <c r="G184"/>
  <c r="F184"/>
  <c r="E184"/>
  <c r="H184" s="1"/>
  <c r="P183"/>
  <c r="G183"/>
  <c r="F183"/>
  <c r="E183"/>
  <c r="H183" s="1"/>
  <c r="P182"/>
  <c r="G182"/>
  <c r="F182"/>
  <c r="E182"/>
  <c r="H182" s="1"/>
  <c r="P181"/>
  <c r="G181"/>
  <c r="F181"/>
  <c r="E181"/>
  <c r="H181" s="1"/>
  <c r="P180"/>
  <c r="G180"/>
  <c r="F180"/>
  <c r="E180"/>
  <c r="H180" s="1"/>
  <c r="P179"/>
  <c r="G179"/>
  <c r="F179"/>
  <c r="E179"/>
  <c r="H179" s="1"/>
  <c r="P178"/>
  <c r="G178"/>
  <c r="F178"/>
  <c r="E178"/>
  <c r="H178" s="1"/>
  <c r="P177"/>
  <c r="G177"/>
  <c r="F177"/>
  <c r="E177"/>
  <c r="H177" s="1"/>
  <c r="P176"/>
  <c r="G176"/>
  <c r="F176"/>
  <c r="E176"/>
  <c r="H176" s="1"/>
  <c r="P175"/>
  <c r="G175"/>
  <c r="F175"/>
  <c r="E175"/>
  <c r="H175" s="1"/>
  <c r="P174"/>
  <c r="G174"/>
  <c r="F174"/>
  <c r="E174"/>
  <c r="H174" s="1"/>
  <c r="P173"/>
  <c r="G173"/>
  <c r="F173"/>
  <c r="E173"/>
  <c r="H173" s="1"/>
  <c r="P172"/>
  <c r="G172"/>
  <c r="F172"/>
  <c r="E172"/>
  <c r="H172" s="1"/>
  <c r="P171"/>
  <c r="G171"/>
  <c r="F171"/>
  <c r="E171"/>
  <c r="H171" s="1"/>
  <c r="P170"/>
  <c r="G170"/>
  <c r="F170"/>
  <c r="E170"/>
  <c r="H170" s="1"/>
  <c r="P169"/>
  <c r="G169"/>
  <c r="F169"/>
  <c r="E169"/>
  <c r="H169" s="1"/>
  <c r="P168"/>
  <c r="G168"/>
  <c r="F168"/>
  <c r="E168"/>
  <c r="H168" s="1"/>
  <c r="P167"/>
  <c r="G167"/>
  <c r="F167"/>
  <c r="E167"/>
  <c r="H167" s="1"/>
  <c r="P166"/>
  <c r="G166"/>
  <c r="F166"/>
  <c r="E166"/>
  <c r="H166" s="1"/>
  <c r="P165"/>
  <c r="G165"/>
  <c r="F165"/>
  <c r="E165"/>
  <c r="H165" s="1"/>
  <c r="P164"/>
  <c r="G164"/>
  <c r="F164"/>
  <c r="E164"/>
  <c r="H164" s="1"/>
  <c r="P163"/>
  <c r="G163"/>
  <c r="F163"/>
  <c r="E163"/>
  <c r="H163" s="1"/>
  <c r="P162"/>
  <c r="G162"/>
  <c r="F162"/>
  <c r="E162"/>
  <c r="H162" s="1"/>
  <c r="P161"/>
  <c r="G161"/>
  <c r="F161"/>
  <c r="E161"/>
  <c r="H161" s="1"/>
  <c r="P160"/>
  <c r="G160"/>
  <c r="F160"/>
  <c r="E160"/>
  <c r="H160" s="1"/>
  <c r="P159"/>
  <c r="G159"/>
  <c r="F159"/>
  <c r="E159"/>
  <c r="H159" s="1"/>
  <c r="P158"/>
  <c r="G158"/>
  <c r="F158"/>
  <c r="E158"/>
  <c r="H158" s="1"/>
  <c r="P157"/>
  <c r="G157"/>
  <c r="F157"/>
  <c r="E157"/>
  <c r="H157" s="1"/>
  <c r="P156"/>
  <c r="G156"/>
  <c r="F156"/>
  <c r="E156"/>
  <c r="H156" s="1"/>
  <c r="P155"/>
  <c r="G155"/>
  <c r="F155"/>
  <c r="E155"/>
  <c r="H155" s="1"/>
  <c r="P154"/>
  <c r="G154"/>
  <c r="F154"/>
  <c r="E154"/>
  <c r="H154" s="1"/>
  <c r="P153"/>
  <c r="G153"/>
  <c r="F153"/>
  <c r="E153"/>
  <c r="H153" s="1"/>
  <c r="P152"/>
  <c r="G152"/>
  <c r="F152"/>
  <c r="E152"/>
  <c r="H152" s="1"/>
  <c r="P151"/>
  <c r="G151"/>
  <c r="F151"/>
  <c r="E151"/>
  <c r="H151" s="1"/>
  <c r="P150"/>
  <c r="G150"/>
  <c r="F150"/>
  <c r="E150"/>
  <c r="H150" s="1"/>
  <c r="P149"/>
  <c r="G149"/>
  <c r="F149"/>
  <c r="E149"/>
  <c r="H149" s="1"/>
  <c r="P148"/>
  <c r="G148"/>
  <c r="F148"/>
  <c r="E148"/>
  <c r="H148" s="1"/>
  <c r="P147"/>
  <c r="G147"/>
  <c r="F147"/>
  <c r="E147"/>
  <c r="H147" s="1"/>
  <c r="P146"/>
  <c r="G146"/>
  <c r="F146"/>
  <c r="E146"/>
  <c r="H146" s="1"/>
  <c r="P145"/>
  <c r="G145"/>
  <c r="F145"/>
  <c r="E145"/>
  <c r="H145" s="1"/>
  <c r="P144"/>
  <c r="G144"/>
  <c r="F144"/>
  <c r="E144"/>
  <c r="H144" s="1"/>
  <c r="P143"/>
  <c r="G143"/>
  <c r="F143"/>
  <c r="E143"/>
  <c r="H143" s="1"/>
  <c r="P142"/>
  <c r="G142"/>
  <c r="F142"/>
  <c r="E142"/>
  <c r="H142" s="1"/>
  <c r="P141"/>
  <c r="I141"/>
  <c r="Q141" s="1"/>
  <c r="G141"/>
  <c r="F141"/>
  <c r="E141"/>
  <c r="H141" s="1"/>
  <c r="P140"/>
  <c r="G140"/>
  <c r="F140"/>
  <c r="E140"/>
  <c r="P139"/>
  <c r="I139"/>
  <c r="G139"/>
  <c r="F139"/>
  <c r="E139"/>
  <c r="H139" s="1"/>
  <c r="P138"/>
  <c r="G138"/>
  <c r="F138"/>
  <c r="E138"/>
  <c r="P137"/>
  <c r="I137"/>
  <c r="G137"/>
  <c r="F137"/>
  <c r="E137"/>
  <c r="H137" s="1"/>
  <c r="P136"/>
  <c r="I136"/>
  <c r="Q136" s="1"/>
  <c r="G136"/>
  <c r="F136"/>
  <c r="E136"/>
  <c r="H136" s="1"/>
  <c r="P135"/>
  <c r="I135"/>
  <c r="G135"/>
  <c r="F135"/>
  <c r="E135"/>
  <c r="H135" s="1"/>
  <c r="P134"/>
  <c r="G134"/>
  <c r="F134"/>
  <c r="E134"/>
  <c r="P133"/>
  <c r="I133"/>
  <c r="G133"/>
  <c r="F133"/>
  <c r="E133"/>
  <c r="H133" s="1"/>
  <c r="P132"/>
  <c r="G132"/>
  <c r="F132"/>
  <c r="E132"/>
  <c r="P131"/>
  <c r="I131"/>
  <c r="G131"/>
  <c r="F131"/>
  <c r="E131"/>
  <c r="H131" s="1"/>
  <c r="P130"/>
  <c r="G130"/>
  <c r="F130"/>
  <c r="E130"/>
  <c r="P129"/>
  <c r="I129"/>
  <c r="G129"/>
  <c r="F129"/>
  <c r="E129"/>
  <c r="H129" s="1"/>
  <c r="P128"/>
  <c r="G128"/>
  <c r="F128"/>
  <c r="E128"/>
  <c r="P127"/>
  <c r="I127"/>
  <c r="G127"/>
  <c r="F127"/>
  <c r="E127"/>
  <c r="H127" s="1"/>
  <c r="P126"/>
  <c r="I126"/>
  <c r="Q126" s="1"/>
  <c r="G126"/>
  <c r="F126"/>
  <c r="E126"/>
  <c r="H126" s="1"/>
  <c r="P125"/>
  <c r="I125"/>
  <c r="G125"/>
  <c r="F125"/>
  <c r="E125"/>
  <c r="H125" s="1"/>
  <c r="P124"/>
  <c r="I124"/>
  <c r="Q124" s="1"/>
  <c r="G124"/>
  <c r="F124"/>
  <c r="E124"/>
  <c r="H124" s="1"/>
  <c r="P123"/>
  <c r="I123"/>
  <c r="G123"/>
  <c r="F123"/>
  <c r="E123"/>
  <c r="H123" s="1"/>
  <c r="P122"/>
  <c r="G122"/>
  <c r="F122"/>
  <c r="E122"/>
  <c r="P121"/>
  <c r="I121"/>
  <c r="G121"/>
  <c r="F121"/>
  <c r="E121"/>
  <c r="H121" s="1"/>
  <c r="P120"/>
  <c r="G120"/>
  <c r="F120"/>
  <c r="E120"/>
  <c r="P119"/>
  <c r="I119"/>
  <c r="G119"/>
  <c r="F119"/>
  <c r="E119"/>
  <c r="H119" s="1"/>
  <c r="P118"/>
  <c r="G118"/>
  <c r="F118"/>
  <c r="E118"/>
  <c r="P117"/>
  <c r="I117"/>
  <c r="G117"/>
  <c r="F117"/>
  <c r="E117"/>
  <c r="H117" s="1"/>
  <c r="P116"/>
  <c r="I116"/>
  <c r="Q116" s="1"/>
  <c r="G116"/>
  <c r="F116"/>
  <c r="E116"/>
  <c r="H116" s="1"/>
  <c r="P115"/>
  <c r="G115"/>
  <c r="F115"/>
  <c r="E115"/>
  <c r="H115" s="1"/>
  <c r="P114"/>
  <c r="G114"/>
  <c r="F114"/>
  <c r="E114"/>
  <c r="P113"/>
  <c r="G113"/>
  <c r="F113"/>
  <c r="E113"/>
  <c r="H113" s="1"/>
  <c r="P112"/>
  <c r="G112"/>
  <c r="F112"/>
  <c r="E112"/>
  <c r="P111"/>
  <c r="G111"/>
  <c r="F111"/>
  <c r="E111"/>
  <c r="H111" s="1"/>
  <c r="P110"/>
  <c r="G110"/>
  <c r="F110"/>
  <c r="E110"/>
  <c r="P109"/>
  <c r="G109"/>
  <c r="F109"/>
  <c r="E109"/>
  <c r="H109" s="1"/>
  <c r="P108"/>
  <c r="I108"/>
  <c r="Q108" s="1"/>
  <c r="G108"/>
  <c r="F108"/>
  <c r="E108"/>
  <c r="H108" s="1"/>
  <c r="P107"/>
  <c r="G107"/>
  <c r="F107"/>
  <c r="E107"/>
  <c r="H107" s="1"/>
  <c r="P106"/>
  <c r="I106"/>
  <c r="Q106" s="1"/>
  <c r="G106"/>
  <c r="F106"/>
  <c r="E106"/>
  <c r="H106" s="1"/>
  <c r="P105"/>
  <c r="G105"/>
  <c r="F105"/>
  <c r="E105"/>
  <c r="H105" s="1"/>
  <c r="P104"/>
  <c r="I104"/>
  <c r="Q104" s="1"/>
  <c r="G104"/>
  <c r="F104"/>
  <c r="E104"/>
  <c r="H104" s="1"/>
  <c r="P103"/>
  <c r="G103"/>
  <c r="F103"/>
  <c r="E103"/>
  <c r="H103" s="1"/>
  <c r="P102"/>
  <c r="I102"/>
  <c r="Q102" s="1"/>
  <c r="G102"/>
  <c r="F102"/>
  <c r="E102"/>
  <c r="H102" s="1"/>
  <c r="P101"/>
  <c r="G101"/>
  <c r="F101"/>
  <c r="E101"/>
  <c r="H101" s="1"/>
  <c r="P100"/>
  <c r="I100"/>
  <c r="Q100" s="1"/>
  <c r="G100"/>
  <c r="F100"/>
  <c r="E100"/>
  <c r="H100" s="1"/>
  <c r="P99"/>
  <c r="G99"/>
  <c r="F99"/>
  <c r="E99"/>
  <c r="H99" s="1"/>
  <c r="P98"/>
  <c r="G98"/>
  <c r="F98"/>
  <c r="E98"/>
  <c r="P97"/>
  <c r="G97"/>
  <c r="F97"/>
  <c r="E97"/>
  <c r="H97" s="1"/>
  <c r="P96"/>
  <c r="I96"/>
  <c r="Q96" s="1"/>
  <c r="G96"/>
  <c r="F96"/>
  <c r="E96"/>
  <c r="H96" s="1"/>
  <c r="P95"/>
  <c r="G95"/>
  <c r="F95"/>
  <c r="E95"/>
  <c r="H95" s="1"/>
  <c r="P94"/>
  <c r="G94"/>
  <c r="F94"/>
  <c r="E94"/>
  <c r="H94" s="1"/>
  <c r="P93"/>
  <c r="H93"/>
  <c r="L93" s="1"/>
  <c r="G93"/>
  <c r="F93"/>
  <c r="E93"/>
  <c r="P92"/>
  <c r="G92"/>
  <c r="F92"/>
  <c r="E92"/>
  <c r="H92" s="1"/>
  <c r="P91"/>
  <c r="H91"/>
  <c r="L91" s="1"/>
  <c r="G91"/>
  <c r="F91"/>
  <c r="E91"/>
  <c r="P90"/>
  <c r="G90"/>
  <c r="F90"/>
  <c r="E90"/>
  <c r="H90" s="1"/>
  <c r="P89"/>
  <c r="H89"/>
  <c r="L89" s="1"/>
  <c r="G89"/>
  <c r="F89"/>
  <c r="E89"/>
  <c r="P88"/>
  <c r="G88"/>
  <c r="F88"/>
  <c r="E88"/>
  <c r="H88" s="1"/>
  <c r="P87"/>
  <c r="G87"/>
  <c r="F87"/>
  <c r="E87"/>
  <c r="H87" s="1"/>
  <c r="P86"/>
  <c r="G86"/>
  <c r="F86"/>
  <c r="E86"/>
  <c r="H86" s="1"/>
  <c r="P85"/>
  <c r="G85"/>
  <c r="F85"/>
  <c r="E85"/>
  <c r="H85" s="1"/>
  <c r="P84"/>
  <c r="G84"/>
  <c r="F84"/>
  <c r="E84"/>
  <c r="H84" s="1"/>
  <c r="P83"/>
  <c r="G83"/>
  <c r="F83"/>
  <c r="E83"/>
  <c r="H83" s="1"/>
  <c r="P82"/>
  <c r="G82"/>
  <c r="F82"/>
  <c r="E82"/>
  <c r="H82" s="1"/>
  <c r="P81"/>
  <c r="G81"/>
  <c r="F81"/>
  <c r="E81"/>
  <c r="H81" s="1"/>
  <c r="P80"/>
  <c r="G80"/>
  <c r="F80"/>
  <c r="E80"/>
  <c r="H80" s="1"/>
  <c r="P79"/>
  <c r="G79"/>
  <c r="F79"/>
  <c r="E79"/>
  <c r="H79" s="1"/>
  <c r="P78"/>
  <c r="G78"/>
  <c r="F78"/>
  <c r="E78"/>
  <c r="H78" s="1"/>
  <c r="P77"/>
  <c r="G77"/>
  <c r="F77"/>
  <c r="E77"/>
  <c r="H77" s="1"/>
  <c r="P76"/>
  <c r="G76"/>
  <c r="F76"/>
  <c r="E76"/>
  <c r="H76" s="1"/>
  <c r="P75"/>
  <c r="G75"/>
  <c r="F75"/>
  <c r="E75"/>
  <c r="H75" s="1"/>
  <c r="P74"/>
  <c r="G74"/>
  <c r="F74"/>
  <c r="E74"/>
  <c r="H74" s="1"/>
  <c r="P73"/>
  <c r="G73"/>
  <c r="F73"/>
  <c r="E73"/>
  <c r="H73" s="1"/>
  <c r="P72"/>
  <c r="G72"/>
  <c r="F72"/>
  <c r="E72"/>
  <c r="H72" s="1"/>
  <c r="P71"/>
  <c r="G71"/>
  <c r="F71"/>
  <c r="E71"/>
  <c r="H71" s="1"/>
  <c r="P70"/>
  <c r="G70"/>
  <c r="F70"/>
  <c r="E70"/>
  <c r="H70" s="1"/>
  <c r="P69"/>
  <c r="G69"/>
  <c r="F69"/>
  <c r="E69"/>
  <c r="H69" s="1"/>
  <c r="P68"/>
  <c r="G68"/>
  <c r="F68"/>
  <c r="E68"/>
  <c r="H68" s="1"/>
  <c r="P67"/>
  <c r="G67"/>
  <c r="F67"/>
  <c r="E67"/>
  <c r="H67" s="1"/>
  <c r="P66"/>
  <c r="G66"/>
  <c r="F66"/>
  <c r="E66"/>
  <c r="H66" s="1"/>
  <c r="P65"/>
  <c r="G65"/>
  <c r="F65"/>
  <c r="E65"/>
  <c r="H65" s="1"/>
  <c r="P64"/>
  <c r="G64"/>
  <c r="F64"/>
  <c r="E64"/>
  <c r="H64" s="1"/>
  <c r="P63"/>
  <c r="G63"/>
  <c r="F63"/>
  <c r="E63"/>
  <c r="H63" s="1"/>
  <c r="P62"/>
  <c r="G62"/>
  <c r="F62"/>
  <c r="E62"/>
  <c r="H62" s="1"/>
  <c r="P61"/>
  <c r="G61"/>
  <c r="F61"/>
  <c r="E61"/>
  <c r="H61" s="1"/>
  <c r="P60"/>
  <c r="G60"/>
  <c r="F60"/>
  <c r="E60"/>
  <c r="H60" s="1"/>
  <c r="P59"/>
  <c r="G59"/>
  <c r="F59"/>
  <c r="E59"/>
  <c r="H59" s="1"/>
  <c r="P58"/>
  <c r="G58"/>
  <c r="F58"/>
  <c r="E58"/>
  <c r="H58" s="1"/>
  <c r="P57"/>
  <c r="G57"/>
  <c r="F57"/>
  <c r="E57"/>
  <c r="H57" s="1"/>
  <c r="P56"/>
  <c r="G56"/>
  <c r="F56"/>
  <c r="E56"/>
  <c r="H56" s="1"/>
  <c r="P55"/>
  <c r="G55"/>
  <c r="F55"/>
  <c r="E55"/>
  <c r="H55" s="1"/>
  <c r="P54"/>
  <c r="G54"/>
  <c r="F54"/>
  <c r="E54"/>
  <c r="H54" s="1"/>
  <c r="P53"/>
  <c r="G53"/>
  <c r="F53"/>
  <c r="E53"/>
  <c r="H53" s="1"/>
  <c r="P52"/>
  <c r="G52"/>
  <c r="F52"/>
  <c r="E52"/>
  <c r="H52" s="1"/>
  <c r="P51"/>
  <c r="G51"/>
  <c r="F51"/>
  <c r="E51"/>
  <c r="H51" s="1"/>
  <c r="P50"/>
  <c r="G50"/>
  <c r="F50"/>
  <c r="E50"/>
  <c r="H50" s="1"/>
  <c r="P49"/>
  <c r="G49"/>
  <c r="F49"/>
  <c r="E49"/>
  <c r="H49" s="1"/>
  <c r="P48"/>
  <c r="G48"/>
  <c r="F48"/>
  <c r="E48"/>
  <c r="H48" s="1"/>
  <c r="P47"/>
  <c r="G47"/>
  <c r="F47"/>
  <c r="E47"/>
  <c r="H47" s="1"/>
  <c r="P46"/>
  <c r="G46"/>
  <c r="F46"/>
  <c r="E46"/>
  <c r="H46" s="1"/>
  <c r="P45"/>
  <c r="G45"/>
  <c r="F45"/>
  <c r="E45"/>
  <c r="H45" s="1"/>
  <c r="P44"/>
  <c r="G44"/>
  <c r="F44"/>
  <c r="E44"/>
  <c r="H44" s="1"/>
  <c r="P43"/>
  <c r="G43"/>
  <c r="F43"/>
  <c r="E43"/>
  <c r="H43" s="1"/>
  <c r="P42"/>
  <c r="G42"/>
  <c r="F42"/>
  <c r="E42"/>
  <c r="H42" s="1"/>
  <c r="P41"/>
  <c r="G41"/>
  <c r="F41"/>
  <c r="E41"/>
  <c r="H41" s="1"/>
  <c r="P40"/>
  <c r="G40"/>
  <c r="F40"/>
  <c r="E40"/>
  <c r="H40" s="1"/>
  <c r="P39"/>
  <c r="G39"/>
  <c r="F39"/>
  <c r="E39"/>
  <c r="H39" s="1"/>
  <c r="P38"/>
  <c r="G38"/>
  <c r="F38"/>
  <c r="E38"/>
  <c r="H38" s="1"/>
  <c r="P37"/>
  <c r="G37"/>
  <c r="F37"/>
  <c r="E37"/>
  <c r="H37" s="1"/>
  <c r="P36"/>
  <c r="G36"/>
  <c r="F36"/>
  <c r="E36"/>
  <c r="H36" s="1"/>
  <c r="P35"/>
  <c r="G35"/>
  <c r="F35"/>
  <c r="E35"/>
  <c r="H35" s="1"/>
  <c r="P34"/>
  <c r="G34"/>
  <c r="F34"/>
  <c r="E34"/>
  <c r="H34" s="1"/>
  <c r="P33"/>
  <c r="G33"/>
  <c r="F33"/>
  <c r="E33"/>
  <c r="H33" s="1"/>
  <c r="P32"/>
  <c r="G32"/>
  <c r="F32"/>
  <c r="E32"/>
  <c r="H32" s="1"/>
  <c r="P31"/>
  <c r="G31"/>
  <c r="F31"/>
  <c r="E31"/>
  <c r="H31" s="1"/>
  <c r="P30"/>
  <c r="G30"/>
  <c r="F30"/>
  <c r="E30"/>
  <c r="H30" s="1"/>
  <c r="P29"/>
  <c r="G29"/>
  <c r="F29"/>
  <c r="E29"/>
  <c r="H29" s="1"/>
  <c r="P28"/>
  <c r="G28"/>
  <c r="F28"/>
  <c r="E28"/>
  <c r="H28" s="1"/>
  <c r="P27"/>
  <c r="G27"/>
  <c r="F27"/>
  <c r="E27"/>
  <c r="H27" s="1"/>
  <c r="P26"/>
  <c r="G26"/>
  <c r="F26"/>
  <c r="E26"/>
  <c r="H26" s="1"/>
  <c r="P25"/>
  <c r="G25"/>
  <c r="F25"/>
  <c r="E25"/>
  <c r="H25" s="1"/>
  <c r="P24"/>
  <c r="G24"/>
  <c r="F24"/>
  <c r="E24"/>
  <c r="H24" s="1"/>
  <c r="P23"/>
  <c r="G23"/>
  <c r="F23"/>
  <c r="E23"/>
  <c r="H23" s="1"/>
  <c r="P22"/>
  <c r="G22"/>
  <c r="F22"/>
  <c r="E22"/>
  <c r="H22" s="1"/>
  <c r="P21"/>
  <c r="G21"/>
  <c r="F21"/>
  <c r="E21"/>
  <c r="H21" s="1"/>
  <c r="P20"/>
  <c r="G20"/>
  <c r="F20"/>
  <c r="E20"/>
  <c r="H20" s="1"/>
  <c r="P19"/>
  <c r="G19"/>
  <c r="F19"/>
  <c r="E19"/>
  <c r="H19" s="1"/>
  <c r="P18"/>
  <c r="G18"/>
  <c r="F18"/>
  <c r="E18"/>
  <c r="H18" s="1"/>
  <c r="P17"/>
  <c r="G17"/>
  <c r="F17"/>
  <c r="E17"/>
  <c r="H17" s="1"/>
  <c r="P16"/>
  <c r="G16"/>
  <c r="F16"/>
  <c r="E16"/>
  <c r="H16" s="1"/>
  <c r="P15"/>
  <c r="G15"/>
  <c r="F15"/>
  <c r="E15"/>
  <c r="H15" s="1"/>
  <c r="P14"/>
  <c r="G14"/>
  <c r="F14"/>
  <c r="E14"/>
  <c r="H14" s="1"/>
  <c r="P13"/>
  <c r="G13"/>
  <c r="F13"/>
  <c r="E13"/>
  <c r="H13" s="1"/>
  <c r="P12"/>
  <c r="G12"/>
  <c r="F12"/>
  <c r="E12"/>
  <c r="H12" s="1"/>
  <c r="P11"/>
  <c r="G11"/>
  <c r="F11"/>
  <c r="E11"/>
  <c r="H11" s="1"/>
  <c r="P10"/>
  <c r="G10"/>
  <c r="F10"/>
  <c r="E10"/>
  <c r="H10" s="1"/>
  <c r="P9"/>
  <c r="G9"/>
  <c r="F9"/>
  <c r="E9"/>
  <c r="H9" s="1"/>
  <c r="P8"/>
  <c r="G8"/>
  <c r="F8"/>
  <c r="E8"/>
  <c r="H8" s="1"/>
  <c r="P7"/>
  <c r="G7"/>
  <c r="F7"/>
  <c r="E7"/>
  <c r="H7" s="1"/>
  <c r="P6"/>
  <c r="G6"/>
  <c r="F6"/>
  <c r="E6"/>
  <c r="H6" s="1"/>
  <c r="P5"/>
  <c r="G5"/>
  <c r="F5"/>
  <c r="E5"/>
  <c r="H5" s="1"/>
  <c r="P4"/>
  <c r="G4"/>
  <c r="F4"/>
  <c r="E4"/>
  <c r="H4" s="1"/>
  <c r="P3"/>
  <c r="G3"/>
  <c r="F3"/>
  <c r="E3"/>
  <c r="H3" s="1"/>
  <c r="J4" l="1"/>
  <c r="K4"/>
  <c r="L4"/>
  <c r="I4"/>
  <c r="Q4" s="1"/>
  <c r="J8"/>
  <c r="K8"/>
  <c r="L8"/>
  <c r="I8"/>
  <c r="Q8" s="1"/>
  <c r="L13"/>
  <c r="I13"/>
  <c r="Q13" s="1"/>
  <c r="J13"/>
  <c r="K13"/>
  <c r="L15"/>
  <c r="I15"/>
  <c r="Q15" s="1"/>
  <c r="J15"/>
  <c r="K15"/>
  <c r="L19"/>
  <c r="I19"/>
  <c r="Q19" s="1"/>
  <c r="J19"/>
  <c r="K19"/>
  <c r="L23"/>
  <c r="I23"/>
  <c r="Q23" s="1"/>
  <c r="J23"/>
  <c r="K23"/>
  <c r="L27"/>
  <c r="I27"/>
  <c r="Q27" s="1"/>
  <c r="J27"/>
  <c r="K27"/>
  <c r="L29"/>
  <c r="I29"/>
  <c r="Q29" s="1"/>
  <c r="J29"/>
  <c r="K29"/>
  <c r="L33"/>
  <c r="I33"/>
  <c r="Q33" s="1"/>
  <c r="J33"/>
  <c r="K33"/>
  <c r="J34"/>
  <c r="K34"/>
  <c r="L34"/>
  <c r="I34"/>
  <c r="Q34" s="1"/>
  <c r="L37"/>
  <c r="I37"/>
  <c r="Q37" s="1"/>
  <c r="J37"/>
  <c r="K37"/>
  <c r="L39"/>
  <c r="I39"/>
  <c r="Q39" s="1"/>
  <c r="J39"/>
  <c r="K39"/>
  <c r="L43"/>
  <c r="I43"/>
  <c r="Q43" s="1"/>
  <c r="J43"/>
  <c r="K43"/>
  <c r="J46"/>
  <c r="K46"/>
  <c r="L46"/>
  <c r="I46"/>
  <c r="Q46" s="1"/>
  <c r="L49"/>
  <c r="I49"/>
  <c r="Q49" s="1"/>
  <c r="J49"/>
  <c r="K49"/>
  <c r="L51"/>
  <c r="I51"/>
  <c r="Q51" s="1"/>
  <c r="J51"/>
  <c r="K51"/>
  <c r="J54"/>
  <c r="K54"/>
  <c r="L54"/>
  <c r="I54"/>
  <c r="Q54" s="1"/>
  <c r="J56"/>
  <c r="K56"/>
  <c r="L56"/>
  <c r="I56"/>
  <c r="Q56" s="1"/>
  <c r="J58"/>
  <c r="K58"/>
  <c r="L58"/>
  <c r="I58"/>
  <c r="Q58" s="1"/>
  <c r="J62"/>
  <c r="K62"/>
  <c r="L62"/>
  <c r="I62"/>
  <c r="Q62" s="1"/>
  <c r="J64"/>
  <c r="K64"/>
  <c r="L64"/>
  <c r="I64"/>
  <c r="Q64" s="1"/>
  <c r="J66"/>
  <c r="K66"/>
  <c r="L66"/>
  <c r="I66"/>
  <c r="Q66" s="1"/>
  <c r="L69"/>
  <c r="I69"/>
  <c r="Q69" s="1"/>
  <c r="J69"/>
  <c r="K69"/>
  <c r="J74"/>
  <c r="K74"/>
  <c r="L74"/>
  <c r="I74"/>
  <c r="Q74" s="1"/>
  <c r="J92"/>
  <c r="K92"/>
  <c r="L92"/>
  <c r="I92"/>
  <c r="Q92" s="1"/>
  <c r="J90"/>
  <c r="K90"/>
  <c r="L90"/>
  <c r="I90"/>
  <c r="Q90" s="1"/>
  <c r="J6"/>
  <c r="K6"/>
  <c r="L6"/>
  <c r="I6"/>
  <c r="Q6" s="1"/>
  <c r="J10"/>
  <c r="K10"/>
  <c r="L10"/>
  <c r="I10"/>
  <c r="Q10" s="1"/>
  <c r="L17"/>
  <c r="I17"/>
  <c r="Q17" s="1"/>
  <c r="J17"/>
  <c r="K17"/>
  <c r="L21"/>
  <c r="I21"/>
  <c r="Q21" s="1"/>
  <c r="J21"/>
  <c r="K21"/>
  <c r="J26"/>
  <c r="K26"/>
  <c r="L26"/>
  <c r="I26"/>
  <c r="Q26" s="1"/>
  <c r="J32"/>
  <c r="K32"/>
  <c r="L32"/>
  <c r="I32"/>
  <c r="Q32" s="1"/>
  <c r="J36"/>
  <c r="K36"/>
  <c r="L36"/>
  <c r="I36"/>
  <c r="Q36" s="1"/>
  <c r="L41"/>
  <c r="I41"/>
  <c r="Q41" s="1"/>
  <c r="J41"/>
  <c r="K41"/>
  <c r="L45"/>
  <c r="I45"/>
  <c r="Q45" s="1"/>
  <c r="J45"/>
  <c r="K45"/>
  <c r="J48"/>
  <c r="K48"/>
  <c r="L48"/>
  <c r="I48"/>
  <c r="Q48" s="1"/>
  <c r="L53"/>
  <c r="I53"/>
  <c r="Q53" s="1"/>
  <c r="J53"/>
  <c r="K53"/>
  <c r="J60"/>
  <c r="K60"/>
  <c r="L60"/>
  <c r="I60"/>
  <c r="Q60" s="1"/>
  <c r="L67"/>
  <c r="I67"/>
  <c r="Q67" s="1"/>
  <c r="J67"/>
  <c r="K67"/>
  <c r="J84"/>
  <c r="K84"/>
  <c r="L84"/>
  <c r="I84"/>
  <c r="Q84" s="1"/>
  <c r="L5"/>
  <c r="I5"/>
  <c r="Q5" s="1"/>
  <c r="J5"/>
  <c r="K5"/>
  <c r="L9"/>
  <c r="I9"/>
  <c r="Q9" s="1"/>
  <c r="J9"/>
  <c r="K9"/>
  <c r="J12"/>
  <c r="K12"/>
  <c r="L12"/>
  <c r="I12"/>
  <c r="Q12" s="1"/>
  <c r="J14"/>
  <c r="K14"/>
  <c r="L14"/>
  <c r="I14"/>
  <c r="Q14" s="1"/>
  <c r="J18"/>
  <c r="K18"/>
  <c r="L18"/>
  <c r="I18"/>
  <c r="Q18" s="1"/>
  <c r="J22"/>
  <c r="K22"/>
  <c r="L22"/>
  <c r="I22"/>
  <c r="Q22" s="1"/>
  <c r="L25"/>
  <c r="I25"/>
  <c r="Q25" s="1"/>
  <c r="J25"/>
  <c r="K25"/>
  <c r="J28"/>
  <c r="K28"/>
  <c r="L28"/>
  <c r="I28"/>
  <c r="Q28" s="1"/>
  <c r="L31"/>
  <c r="I31"/>
  <c r="Q31" s="1"/>
  <c r="J31"/>
  <c r="K31"/>
  <c r="L35"/>
  <c r="I35"/>
  <c r="Q35" s="1"/>
  <c r="J35"/>
  <c r="K35"/>
  <c r="J38"/>
  <c r="K38"/>
  <c r="L38"/>
  <c r="I38"/>
  <c r="Q38" s="1"/>
  <c r="J40"/>
  <c r="K40"/>
  <c r="L40"/>
  <c r="I40"/>
  <c r="Q40" s="1"/>
  <c r="J44"/>
  <c r="K44"/>
  <c r="L44"/>
  <c r="I44"/>
  <c r="Q44" s="1"/>
  <c r="L47"/>
  <c r="I47"/>
  <c r="Q47" s="1"/>
  <c r="J47"/>
  <c r="K47"/>
  <c r="J50"/>
  <c r="K50"/>
  <c r="L50"/>
  <c r="I50"/>
  <c r="Q50" s="1"/>
  <c r="J52"/>
  <c r="K52"/>
  <c r="L52"/>
  <c r="I52"/>
  <c r="Q52" s="1"/>
  <c r="L55"/>
  <c r="I55"/>
  <c r="Q55" s="1"/>
  <c r="J55"/>
  <c r="K55"/>
  <c r="L57"/>
  <c r="I57"/>
  <c r="Q57" s="1"/>
  <c r="J57"/>
  <c r="K57"/>
  <c r="L59"/>
  <c r="I59"/>
  <c r="Q59" s="1"/>
  <c r="J59"/>
  <c r="K59"/>
  <c r="L61"/>
  <c r="I61"/>
  <c r="Q61" s="1"/>
  <c r="J61"/>
  <c r="K61"/>
  <c r="L63"/>
  <c r="I63"/>
  <c r="Q63" s="1"/>
  <c r="J63"/>
  <c r="K63"/>
  <c r="L65"/>
  <c r="I65"/>
  <c r="Q65" s="1"/>
  <c r="J65"/>
  <c r="K65"/>
  <c r="J68"/>
  <c r="K68"/>
  <c r="L68"/>
  <c r="I68"/>
  <c r="Q68" s="1"/>
  <c r="J70"/>
  <c r="K70"/>
  <c r="L70"/>
  <c r="I70"/>
  <c r="Q70" s="1"/>
  <c r="L71"/>
  <c r="I71"/>
  <c r="Q71" s="1"/>
  <c r="J71"/>
  <c r="K71"/>
  <c r="J72"/>
  <c r="K72"/>
  <c r="L72"/>
  <c r="I72"/>
  <c r="Q72" s="1"/>
  <c r="L73"/>
  <c r="I73"/>
  <c r="Q73" s="1"/>
  <c r="J73"/>
  <c r="K73"/>
  <c r="L75"/>
  <c r="I75"/>
  <c r="Q75" s="1"/>
  <c r="J75"/>
  <c r="K75"/>
  <c r="J76"/>
  <c r="K76"/>
  <c r="L76"/>
  <c r="I76"/>
  <c r="Q76" s="1"/>
  <c r="L77"/>
  <c r="I77"/>
  <c r="Q77" s="1"/>
  <c r="J77"/>
  <c r="K77"/>
  <c r="J78"/>
  <c r="K78"/>
  <c r="L78"/>
  <c r="I78"/>
  <c r="Q78" s="1"/>
  <c r="L79"/>
  <c r="I79"/>
  <c r="Q79" s="1"/>
  <c r="J79"/>
  <c r="K79"/>
  <c r="J80"/>
  <c r="K80"/>
  <c r="L80"/>
  <c r="I80"/>
  <c r="Q80" s="1"/>
  <c r="L81"/>
  <c r="I81"/>
  <c r="Q81" s="1"/>
  <c r="J81"/>
  <c r="K81"/>
  <c r="J82"/>
  <c r="K82"/>
  <c r="L82"/>
  <c r="I82"/>
  <c r="Q82" s="1"/>
  <c r="L83"/>
  <c r="I83"/>
  <c r="Q83" s="1"/>
  <c r="J83"/>
  <c r="K83"/>
  <c r="L85"/>
  <c r="I85"/>
  <c r="Q85" s="1"/>
  <c r="J85"/>
  <c r="K85"/>
  <c r="J86"/>
  <c r="K86"/>
  <c r="L86"/>
  <c r="I86"/>
  <c r="Q86" s="1"/>
  <c r="L87"/>
  <c r="I87"/>
  <c r="Q87" s="1"/>
  <c r="J87"/>
  <c r="K87"/>
  <c r="J88"/>
  <c r="K88"/>
  <c r="L88"/>
  <c r="I88"/>
  <c r="Q88" s="1"/>
  <c r="J94"/>
  <c r="K94"/>
  <c r="L94"/>
  <c r="I94"/>
  <c r="Q94" s="1"/>
  <c r="L3"/>
  <c r="I3"/>
  <c r="Q3" s="1"/>
  <c r="J3"/>
  <c r="K3"/>
  <c r="L7"/>
  <c r="I7"/>
  <c r="Q7" s="1"/>
  <c r="J7"/>
  <c r="K7"/>
  <c r="L11"/>
  <c r="I11"/>
  <c r="Q11" s="1"/>
  <c r="J11"/>
  <c r="K11"/>
  <c r="J16"/>
  <c r="K16"/>
  <c r="L16"/>
  <c r="I16"/>
  <c r="Q16" s="1"/>
  <c r="J20"/>
  <c r="K20"/>
  <c r="L20"/>
  <c r="I20"/>
  <c r="Q20" s="1"/>
  <c r="J24"/>
  <c r="K24"/>
  <c r="L24"/>
  <c r="I24"/>
  <c r="Q24" s="1"/>
  <c r="J30"/>
  <c r="K30"/>
  <c r="L30"/>
  <c r="I30"/>
  <c r="Q30" s="1"/>
  <c r="J42"/>
  <c r="K42"/>
  <c r="L42"/>
  <c r="I42"/>
  <c r="Q42" s="1"/>
  <c r="L95"/>
  <c r="J95"/>
  <c r="L97"/>
  <c r="J97"/>
  <c r="L99"/>
  <c r="J99"/>
  <c r="L101"/>
  <c r="J101"/>
  <c r="L103"/>
  <c r="J103"/>
  <c r="L105"/>
  <c r="J105"/>
  <c r="L107"/>
  <c r="J107"/>
  <c r="L109"/>
  <c r="J109"/>
  <c r="L111"/>
  <c r="J111"/>
  <c r="L113"/>
  <c r="J113"/>
  <c r="L115"/>
  <c r="J115"/>
  <c r="L117"/>
  <c r="J117"/>
  <c r="L119"/>
  <c r="J119"/>
  <c r="L121"/>
  <c r="J121"/>
  <c r="L123"/>
  <c r="J123"/>
  <c r="L125"/>
  <c r="J125"/>
  <c r="L127"/>
  <c r="J127"/>
  <c r="L129"/>
  <c r="J129"/>
  <c r="L131"/>
  <c r="J131"/>
  <c r="L133"/>
  <c r="J133"/>
  <c r="L135"/>
  <c r="J135"/>
  <c r="L137"/>
  <c r="J137"/>
  <c r="L139"/>
  <c r="J139"/>
  <c r="K141"/>
  <c r="L141"/>
  <c r="J141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J89"/>
  <c r="J91"/>
  <c r="J93"/>
  <c r="I95"/>
  <c r="Q95" s="1"/>
  <c r="I97"/>
  <c r="Q97" s="1"/>
  <c r="I99"/>
  <c r="Q99" s="1"/>
  <c r="I101"/>
  <c r="Q101" s="1"/>
  <c r="I103"/>
  <c r="Q103" s="1"/>
  <c r="I105"/>
  <c r="Q105" s="1"/>
  <c r="I107"/>
  <c r="Q107" s="1"/>
  <c r="I109"/>
  <c r="Q109" s="1"/>
  <c r="I111"/>
  <c r="Q111" s="1"/>
  <c r="I113"/>
  <c r="Q113" s="1"/>
  <c r="I115"/>
  <c r="Q115" s="1"/>
  <c r="Q117"/>
  <c r="Q119"/>
  <c r="Q121"/>
  <c r="Q123"/>
  <c r="Q125"/>
  <c r="Q127"/>
  <c r="Q129"/>
  <c r="Q131"/>
  <c r="Q133"/>
  <c r="Q135"/>
  <c r="Q137"/>
  <c r="Q139"/>
  <c r="J96"/>
  <c r="L96"/>
  <c r="J100"/>
  <c r="L100"/>
  <c r="J102"/>
  <c r="L102"/>
  <c r="J104"/>
  <c r="L104"/>
  <c r="J106"/>
  <c r="L106"/>
  <c r="J108"/>
  <c r="L108"/>
  <c r="J116"/>
  <c r="L116"/>
  <c r="J124"/>
  <c r="L124"/>
  <c r="J126"/>
  <c r="L126"/>
  <c r="J136"/>
  <c r="L136"/>
  <c r="I89"/>
  <c r="Q89" s="1"/>
  <c r="I91"/>
  <c r="Q91" s="1"/>
  <c r="I93"/>
  <c r="Q93" s="1"/>
  <c r="K96"/>
  <c r="H98"/>
  <c r="K100"/>
  <c r="K102"/>
  <c r="K104"/>
  <c r="K106"/>
  <c r="K108"/>
  <c r="H110"/>
  <c r="H112"/>
  <c r="H114"/>
  <c r="K116"/>
  <c r="H118"/>
  <c r="H120"/>
  <c r="H122"/>
  <c r="K124"/>
  <c r="K126"/>
  <c r="H128"/>
  <c r="H130"/>
  <c r="H132"/>
  <c r="H134"/>
  <c r="K136"/>
  <c r="H138"/>
  <c r="H140"/>
  <c r="I142"/>
  <c r="Q142" s="1"/>
  <c r="J142"/>
  <c r="K142"/>
  <c r="L142"/>
  <c r="K143"/>
  <c r="L143"/>
  <c r="I143"/>
  <c r="Q143" s="1"/>
  <c r="J143"/>
  <c r="I144"/>
  <c r="Q144" s="1"/>
  <c r="J144"/>
  <c r="K144"/>
  <c r="L144"/>
  <c r="K145"/>
  <c r="L145"/>
  <c r="I145"/>
  <c r="Q145" s="1"/>
  <c r="J145"/>
  <c r="I146"/>
  <c r="Q146" s="1"/>
  <c r="J146"/>
  <c r="K146"/>
  <c r="L146"/>
  <c r="K147"/>
  <c r="L147"/>
  <c r="I147"/>
  <c r="Q147" s="1"/>
  <c r="J147"/>
  <c r="I148"/>
  <c r="Q148" s="1"/>
  <c r="J148"/>
  <c r="K148"/>
  <c r="L148"/>
  <c r="K149"/>
  <c r="L149"/>
  <c r="I149"/>
  <c r="Q149" s="1"/>
  <c r="J149"/>
  <c r="I150"/>
  <c r="Q150" s="1"/>
  <c r="J150"/>
  <c r="K150"/>
  <c r="L150"/>
  <c r="K151"/>
  <c r="L151"/>
  <c r="I151"/>
  <c r="Q151" s="1"/>
  <c r="J151"/>
  <c r="I152"/>
  <c r="Q152" s="1"/>
  <c r="J152"/>
  <c r="K152"/>
  <c r="L152"/>
  <c r="K153"/>
  <c r="L153"/>
  <c r="I153"/>
  <c r="Q153" s="1"/>
  <c r="J153"/>
  <c r="I154"/>
  <c r="Q154" s="1"/>
  <c r="J154"/>
  <c r="K154"/>
  <c r="L154"/>
  <c r="K155"/>
  <c r="L155"/>
  <c r="I155"/>
  <c r="Q155" s="1"/>
  <c r="J155"/>
  <c r="I156"/>
  <c r="Q156" s="1"/>
  <c r="J156"/>
  <c r="K156"/>
  <c r="L156"/>
  <c r="K157"/>
  <c r="L157"/>
  <c r="I157"/>
  <c r="Q157" s="1"/>
  <c r="J157"/>
  <c r="I158"/>
  <c r="Q158" s="1"/>
  <c r="J158"/>
  <c r="K158"/>
  <c r="L158"/>
  <c r="K159"/>
  <c r="L159"/>
  <c r="I159"/>
  <c r="Q159" s="1"/>
  <c r="J159"/>
  <c r="I160"/>
  <c r="Q160" s="1"/>
  <c r="J160"/>
  <c r="K160"/>
  <c r="L160"/>
  <c r="K161"/>
  <c r="L161"/>
  <c r="I161"/>
  <c r="Q161" s="1"/>
  <c r="J161"/>
  <c r="I162"/>
  <c r="Q162" s="1"/>
  <c r="J162"/>
  <c r="K162"/>
  <c r="L162"/>
  <c r="K163"/>
  <c r="L163"/>
  <c r="I163"/>
  <c r="Q163" s="1"/>
  <c r="J163"/>
  <c r="I164"/>
  <c r="Q164" s="1"/>
  <c r="J164"/>
  <c r="K164"/>
  <c r="L164"/>
  <c r="K165"/>
  <c r="L165"/>
  <c r="I165"/>
  <c r="Q165" s="1"/>
  <c r="J165"/>
  <c r="I166"/>
  <c r="Q166" s="1"/>
  <c r="J166"/>
  <c r="K166"/>
  <c r="L166"/>
  <c r="K167"/>
  <c r="L167"/>
  <c r="I167"/>
  <c r="Q167" s="1"/>
  <c r="J167"/>
  <c r="I168"/>
  <c r="Q168" s="1"/>
  <c r="J168"/>
  <c r="K168"/>
  <c r="L168"/>
  <c r="K169"/>
  <c r="L169"/>
  <c r="I169"/>
  <c r="Q169" s="1"/>
  <c r="J169"/>
  <c r="I170"/>
  <c r="Q170" s="1"/>
  <c r="J170"/>
  <c r="K170"/>
  <c r="L170"/>
  <c r="K171"/>
  <c r="L171"/>
  <c r="I171"/>
  <c r="Q171" s="1"/>
  <c r="J171"/>
  <c r="I172"/>
  <c r="Q172" s="1"/>
  <c r="J172"/>
  <c r="K172"/>
  <c r="L172"/>
  <c r="K173"/>
  <c r="L173"/>
  <c r="I173"/>
  <c r="Q173" s="1"/>
  <c r="J173"/>
  <c r="I174"/>
  <c r="Q174" s="1"/>
  <c r="J174"/>
  <c r="K174"/>
  <c r="L174"/>
  <c r="K175"/>
  <c r="L175"/>
  <c r="I175"/>
  <c r="Q175" s="1"/>
  <c r="J175"/>
  <c r="I176"/>
  <c r="Q176" s="1"/>
  <c r="J176"/>
  <c r="K176"/>
  <c r="L176"/>
  <c r="K177"/>
  <c r="L177"/>
  <c r="I177"/>
  <c r="Q177" s="1"/>
  <c r="J177"/>
  <c r="I178"/>
  <c r="Q178" s="1"/>
  <c r="J178"/>
  <c r="K178"/>
  <c r="L178"/>
  <c r="K179"/>
  <c r="L179"/>
  <c r="I179"/>
  <c r="Q179" s="1"/>
  <c r="J179"/>
  <c r="I180"/>
  <c r="Q180" s="1"/>
  <c r="J180"/>
  <c r="K180"/>
  <c r="L180"/>
  <c r="K181"/>
  <c r="L181"/>
  <c r="I181"/>
  <c r="Q181" s="1"/>
  <c r="J181"/>
  <c r="I182"/>
  <c r="Q182" s="1"/>
  <c r="J182"/>
  <c r="K182"/>
  <c r="L182"/>
  <c r="K183"/>
  <c r="L183"/>
  <c r="I183"/>
  <c r="Q183" s="1"/>
  <c r="J183"/>
  <c r="I184"/>
  <c r="Q184" s="1"/>
  <c r="J184"/>
  <c r="K184"/>
  <c r="L184"/>
  <c r="K185"/>
  <c r="L185"/>
  <c r="I185"/>
  <c r="Q185" s="1"/>
  <c r="J185"/>
  <c r="I186"/>
  <c r="Q186" s="1"/>
  <c r="J186"/>
  <c r="K186"/>
  <c r="L186"/>
  <c r="K187"/>
  <c r="L187"/>
  <c r="I187"/>
  <c r="Q187" s="1"/>
  <c r="J187"/>
  <c r="I188"/>
  <c r="Q188" s="1"/>
  <c r="J188"/>
  <c r="K188"/>
  <c r="L188"/>
  <c r="K189"/>
  <c r="L189"/>
  <c r="I189"/>
  <c r="Q189" s="1"/>
  <c r="J189"/>
  <c r="I190"/>
  <c r="Q190" s="1"/>
  <c r="J190"/>
  <c r="K190"/>
  <c r="L190"/>
  <c r="K191"/>
  <c r="L191"/>
  <c r="I191"/>
  <c r="Q191" s="1"/>
  <c r="J191"/>
  <c r="I192"/>
  <c r="Q192" s="1"/>
  <c r="J192"/>
  <c r="K192"/>
  <c r="L192"/>
  <c r="K193"/>
  <c r="L193"/>
  <c r="I193"/>
  <c r="Q193" s="1"/>
  <c r="J193"/>
  <c r="I194"/>
  <c r="Q194" s="1"/>
  <c r="J194"/>
  <c r="K194"/>
  <c r="L194"/>
  <c r="K195"/>
  <c r="L195"/>
  <c r="I195"/>
  <c r="Q195" s="1"/>
  <c r="J195"/>
  <c r="I196"/>
  <c r="Q196" s="1"/>
  <c r="J196"/>
  <c r="K196"/>
  <c r="L196"/>
  <c r="K197"/>
  <c r="L197"/>
  <c r="I197"/>
  <c r="Q197" s="1"/>
  <c r="J197"/>
  <c r="I198"/>
  <c r="Q198" s="1"/>
  <c r="J198"/>
  <c r="K198"/>
  <c r="L198"/>
  <c r="K199"/>
  <c r="L199"/>
  <c r="I199"/>
  <c r="Q199" s="1"/>
  <c r="J199"/>
  <c r="I200"/>
  <c r="Q200" s="1"/>
  <c r="J200"/>
  <c r="K200"/>
  <c r="L200"/>
  <c r="K201"/>
  <c r="L201"/>
  <c r="I201"/>
  <c r="Q201" s="1"/>
  <c r="J201"/>
  <c r="I202"/>
  <c r="Q202" s="1"/>
  <c r="J202"/>
  <c r="K202"/>
  <c r="L202"/>
  <c r="K203"/>
  <c r="L203"/>
  <c r="I203"/>
  <c r="Q203" s="1"/>
  <c r="J203"/>
  <c r="I204"/>
  <c r="Q204" s="1"/>
  <c r="J204"/>
  <c r="K204"/>
  <c r="L204"/>
  <c r="K205"/>
  <c r="L205"/>
  <c r="I205"/>
  <c r="Q205" s="1"/>
  <c r="J205"/>
  <c r="I206"/>
  <c r="Q206" s="1"/>
  <c r="J206"/>
  <c r="K206"/>
  <c r="L206"/>
  <c r="K207"/>
  <c r="L207"/>
  <c r="I207"/>
  <c r="Q207" s="1"/>
  <c r="J207"/>
  <c r="I208"/>
  <c r="Q208" s="1"/>
  <c r="J208"/>
  <c r="K208"/>
  <c r="L208"/>
  <c r="K209"/>
  <c r="L209"/>
  <c r="I209"/>
  <c r="Q209" s="1"/>
  <c r="J209"/>
  <c r="I210"/>
  <c r="Q210" s="1"/>
  <c r="J210"/>
  <c r="K210"/>
  <c r="L210"/>
  <c r="K211"/>
  <c r="L211"/>
  <c r="I211"/>
  <c r="Q211" s="1"/>
  <c r="J211"/>
  <c r="I212"/>
  <c r="Q212" s="1"/>
  <c r="J212"/>
  <c r="K212"/>
  <c r="L212"/>
  <c r="K213"/>
  <c r="L213"/>
  <c r="I213"/>
  <c r="Q213" s="1"/>
  <c r="J213"/>
  <c r="I214"/>
  <c r="Q214" s="1"/>
  <c r="J214"/>
  <c r="K214"/>
  <c r="L214"/>
  <c r="K215"/>
  <c r="L215"/>
  <c r="I215"/>
  <c r="Q215" s="1"/>
  <c r="J215"/>
  <c r="I216"/>
  <c r="Q216" s="1"/>
  <c r="J216"/>
  <c r="K216"/>
  <c r="L216"/>
  <c r="K217"/>
  <c r="L217"/>
  <c r="I217"/>
  <c r="Q217" s="1"/>
  <c r="J217"/>
  <c r="I218"/>
  <c r="Q218" s="1"/>
  <c r="J218"/>
  <c r="K218"/>
  <c r="L218"/>
  <c r="K219"/>
  <c r="L219"/>
  <c r="I219"/>
  <c r="Q219" s="1"/>
  <c r="J219"/>
  <c r="I220"/>
  <c r="Q220" s="1"/>
  <c r="J220"/>
  <c r="K220"/>
  <c r="L220"/>
  <c r="K221"/>
  <c r="L221"/>
  <c r="I221"/>
  <c r="Q221" s="1"/>
  <c r="J221"/>
  <c r="F222"/>
  <c r="B222"/>
  <c r="D222"/>
  <c r="E222"/>
  <c r="J134" l="1"/>
  <c r="L134"/>
  <c r="I134"/>
  <c r="Q134" s="1"/>
  <c r="K134"/>
  <c r="J110"/>
  <c r="L110"/>
  <c r="I110"/>
  <c r="Q110" s="1"/>
  <c r="K110"/>
  <c r="J128"/>
  <c r="L128"/>
  <c r="I128"/>
  <c r="Q128" s="1"/>
  <c r="K128"/>
  <c r="J120"/>
  <c r="L120"/>
  <c r="I120"/>
  <c r="Q120" s="1"/>
  <c r="K120"/>
  <c r="J112"/>
  <c r="L112"/>
  <c r="I112"/>
  <c r="Q112" s="1"/>
  <c r="K112"/>
  <c r="J130"/>
  <c r="L130"/>
  <c r="I130"/>
  <c r="Q130" s="1"/>
  <c r="K130"/>
  <c r="J98"/>
  <c r="L98"/>
  <c r="I98"/>
  <c r="Q98" s="1"/>
  <c r="K98"/>
  <c r="J138"/>
  <c r="L138"/>
  <c r="I138"/>
  <c r="Q138" s="1"/>
  <c r="K138"/>
  <c r="J122"/>
  <c r="L122"/>
  <c r="I122"/>
  <c r="Q122" s="1"/>
  <c r="K122"/>
  <c r="J114"/>
  <c r="L114"/>
  <c r="I114"/>
  <c r="Q114" s="1"/>
  <c r="K114"/>
  <c r="J140"/>
  <c r="L140"/>
  <c r="I140"/>
  <c r="Q140" s="1"/>
  <c r="K140"/>
  <c r="J132"/>
  <c r="L132"/>
  <c r="I132"/>
  <c r="Q132" s="1"/>
  <c r="K132"/>
  <c r="J118"/>
  <c r="L118"/>
  <c r="I118"/>
  <c r="Q118" s="1"/>
  <c r="K118"/>
  <c r="G222"/>
</calcChain>
</file>

<file path=xl/comments1.xml><?xml version="1.0" encoding="utf-8"?>
<comments xmlns="http://schemas.openxmlformats.org/spreadsheetml/2006/main">
  <authors>
    <author>Ganga Cypress</author>
  </authors>
  <commentList>
    <comment ref="C196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Mahima : email received
</t>
        </r>
      </text>
    </comment>
    <comment ref="C207" authorId="0">
      <text>
        <r>
          <rPr>
            <b/>
            <sz val="9"/>
            <color indexed="81"/>
            <rFont val="Tahoma"/>
            <family val="2"/>
          </rPr>
          <t>Ganga Cypress:</t>
        </r>
        <r>
          <rPr>
            <sz val="9"/>
            <color indexed="81"/>
            <rFont val="Tahoma"/>
            <family val="2"/>
          </rPr>
          <t xml:space="preserve">
Mahima: email to change the status from T to O
</t>
        </r>
      </text>
    </comment>
  </commentList>
</comments>
</file>

<file path=xl/sharedStrings.xml><?xml version="1.0" encoding="utf-8"?>
<sst xmlns="http://schemas.openxmlformats.org/spreadsheetml/2006/main" count="459" uniqueCount="241">
  <si>
    <t>Monthly Maintanance For F Y 201718</t>
  </si>
  <si>
    <t>Quarter wise</t>
  </si>
  <si>
    <t>Previous Dues</t>
  </si>
  <si>
    <t>Total</t>
  </si>
  <si>
    <t>Flat No</t>
  </si>
  <si>
    <t>Area (Sq. Ft.)</t>
  </si>
  <si>
    <t>Occupancy</t>
  </si>
  <si>
    <t>Services &amp; Maint.</t>
  </si>
  <si>
    <t>Sinking Funds (.25 RS/Sq. Ft.)</t>
  </si>
  <si>
    <t>Repairs &amp; Maint. (.75 Rs/Sq. Ft.)</t>
  </si>
  <si>
    <t>Non Occupancy</t>
  </si>
  <si>
    <t>Monthly Total</t>
  </si>
  <si>
    <t>Q1  ( Last date 1st  May 2017)</t>
  </si>
  <si>
    <t>Q 2       ( Last Date 1st Aug 2017 )</t>
  </si>
  <si>
    <t>Q 3       ( Last Date 1st Nov 2017 )</t>
  </si>
  <si>
    <t>Q 4       ( Last Date 1  Feb 2018 )</t>
  </si>
  <si>
    <t xml:space="preserve">Previous Maint. Balance </t>
  </si>
  <si>
    <t>Interest on late payment</t>
  </si>
  <si>
    <t>Other Fees &amp; Charges</t>
  </si>
  <si>
    <t>Amount Payble Before 01 May 2017</t>
  </si>
  <si>
    <t>A-101</t>
  </si>
  <si>
    <t>O</t>
  </si>
  <si>
    <t>A-102</t>
  </si>
  <si>
    <t>T</t>
  </si>
  <si>
    <t>A-103</t>
  </si>
  <si>
    <t>A-104</t>
  </si>
  <si>
    <t>A-105</t>
  </si>
  <si>
    <t>A-106</t>
  </si>
  <si>
    <t>A-107</t>
  </si>
  <si>
    <t>A-108</t>
  </si>
  <si>
    <t>A-201</t>
  </si>
  <si>
    <t>A-202</t>
  </si>
  <si>
    <t>A-203</t>
  </si>
  <si>
    <t>A-204</t>
  </si>
  <si>
    <t>A-205</t>
  </si>
  <si>
    <t>A-206</t>
  </si>
  <si>
    <t>A-207</t>
  </si>
  <si>
    <t>A-208</t>
  </si>
  <si>
    <t>A-301</t>
  </si>
  <si>
    <t>A-302</t>
  </si>
  <si>
    <t>A-303</t>
  </si>
  <si>
    <t>A-304</t>
  </si>
  <si>
    <t>A-305</t>
  </si>
  <si>
    <t>A-306</t>
  </si>
  <si>
    <t>A-307</t>
  </si>
  <si>
    <t>A-308</t>
  </si>
  <si>
    <t>A-401</t>
  </si>
  <si>
    <t>A-402</t>
  </si>
  <si>
    <t>A-403</t>
  </si>
  <si>
    <t>A-404</t>
  </si>
  <si>
    <t>A-405</t>
  </si>
  <si>
    <t>A-406</t>
  </si>
  <si>
    <t>A-407</t>
  </si>
  <si>
    <t>A-408</t>
  </si>
  <si>
    <t>A-501</t>
  </si>
  <si>
    <t>A-502</t>
  </si>
  <si>
    <t>A-503</t>
  </si>
  <si>
    <t>A-504</t>
  </si>
  <si>
    <t>A-505</t>
  </si>
  <si>
    <t>A-506</t>
  </si>
  <si>
    <t>A-507</t>
  </si>
  <si>
    <t>A-508</t>
  </si>
  <si>
    <t>A-601</t>
  </si>
  <si>
    <t>A-602</t>
  </si>
  <si>
    <t>A-603</t>
  </si>
  <si>
    <t>A-604</t>
  </si>
  <si>
    <t>A-605</t>
  </si>
  <si>
    <t>A-606</t>
  </si>
  <si>
    <t>A-607</t>
  </si>
  <si>
    <t>A-608</t>
  </si>
  <si>
    <t>A-701</t>
  </si>
  <si>
    <t>A-702</t>
  </si>
  <si>
    <t>A-703</t>
  </si>
  <si>
    <t>A-704</t>
  </si>
  <si>
    <t>A-705</t>
  </si>
  <si>
    <t>A-706</t>
  </si>
  <si>
    <t>A-707</t>
  </si>
  <si>
    <t>A-708</t>
  </si>
  <si>
    <t>A-801</t>
  </si>
  <si>
    <t>A-802</t>
  </si>
  <si>
    <t>A-803</t>
  </si>
  <si>
    <t>A-805</t>
  </si>
  <si>
    <t>A-806</t>
  </si>
  <si>
    <t>A-807</t>
  </si>
  <si>
    <t>A-808</t>
  </si>
  <si>
    <t>A-901</t>
  </si>
  <si>
    <t>A-902</t>
  </si>
  <si>
    <t>A-903</t>
  </si>
  <si>
    <t>A-904</t>
  </si>
  <si>
    <t>A-905</t>
  </si>
  <si>
    <t>A-906</t>
  </si>
  <si>
    <t>A-907</t>
  </si>
  <si>
    <t>A-908</t>
  </si>
  <si>
    <t>A-1001</t>
  </si>
  <si>
    <t>A-1002</t>
  </si>
  <si>
    <t>A-1003</t>
  </si>
  <si>
    <t>A-1004</t>
  </si>
  <si>
    <t>A-1005</t>
  </si>
  <si>
    <t>A-1006</t>
  </si>
  <si>
    <t>A-1007</t>
  </si>
  <si>
    <t>A-1008</t>
  </si>
  <si>
    <t>A-1101</t>
  </si>
  <si>
    <t>A-1102</t>
  </si>
  <si>
    <t>A-1103</t>
  </si>
  <si>
    <t>A-1104</t>
  </si>
  <si>
    <t>A-1105</t>
  </si>
  <si>
    <t>A-1106</t>
  </si>
  <si>
    <t>A-1107</t>
  </si>
  <si>
    <t>A-1108</t>
  </si>
  <si>
    <t>B-101</t>
  </si>
  <si>
    <t>B-102</t>
  </si>
  <si>
    <t>B-103</t>
  </si>
  <si>
    <t>B-104</t>
  </si>
  <si>
    <t>B-201</t>
  </si>
  <si>
    <t>B-202</t>
  </si>
  <si>
    <t>B-203</t>
  </si>
  <si>
    <t>B-204</t>
  </si>
  <si>
    <t>B-301</t>
  </si>
  <si>
    <t>B-302</t>
  </si>
  <si>
    <t>B-303</t>
  </si>
  <si>
    <t>B-304</t>
  </si>
  <si>
    <t>B-401</t>
  </si>
  <si>
    <t>B-402</t>
  </si>
  <si>
    <t>B-403</t>
  </si>
  <si>
    <t>B-404</t>
  </si>
  <si>
    <t>B-501</t>
  </si>
  <si>
    <t>B-502</t>
  </si>
  <si>
    <t>B-503</t>
  </si>
  <si>
    <t>B-504</t>
  </si>
  <si>
    <t>B-601</t>
  </si>
  <si>
    <t>B-602</t>
  </si>
  <si>
    <t>B-603</t>
  </si>
  <si>
    <t>B-604</t>
  </si>
  <si>
    <t>B-701</t>
  </si>
  <si>
    <t>B-702</t>
  </si>
  <si>
    <t>B-703</t>
  </si>
  <si>
    <t>B-704</t>
  </si>
  <si>
    <t>B-801</t>
  </si>
  <si>
    <t>B-802</t>
  </si>
  <si>
    <t>B-803</t>
  </si>
  <si>
    <t>B-804</t>
  </si>
  <si>
    <t>B-901</t>
  </si>
  <si>
    <t>B-902</t>
  </si>
  <si>
    <t>B-903</t>
  </si>
  <si>
    <t>B-904</t>
  </si>
  <si>
    <t>B-1001</t>
  </si>
  <si>
    <t>B-1002</t>
  </si>
  <si>
    <t>B-1003</t>
  </si>
  <si>
    <t>B-1004</t>
  </si>
  <si>
    <t>B-1101</t>
  </si>
  <si>
    <t>B-1102</t>
  </si>
  <si>
    <t>B-1103</t>
  </si>
  <si>
    <t>B-1104</t>
  </si>
  <si>
    <t>C-101</t>
  </si>
  <si>
    <t>C-102</t>
  </si>
  <si>
    <t>C-103</t>
  </si>
  <si>
    <t>C-104</t>
  </si>
  <si>
    <t>C-201</t>
  </si>
  <si>
    <t>C-202</t>
  </si>
  <si>
    <t>C-203</t>
  </si>
  <si>
    <t>C-204</t>
  </si>
  <si>
    <t>C-301</t>
  </si>
  <si>
    <t>C-302</t>
  </si>
  <si>
    <t>C-303</t>
  </si>
  <si>
    <t>C-304</t>
  </si>
  <si>
    <t>C-401</t>
  </si>
  <si>
    <t>C-402</t>
  </si>
  <si>
    <t>C-403</t>
  </si>
  <si>
    <t>C-404</t>
  </si>
  <si>
    <t>C-501</t>
  </si>
  <si>
    <t>C-502</t>
  </si>
  <si>
    <t>C-503</t>
  </si>
  <si>
    <t>C-504</t>
  </si>
  <si>
    <t>C-601</t>
  </si>
  <si>
    <t>C-602</t>
  </si>
  <si>
    <t>C-603</t>
  </si>
  <si>
    <t>C-604</t>
  </si>
  <si>
    <t>C-701</t>
  </si>
  <si>
    <t>C-702</t>
  </si>
  <si>
    <t>C-703</t>
  </si>
  <si>
    <t>C-704</t>
  </si>
  <si>
    <t>C-801</t>
  </si>
  <si>
    <t>C-802</t>
  </si>
  <si>
    <t>C-803</t>
  </si>
  <si>
    <t>C-804</t>
  </si>
  <si>
    <t>C-901</t>
  </si>
  <si>
    <t>C-902</t>
  </si>
  <si>
    <t>C-903</t>
  </si>
  <si>
    <t>C-904</t>
  </si>
  <si>
    <t>C-1001</t>
  </si>
  <si>
    <t>C-1002</t>
  </si>
  <si>
    <t>C-1003</t>
  </si>
  <si>
    <t>C-1004</t>
  </si>
  <si>
    <t>C-1101</t>
  </si>
  <si>
    <t>C-1102</t>
  </si>
  <si>
    <t>C-1103</t>
  </si>
  <si>
    <t>C-1104</t>
  </si>
  <si>
    <t>D-101</t>
  </si>
  <si>
    <t>D-102</t>
  </si>
  <si>
    <t>D-103</t>
  </si>
  <si>
    <t>D-104</t>
  </si>
  <si>
    <t>D-201</t>
  </si>
  <si>
    <t>D-202</t>
  </si>
  <si>
    <t>D-203</t>
  </si>
  <si>
    <t>D-204</t>
  </si>
  <si>
    <t>D-301</t>
  </si>
  <si>
    <t>D-302</t>
  </si>
  <si>
    <t>D-303</t>
  </si>
  <si>
    <t>D-304</t>
  </si>
  <si>
    <t>D-401</t>
  </si>
  <si>
    <t>D-402</t>
  </si>
  <si>
    <t>D-403</t>
  </si>
  <si>
    <t>D-404</t>
  </si>
  <si>
    <t>D-501</t>
  </si>
  <si>
    <t>D-502</t>
  </si>
  <si>
    <t>D-503</t>
  </si>
  <si>
    <t>D-504</t>
  </si>
  <si>
    <t>D-601</t>
  </si>
  <si>
    <t>D-602</t>
  </si>
  <si>
    <t>D-603</t>
  </si>
  <si>
    <t>D-604</t>
  </si>
  <si>
    <t>D-701</t>
  </si>
  <si>
    <t>D-702</t>
  </si>
  <si>
    <t>D-703</t>
  </si>
  <si>
    <t>D-704</t>
  </si>
  <si>
    <t>D-801</t>
  </si>
  <si>
    <t>D-802</t>
  </si>
  <si>
    <t>D-803</t>
  </si>
  <si>
    <t>D-804</t>
  </si>
  <si>
    <t>D-901</t>
  </si>
  <si>
    <t>D-902</t>
  </si>
  <si>
    <t>D-903</t>
  </si>
  <si>
    <t>D-904</t>
  </si>
  <si>
    <t>D-1001</t>
  </si>
  <si>
    <t>D-1002</t>
  </si>
  <si>
    <t>D-1003</t>
  </si>
  <si>
    <t>D-1004</t>
  </si>
  <si>
    <t>D-1101</t>
  </si>
  <si>
    <t>D-1102</t>
  </si>
  <si>
    <t>D-1103</t>
  </si>
  <si>
    <t>D-1104</t>
  </si>
</sst>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13">
    <font>
      <sz val="11"/>
      <color rgb="FF000000"/>
      <name val="Calibri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2"/>
      <scheme val="major"/>
    </font>
    <font>
      <sz val="10"/>
      <color rgb="FFFF0000"/>
      <name val="Calibri"/>
      <family val="2"/>
      <scheme val="minor"/>
    </font>
    <font>
      <sz val="10"/>
      <color rgb="FFFF0000"/>
      <name val="Cambria"/>
      <family val="2"/>
      <scheme val="major"/>
    </font>
    <font>
      <b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 applyFont="1" applyAlignment="1"/>
    <xf numFmtId="1" fontId="1" fillId="2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3" borderId="5" xfId="0" applyFont="1" applyFill="1" applyBorder="1" applyAlignment="1">
      <alignment horizontal="center" vertical="center" wrapText="1"/>
    </xf>
    <xf numFmtId="1" fontId="1" fillId="3" borderId="5" xfId="0" applyNumberFormat="1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1" fontId="1" fillId="3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Border="1" applyAlignment="1">
      <alignment horizontal="center" vertical="center" wrapText="1"/>
    </xf>
    <xf numFmtId="0" fontId="6" fillId="5" borderId="7" xfId="1" applyFont="1" applyFill="1" applyBorder="1" applyAlignment="1">
      <alignment horizontal="center" vertical="center" wrapText="1"/>
    </xf>
    <xf numFmtId="0" fontId="5" fillId="5" borderId="7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 wrapText="1"/>
    </xf>
    <xf numFmtId="0" fontId="7" fillId="5" borderId="8" xfId="1" applyFont="1" applyFill="1" applyBorder="1" applyAlignment="1">
      <alignment horizontal="center" vertical="center" wrapText="1"/>
    </xf>
    <xf numFmtId="0" fontId="5" fillId="5" borderId="8" xfId="1" applyFont="1" applyFill="1" applyBorder="1" applyAlignment="1">
      <alignment horizontal="center" vertical="center" wrapText="1"/>
    </xf>
    <xf numFmtId="0" fontId="6" fillId="0" borderId="0" xfId="1" applyFont="1"/>
    <xf numFmtId="0" fontId="6" fillId="0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10" fillId="5" borderId="8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00"/>
  <sheetViews>
    <sheetView tabSelected="1" workbookViewId="0">
      <pane ySplit="2" topLeftCell="A9" activePane="bottomLeft" state="frozen"/>
      <selection pane="bottomLeft" activeCell="O9" sqref="O9"/>
    </sheetView>
  </sheetViews>
  <sheetFormatPr defaultColWidth="17.28515625" defaultRowHeight="15" customHeight="1"/>
  <cols>
    <col min="1" max="4" width="9.140625" customWidth="1"/>
    <col min="5" max="5" width="9" customWidth="1"/>
    <col min="6" max="13" width="9.140625" customWidth="1"/>
    <col min="14" max="15" width="11" customWidth="1"/>
    <col min="16" max="16" width="8.28515625" customWidth="1"/>
    <col min="17" max="17" width="10.85546875" customWidth="1"/>
    <col min="18" max="18" width="12.140625" customWidth="1"/>
    <col min="19" max="27" width="9.140625" customWidth="1"/>
  </cols>
  <sheetData>
    <row r="1" spans="1:27">
      <c r="A1" s="19"/>
      <c r="B1" s="19"/>
      <c r="C1" s="20"/>
      <c r="D1" s="21" t="s">
        <v>0</v>
      </c>
      <c r="E1" s="22"/>
      <c r="F1" s="22"/>
      <c r="G1" s="22"/>
      <c r="H1" s="23"/>
      <c r="I1" s="24" t="s">
        <v>1</v>
      </c>
      <c r="J1" s="22"/>
      <c r="K1" s="22"/>
      <c r="L1" s="25"/>
      <c r="M1" s="21" t="s">
        <v>2</v>
      </c>
      <c r="N1" s="22"/>
      <c r="O1" s="22"/>
      <c r="P1" s="25"/>
      <c r="Q1" s="1" t="s">
        <v>3</v>
      </c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51" customHeight="1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4" t="s">
        <v>16</v>
      </c>
      <c r="N2" s="5" t="s">
        <v>17</v>
      </c>
      <c r="O2" s="4" t="s">
        <v>18</v>
      </c>
      <c r="P2" s="4" t="s">
        <v>3</v>
      </c>
      <c r="Q2" s="6" t="s">
        <v>19</v>
      </c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9" t="s">
        <v>20</v>
      </c>
      <c r="B3" s="9">
        <v>605</v>
      </c>
      <c r="C3" s="9" t="s">
        <v>21</v>
      </c>
      <c r="D3" s="9">
        <v>1800</v>
      </c>
      <c r="E3" s="9">
        <f>ROUNDUP(B3*0.25,0)</f>
        <v>152</v>
      </c>
      <c r="F3" s="9">
        <f>ROUNDUP(B3*0.75,0)</f>
        <v>454</v>
      </c>
      <c r="G3" s="9">
        <f>ROUND(IF((C3="O"),0,(D3)*0.1),0)</f>
        <v>0</v>
      </c>
      <c r="H3" s="10">
        <f t="shared" ref="H3:H66" si="0">SUM(D3:G3)</f>
        <v>2406</v>
      </c>
      <c r="I3" s="10">
        <f>H3*3</f>
        <v>7218</v>
      </c>
      <c r="J3" s="9">
        <f t="shared" ref="J3:J66" si="1">+H3*3</f>
        <v>7218</v>
      </c>
      <c r="K3" s="9">
        <f t="shared" ref="K3:K66" si="2">+H3*3</f>
        <v>7218</v>
      </c>
      <c r="L3" s="9">
        <f t="shared" ref="L3:L66" si="3">+H3*3</f>
        <v>7218</v>
      </c>
      <c r="M3" s="9">
        <v>-2249</v>
      </c>
      <c r="N3" s="9">
        <v>2383</v>
      </c>
      <c r="O3" s="9">
        <v>0</v>
      </c>
      <c r="P3" s="9">
        <f>M3+N3+O3</f>
        <v>134</v>
      </c>
      <c r="Q3" s="10">
        <f>I3+P3</f>
        <v>7352</v>
      </c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1" t="s">
        <v>22</v>
      </c>
      <c r="B4" s="11">
        <v>565</v>
      </c>
      <c r="C4" s="12" t="s">
        <v>23</v>
      </c>
      <c r="D4" s="11">
        <v>1800</v>
      </c>
      <c r="E4" s="11">
        <f>ROUNDUP(B4*0.25,0)</f>
        <v>142</v>
      </c>
      <c r="F4" s="11">
        <f t="shared" ref="F4:F67" si="4">ROUNDUP(B4*0.75,0)</f>
        <v>424</v>
      </c>
      <c r="G4" s="9">
        <f t="shared" ref="G4:G67" si="5">ROUND(IF((C4="O"),0,(D4)*0.1),0)</f>
        <v>180</v>
      </c>
      <c r="H4" s="13">
        <f t="shared" si="0"/>
        <v>2546</v>
      </c>
      <c r="I4" s="13">
        <f t="shared" ref="I4:I67" si="6">H4*3</f>
        <v>7638</v>
      </c>
      <c r="J4" s="11">
        <f t="shared" si="1"/>
        <v>7638</v>
      </c>
      <c r="K4" s="11">
        <f t="shared" si="2"/>
        <v>7638</v>
      </c>
      <c r="L4" s="11">
        <f t="shared" si="3"/>
        <v>7638</v>
      </c>
      <c r="M4" s="11">
        <v>0</v>
      </c>
      <c r="N4" s="11">
        <v>0</v>
      </c>
      <c r="O4" s="11">
        <v>0</v>
      </c>
      <c r="P4" s="11">
        <f t="shared" ref="P4:P67" si="7">M4+N4+O4</f>
        <v>0</v>
      </c>
      <c r="Q4" s="10">
        <f t="shared" ref="Q4:Q67" si="8">I4+P4</f>
        <v>7638</v>
      </c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11" t="s">
        <v>24</v>
      </c>
      <c r="B5" s="11">
        <v>565</v>
      </c>
      <c r="C5" s="12" t="s">
        <v>23</v>
      </c>
      <c r="D5" s="11">
        <v>1800</v>
      </c>
      <c r="E5" s="11">
        <f t="shared" ref="E5:E68" si="9">ROUNDUP(B5*0.25,0)</f>
        <v>142</v>
      </c>
      <c r="F5" s="11">
        <f t="shared" si="4"/>
        <v>424</v>
      </c>
      <c r="G5" s="9">
        <f t="shared" si="5"/>
        <v>180</v>
      </c>
      <c r="H5" s="13">
        <f t="shared" si="0"/>
        <v>2546</v>
      </c>
      <c r="I5" s="13">
        <f t="shared" si="6"/>
        <v>7638</v>
      </c>
      <c r="J5" s="11">
        <f t="shared" si="1"/>
        <v>7638</v>
      </c>
      <c r="K5" s="11">
        <f t="shared" si="2"/>
        <v>7638</v>
      </c>
      <c r="L5" s="11">
        <f t="shared" si="3"/>
        <v>7638</v>
      </c>
      <c r="M5" s="11">
        <v>0</v>
      </c>
      <c r="N5" s="11">
        <v>0</v>
      </c>
      <c r="O5" s="11">
        <v>0</v>
      </c>
      <c r="P5" s="11">
        <f t="shared" si="7"/>
        <v>0</v>
      </c>
      <c r="Q5" s="10">
        <f t="shared" si="8"/>
        <v>7638</v>
      </c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11" t="s">
        <v>25</v>
      </c>
      <c r="B6" s="11">
        <v>605</v>
      </c>
      <c r="C6" s="12" t="s">
        <v>21</v>
      </c>
      <c r="D6" s="11">
        <v>1800</v>
      </c>
      <c r="E6" s="11">
        <f t="shared" si="9"/>
        <v>152</v>
      </c>
      <c r="F6" s="11">
        <f t="shared" si="4"/>
        <v>454</v>
      </c>
      <c r="G6" s="9">
        <f t="shared" si="5"/>
        <v>0</v>
      </c>
      <c r="H6" s="13">
        <f t="shared" si="0"/>
        <v>2406</v>
      </c>
      <c r="I6" s="13">
        <f t="shared" si="6"/>
        <v>7218</v>
      </c>
      <c r="J6" s="11">
        <f t="shared" si="1"/>
        <v>7218</v>
      </c>
      <c r="K6" s="11">
        <f t="shared" si="2"/>
        <v>7218</v>
      </c>
      <c r="L6" s="11">
        <f t="shared" si="3"/>
        <v>7218</v>
      </c>
      <c r="M6" s="11">
        <v>7695</v>
      </c>
      <c r="N6" s="11">
        <v>290</v>
      </c>
      <c r="O6" s="11">
        <v>1000</v>
      </c>
      <c r="P6" s="11">
        <f t="shared" si="7"/>
        <v>8985</v>
      </c>
      <c r="Q6" s="10">
        <f t="shared" si="8"/>
        <v>16203</v>
      </c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11" t="s">
        <v>26</v>
      </c>
      <c r="B7" s="11">
        <v>605</v>
      </c>
      <c r="C7" s="12" t="s">
        <v>21</v>
      </c>
      <c r="D7" s="11">
        <v>1800</v>
      </c>
      <c r="E7" s="11">
        <f t="shared" si="9"/>
        <v>152</v>
      </c>
      <c r="F7" s="11">
        <f t="shared" si="4"/>
        <v>454</v>
      </c>
      <c r="G7" s="9">
        <f t="shared" si="5"/>
        <v>0</v>
      </c>
      <c r="H7" s="13">
        <f t="shared" si="0"/>
        <v>2406</v>
      </c>
      <c r="I7" s="13">
        <f t="shared" si="6"/>
        <v>7218</v>
      </c>
      <c r="J7" s="11">
        <f t="shared" si="1"/>
        <v>7218</v>
      </c>
      <c r="K7" s="11">
        <f t="shared" si="2"/>
        <v>7218</v>
      </c>
      <c r="L7" s="11">
        <f t="shared" si="3"/>
        <v>7218</v>
      </c>
      <c r="M7" s="11">
        <v>0</v>
      </c>
      <c r="N7" s="11">
        <v>57</v>
      </c>
      <c r="O7" s="11">
        <v>0</v>
      </c>
      <c r="P7" s="11">
        <f t="shared" si="7"/>
        <v>57</v>
      </c>
      <c r="Q7" s="10">
        <f t="shared" si="8"/>
        <v>7275</v>
      </c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1" t="s">
        <v>27</v>
      </c>
      <c r="B8" s="11">
        <v>565</v>
      </c>
      <c r="C8" s="12" t="s">
        <v>23</v>
      </c>
      <c r="D8" s="11">
        <v>1800</v>
      </c>
      <c r="E8" s="11">
        <f t="shared" si="9"/>
        <v>142</v>
      </c>
      <c r="F8" s="11">
        <f t="shared" si="4"/>
        <v>424</v>
      </c>
      <c r="G8" s="9">
        <f t="shared" si="5"/>
        <v>180</v>
      </c>
      <c r="H8" s="13">
        <f t="shared" si="0"/>
        <v>2546</v>
      </c>
      <c r="I8" s="13">
        <f t="shared" si="6"/>
        <v>7638</v>
      </c>
      <c r="J8" s="11">
        <f t="shared" si="1"/>
        <v>7638</v>
      </c>
      <c r="K8" s="11">
        <f t="shared" si="2"/>
        <v>7638</v>
      </c>
      <c r="L8" s="11">
        <f t="shared" si="3"/>
        <v>7638</v>
      </c>
      <c r="M8" s="11">
        <v>15528</v>
      </c>
      <c r="N8" s="11">
        <v>967</v>
      </c>
      <c r="O8" s="11">
        <v>0</v>
      </c>
      <c r="P8" s="11">
        <f t="shared" si="7"/>
        <v>16495</v>
      </c>
      <c r="Q8" s="10">
        <f t="shared" si="8"/>
        <v>24133</v>
      </c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11" t="s">
        <v>28</v>
      </c>
      <c r="B9" s="11">
        <v>565</v>
      </c>
      <c r="C9" s="12" t="s">
        <v>21</v>
      </c>
      <c r="D9" s="11">
        <v>1800</v>
      </c>
      <c r="E9" s="11">
        <f t="shared" si="9"/>
        <v>142</v>
      </c>
      <c r="F9" s="11">
        <f t="shared" si="4"/>
        <v>424</v>
      </c>
      <c r="G9" s="9">
        <f t="shared" si="5"/>
        <v>0</v>
      </c>
      <c r="H9" s="13">
        <f t="shared" si="0"/>
        <v>2366</v>
      </c>
      <c r="I9" s="13">
        <f t="shared" si="6"/>
        <v>7098</v>
      </c>
      <c r="J9" s="11">
        <f t="shared" si="1"/>
        <v>7098</v>
      </c>
      <c r="K9" s="11">
        <f t="shared" si="2"/>
        <v>7098</v>
      </c>
      <c r="L9" s="11">
        <f t="shared" si="3"/>
        <v>7098</v>
      </c>
      <c r="M9" s="11">
        <v>0</v>
      </c>
      <c r="N9" s="11">
        <v>317</v>
      </c>
      <c r="O9" s="11">
        <v>0</v>
      </c>
      <c r="P9" s="11">
        <f t="shared" si="7"/>
        <v>317</v>
      </c>
      <c r="Q9" s="10">
        <f t="shared" si="8"/>
        <v>7415</v>
      </c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11" t="s">
        <v>29</v>
      </c>
      <c r="B10" s="11">
        <v>605</v>
      </c>
      <c r="C10" s="12" t="s">
        <v>21</v>
      </c>
      <c r="D10" s="11">
        <v>1800</v>
      </c>
      <c r="E10" s="11">
        <f t="shared" si="9"/>
        <v>152</v>
      </c>
      <c r="F10" s="11">
        <f t="shared" si="4"/>
        <v>454</v>
      </c>
      <c r="G10" s="9">
        <f t="shared" si="5"/>
        <v>0</v>
      </c>
      <c r="H10" s="13">
        <f t="shared" si="0"/>
        <v>2406</v>
      </c>
      <c r="I10" s="13">
        <f t="shared" si="6"/>
        <v>7218</v>
      </c>
      <c r="J10" s="11">
        <f t="shared" si="1"/>
        <v>7218</v>
      </c>
      <c r="K10" s="11">
        <f t="shared" si="2"/>
        <v>7218</v>
      </c>
      <c r="L10" s="11">
        <f t="shared" si="3"/>
        <v>7218</v>
      </c>
      <c r="M10" s="11">
        <v>0</v>
      </c>
      <c r="N10" s="11">
        <v>0</v>
      </c>
      <c r="O10" s="11">
        <v>0</v>
      </c>
      <c r="P10" s="11">
        <f t="shared" si="7"/>
        <v>0</v>
      </c>
      <c r="Q10" s="10">
        <f t="shared" si="8"/>
        <v>7218</v>
      </c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11" t="s">
        <v>30</v>
      </c>
      <c r="B11" s="11">
        <v>610</v>
      </c>
      <c r="C11" s="12" t="s">
        <v>23</v>
      </c>
      <c r="D11" s="11">
        <v>1800</v>
      </c>
      <c r="E11" s="11">
        <f t="shared" si="9"/>
        <v>153</v>
      </c>
      <c r="F11" s="11">
        <f t="shared" si="4"/>
        <v>458</v>
      </c>
      <c r="G11" s="9">
        <f t="shared" si="5"/>
        <v>180</v>
      </c>
      <c r="H11" s="13">
        <f t="shared" si="0"/>
        <v>2591</v>
      </c>
      <c r="I11" s="13">
        <f t="shared" si="6"/>
        <v>7773</v>
      </c>
      <c r="J11" s="11">
        <f t="shared" si="1"/>
        <v>7773</v>
      </c>
      <c r="K11" s="11">
        <f t="shared" si="2"/>
        <v>7773</v>
      </c>
      <c r="L11" s="11">
        <f t="shared" si="3"/>
        <v>7773</v>
      </c>
      <c r="M11" s="11">
        <v>0</v>
      </c>
      <c r="N11" s="11">
        <v>55</v>
      </c>
      <c r="O11" s="11">
        <v>0</v>
      </c>
      <c r="P11" s="11">
        <f t="shared" si="7"/>
        <v>55</v>
      </c>
      <c r="Q11" s="10">
        <f t="shared" si="8"/>
        <v>7828</v>
      </c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11" t="s">
        <v>31</v>
      </c>
      <c r="B12" s="11">
        <v>565</v>
      </c>
      <c r="C12" s="12" t="s">
        <v>23</v>
      </c>
      <c r="D12" s="11">
        <v>1800</v>
      </c>
      <c r="E12" s="11">
        <f t="shared" si="9"/>
        <v>142</v>
      </c>
      <c r="F12" s="11">
        <f t="shared" si="4"/>
        <v>424</v>
      </c>
      <c r="G12" s="9">
        <f t="shared" si="5"/>
        <v>180</v>
      </c>
      <c r="H12" s="13">
        <f t="shared" si="0"/>
        <v>2546</v>
      </c>
      <c r="I12" s="13">
        <f t="shared" si="6"/>
        <v>7638</v>
      </c>
      <c r="J12" s="11">
        <f t="shared" si="1"/>
        <v>7638</v>
      </c>
      <c r="K12" s="11">
        <f t="shared" si="2"/>
        <v>7638</v>
      </c>
      <c r="L12" s="11">
        <f t="shared" si="3"/>
        <v>7638</v>
      </c>
      <c r="M12" s="11">
        <v>-1</v>
      </c>
      <c r="N12" s="11">
        <v>0</v>
      </c>
      <c r="O12" s="11">
        <v>0</v>
      </c>
      <c r="P12" s="11">
        <f t="shared" si="7"/>
        <v>-1</v>
      </c>
      <c r="Q12" s="10">
        <f t="shared" si="8"/>
        <v>7637</v>
      </c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11" t="s">
        <v>32</v>
      </c>
      <c r="B13" s="11">
        <v>565</v>
      </c>
      <c r="C13" s="12" t="s">
        <v>21</v>
      </c>
      <c r="D13" s="11">
        <v>1800</v>
      </c>
      <c r="E13" s="11">
        <f t="shared" si="9"/>
        <v>142</v>
      </c>
      <c r="F13" s="11">
        <f t="shared" si="4"/>
        <v>424</v>
      </c>
      <c r="G13" s="9">
        <f t="shared" si="5"/>
        <v>0</v>
      </c>
      <c r="H13" s="13">
        <f t="shared" si="0"/>
        <v>2366</v>
      </c>
      <c r="I13" s="13">
        <f t="shared" si="6"/>
        <v>7098</v>
      </c>
      <c r="J13" s="11">
        <f t="shared" si="1"/>
        <v>7098</v>
      </c>
      <c r="K13" s="11">
        <f t="shared" si="2"/>
        <v>7098</v>
      </c>
      <c r="L13" s="11">
        <f t="shared" si="3"/>
        <v>7098</v>
      </c>
      <c r="M13" s="11">
        <v>22924</v>
      </c>
      <c r="N13" s="11">
        <v>2001</v>
      </c>
      <c r="O13" s="11">
        <v>0</v>
      </c>
      <c r="P13" s="11">
        <f t="shared" si="7"/>
        <v>24925</v>
      </c>
      <c r="Q13" s="10">
        <f t="shared" si="8"/>
        <v>32023</v>
      </c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11" t="s">
        <v>33</v>
      </c>
      <c r="B14" s="11">
        <v>610</v>
      </c>
      <c r="C14" s="12" t="s">
        <v>21</v>
      </c>
      <c r="D14" s="11">
        <v>1800</v>
      </c>
      <c r="E14" s="11">
        <f t="shared" si="9"/>
        <v>153</v>
      </c>
      <c r="F14" s="11">
        <f t="shared" si="4"/>
        <v>458</v>
      </c>
      <c r="G14" s="9">
        <f t="shared" si="5"/>
        <v>0</v>
      </c>
      <c r="H14" s="13">
        <f t="shared" si="0"/>
        <v>2411</v>
      </c>
      <c r="I14" s="13">
        <f t="shared" si="6"/>
        <v>7233</v>
      </c>
      <c r="J14" s="11">
        <f t="shared" si="1"/>
        <v>7233</v>
      </c>
      <c r="K14" s="11">
        <f t="shared" si="2"/>
        <v>7233</v>
      </c>
      <c r="L14" s="11">
        <f t="shared" si="3"/>
        <v>7233</v>
      </c>
      <c r="M14" s="11">
        <v>0</v>
      </c>
      <c r="N14" s="11">
        <v>801</v>
      </c>
      <c r="O14" s="11">
        <v>0</v>
      </c>
      <c r="P14" s="11">
        <f t="shared" si="7"/>
        <v>801</v>
      </c>
      <c r="Q14" s="10">
        <f t="shared" si="8"/>
        <v>8034</v>
      </c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11" t="s">
        <v>34</v>
      </c>
      <c r="B15" s="11">
        <v>610</v>
      </c>
      <c r="C15" s="12" t="s">
        <v>21</v>
      </c>
      <c r="D15" s="11">
        <v>1800</v>
      </c>
      <c r="E15" s="11">
        <f t="shared" si="9"/>
        <v>153</v>
      </c>
      <c r="F15" s="11">
        <f t="shared" si="4"/>
        <v>458</v>
      </c>
      <c r="G15" s="9">
        <f t="shared" si="5"/>
        <v>0</v>
      </c>
      <c r="H15" s="13">
        <f t="shared" si="0"/>
        <v>2411</v>
      </c>
      <c r="I15" s="13">
        <f t="shared" si="6"/>
        <v>7233</v>
      </c>
      <c r="J15" s="11">
        <f t="shared" si="1"/>
        <v>7233</v>
      </c>
      <c r="K15" s="11">
        <f t="shared" si="2"/>
        <v>7233</v>
      </c>
      <c r="L15" s="11">
        <f t="shared" si="3"/>
        <v>7233</v>
      </c>
      <c r="M15" s="11">
        <v>0</v>
      </c>
      <c r="N15" s="11">
        <v>415</v>
      </c>
      <c r="O15" s="11">
        <v>0</v>
      </c>
      <c r="P15" s="11">
        <f t="shared" si="7"/>
        <v>415</v>
      </c>
      <c r="Q15" s="10">
        <f t="shared" si="8"/>
        <v>7648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11" t="s">
        <v>35</v>
      </c>
      <c r="B16" s="11">
        <v>565</v>
      </c>
      <c r="C16" s="12" t="s">
        <v>23</v>
      </c>
      <c r="D16" s="11">
        <v>1800</v>
      </c>
      <c r="E16" s="11">
        <f t="shared" si="9"/>
        <v>142</v>
      </c>
      <c r="F16" s="11">
        <f t="shared" si="4"/>
        <v>424</v>
      </c>
      <c r="G16" s="9">
        <f t="shared" si="5"/>
        <v>180</v>
      </c>
      <c r="H16" s="13">
        <f t="shared" si="0"/>
        <v>2546</v>
      </c>
      <c r="I16" s="13">
        <f t="shared" si="6"/>
        <v>7638</v>
      </c>
      <c r="J16" s="11">
        <f t="shared" si="1"/>
        <v>7638</v>
      </c>
      <c r="K16" s="11">
        <f t="shared" si="2"/>
        <v>7638</v>
      </c>
      <c r="L16" s="11">
        <f t="shared" si="3"/>
        <v>7638</v>
      </c>
      <c r="M16" s="11">
        <v>0</v>
      </c>
      <c r="N16" s="11">
        <v>117</v>
      </c>
      <c r="O16" s="11">
        <v>0</v>
      </c>
      <c r="P16" s="11">
        <f t="shared" si="7"/>
        <v>117</v>
      </c>
      <c r="Q16" s="10">
        <f t="shared" si="8"/>
        <v>7755</v>
      </c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11" t="s">
        <v>36</v>
      </c>
      <c r="B17" s="11">
        <v>565</v>
      </c>
      <c r="C17" s="12" t="s">
        <v>23</v>
      </c>
      <c r="D17" s="11">
        <v>1800</v>
      </c>
      <c r="E17" s="11">
        <f t="shared" si="9"/>
        <v>142</v>
      </c>
      <c r="F17" s="11">
        <f t="shared" si="4"/>
        <v>424</v>
      </c>
      <c r="G17" s="9">
        <f t="shared" si="5"/>
        <v>180</v>
      </c>
      <c r="H17" s="13">
        <f t="shared" si="0"/>
        <v>2546</v>
      </c>
      <c r="I17" s="13">
        <f t="shared" si="6"/>
        <v>7638</v>
      </c>
      <c r="J17" s="11">
        <f t="shared" si="1"/>
        <v>7638</v>
      </c>
      <c r="K17" s="11">
        <f t="shared" si="2"/>
        <v>7638</v>
      </c>
      <c r="L17" s="11">
        <f t="shared" si="3"/>
        <v>7638</v>
      </c>
      <c r="M17" s="11">
        <v>0</v>
      </c>
      <c r="N17" s="11">
        <v>81</v>
      </c>
      <c r="O17" s="11">
        <v>0</v>
      </c>
      <c r="P17" s="11">
        <f t="shared" si="7"/>
        <v>81</v>
      </c>
      <c r="Q17" s="10">
        <f t="shared" si="8"/>
        <v>7719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11" t="s">
        <v>37</v>
      </c>
      <c r="B18" s="11">
        <v>610</v>
      </c>
      <c r="C18" s="12" t="s">
        <v>23</v>
      </c>
      <c r="D18" s="11">
        <v>1800</v>
      </c>
      <c r="E18" s="11">
        <f t="shared" si="9"/>
        <v>153</v>
      </c>
      <c r="F18" s="11">
        <f t="shared" si="4"/>
        <v>458</v>
      </c>
      <c r="G18" s="9">
        <f t="shared" si="5"/>
        <v>180</v>
      </c>
      <c r="H18" s="13">
        <f t="shared" si="0"/>
        <v>2591</v>
      </c>
      <c r="I18" s="13">
        <f t="shared" si="6"/>
        <v>7773</v>
      </c>
      <c r="J18" s="11">
        <f t="shared" si="1"/>
        <v>7773</v>
      </c>
      <c r="K18" s="11">
        <f t="shared" si="2"/>
        <v>7773</v>
      </c>
      <c r="L18" s="11">
        <f t="shared" si="3"/>
        <v>7773</v>
      </c>
      <c r="M18" s="11">
        <v>0</v>
      </c>
      <c r="N18" s="11">
        <v>0</v>
      </c>
      <c r="O18" s="11">
        <v>0</v>
      </c>
      <c r="P18" s="11">
        <f t="shared" si="7"/>
        <v>0</v>
      </c>
      <c r="Q18" s="10">
        <f t="shared" si="8"/>
        <v>7773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11" t="s">
        <v>38</v>
      </c>
      <c r="B19" s="11">
        <v>605</v>
      </c>
      <c r="C19" s="12" t="s">
        <v>23</v>
      </c>
      <c r="D19" s="11">
        <v>1800</v>
      </c>
      <c r="E19" s="11">
        <f t="shared" si="9"/>
        <v>152</v>
      </c>
      <c r="F19" s="11">
        <f t="shared" si="4"/>
        <v>454</v>
      </c>
      <c r="G19" s="9">
        <f t="shared" si="5"/>
        <v>180</v>
      </c>
      <c r="H19" s="13">
        <f t="shared" si="0"/>
        <v>2586</v>
      </c>
      <c r="I19" s="13">
        <f t="shared" si="6"/>
        <v>7758</v>
      </c>
      <c r="J19" s="11">
        <f t="shared" si="1"/>
        <v>7758</v>
      </c>
      <c r="K19" s="11">
        <f t="shared" si="2"/>
        <v>7758</v>
      </c>
      <c r="L19" s="11">
        <f t="shared" si="3"/>
        <v>7758</v>
      </c>
      <c r="M19" s="14">
        <v>-158</v>
      </c>
      <c r="N19" s="11">
        <v>290</v>
      </c>
      <c r="O19" s="11">
        <v>0</v>
      </c>
      <c r="P19" s="11">
        <f t="shared" si="7"/>
        <v>132</v>
      </c>
      <c r="Q19" s="10">
        <f t="shared" si="8"/>
        <v>7890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11" t="s">
        <v>39</v>
      </c>
      <c r="B20" s="11">
        <v>565</v>
      </c>
      <c r="C20" s="12" t="s">
        <v>23</v>
      </c>
      <c r="D20" s="11">
        <v>1800</v>
      </c>
      <c r="E20" s="11">
        <f t="shared" si="9"/>
        <v>142</v>
      </c>
      <c r="F20" s="11">
        <f t="shared" si="4"/>
        <v>424</v>
      </c>
      <c r="G20" s="9">
        <f t="shared" si="5"/>
        <v>180</v>
      </c>
      <c r="H20" s="13">
        <f t="shared" si="0"/>
        <v>2546</v>
      </c>
      <c r="I20" s="13">
        <f t="shared" si="6"/>
        <v>7638</v>
      </c>
      <c r="J20" s="11">
        <f t="shared" si="1"/>
        <v>7638</v>
      </c>
      <c r="K20" s="11">
        <f t="shared" si="2"/>
        <v>7638</v>
      </c>
      <c r="L20" s="11">
        <f t="shared" si="3"/>
        <v>7638</v>
      </c>
      <c r="M20" s="11">
        <v>0</v>
      </c>
      <c r="N20" s="11">
        <v>2507</v>
      </c>
      <c r="O20" s="11">
        <v>0</v>
      </c>
      <c r="P20" s="11">
        <f t="shared" si="7"/>
        <v>2507</v>
      </c>
      <c r="Q20" s="10">
        <f t="shared" si="8"/>
        <v>10145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11" t="s">
        <v>40</v>
      </c>
      <c r="B21" s="11">
        <v>565</v>
      </c>
      <c r="C21" s="12" t="s">
        <v>21</v>
      </c>
      <c r="D21" s="11">
        <v>1800</v>
      </c>
      <c r="E21" s="11">
        <f t="shared" si="9"/>
        <v>142</v>
      </c>
      <c r="F21" s="11">
        <f t="shared" si="4"/>
        <v>424</v>
      </c>
      <c r="G21" s="9">
        <f t="shared" si="5"/>
        <v>0</v>
      </c>
      <c r="H21" s="13">
        <f t="shared" si="0"/>
        <v>2366</v>
      </c>
      <c r="I21" s="13">
        <f t="shared" si="6"/>
        <v>7098</v>
      </c>
      <c r="J21" s="11">
        <f t="shared" si="1"/>
        <v>7098</v>
      </c>
      <c r="K21" s="11">
        <f t="shared" si="2"/>
        <v>7098</v>
      </c>
      <c r="L21" s="11">
        <f t="shared" si="3"/>
        <v>7098</v>
      </c>
      <c r="M21" s="11">
        <v>96</v>
      </c>
      <c r="N21" s="11">
        <v>524</v>
      </c>
      <c r="O21" s="11">
        <v>0</v>
      </c>
      <c r="P21" s="11">
        <f t="shared" si="7"/>
        <v>620</v>
      </c>
      <c r="Q21" s="10">
        <f t="shared" si="8"/>
        <v>7718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11" t="s">
        <v>41</v>
      </c>
      <c r="B22" s="11">
        <v>605</v>
      </c>
      <c r="C22" s="12" t="s">
        <v>21</v>
      </c>
      <c r="D22" s="11">
        <v>1800</v>
      </c>
      <c r="E22" s="11">
        <f t="shared" si="9"/>
        <v>152</v>
      </c>
      <c r="F22" s="11">
        <f t="shared" si="4"/>
        <v>454</v>
      </c>
      <c r="G22" s="9">
        <f t="shared" si="5"/>
        <v>0</v>
      </c>
      <c r="H22" s="13">
        <f t="shared" si="0"/>
        <v>2406</v>
      </c>
      <c r="I22" s="13">
        <f t="shared" si="6"/>
        <v>7218</v>
      </c>
      <c r="J22" s="11">
        <f t="shared" si="1"/>
        <v>7218</v>
      </c>
      <c r="K22" s="11">
        <f t="shared" si="2"/>
        <v>7218</v>
      </c>
      <c r="L22" s="11">
        <f t="shared" si="3"/>
        <v>7218</v>
      </c>
      <c r="M22" s="11">
        <v>5463</v>
      </c>
      <c r="N22" s="11">
        <v>162</v>
      </c>
      <c r="O22" s="11">
        <v>0</v>
      </c>
      <c r="P22" s="11">
        <f t="shared" si="7"/>
        <v>5625</v>
      </c>
      <c r="Q22" s="10">
        <f t="shared" si="8"/>
        <v>12843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11" t="s">
        <v>42</v>
      </c>
      <c r="B23" s="11">
        <v>605</v>
      </c>
      <c r="C23" s="12" t="s">
        <v>21</v>
      </c>
      <c r="D23" s="11">
        <v>1800</v>
      </c>
      <c r="E23" s="11">
        <f t="shared" si="9"/>
        <v>152</v>
      </c>
      <c r="F23" s="11">
        <f t="shared" si="4"/>
        <v>454</v>
      </c>
      <c r="G23" s="9">
        <f t="shared" si="5"/>
        <v>0</v>
      </c>
      <c r="H23" s="13">
        <f t="shared" si="0"/>
        <v>2406</v>
      </c>
      <c r="I23" s="13">
        <f t="shared" si="6"/>
        <v>7218</v>
      </c>
      <c r="J23" s="11">
        <f t="shared" si="1"/>
        <v>7218</v>
      </c>
      <c r="K23" s="11">
        <f t="shared" si="2"/>
        <v>7218</v>
      </c>
      <c r="L23" s="11">
        <f t="shared" si="3"/>
        <v>7218</v>
      </c>
      <c r="M23" s="11">
        <v>0</v>
      </c>
      <c r="N23" s="11">
        <v>0</v>
      </c>
      <c r="O23" s="11">
        <v>0</v>
      </c>
      <c r="P23" s="11">
        <f t="shared" si="7"/>
        <v>0</v>
      </c>
      <c r="Q23" s="10">
        <f t="shared" si="8"/>
        <v>7218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11" t="s">
        <v>43</v>
      </c>
      <c r="B24" s="11">
        <v>565</v>
      </c>
      <c r="C24" s="12" t="s">
        <v>21</v>
      </c>
      <c r="D24" s="11">
        <v>1800</v>
      </c>
      <c r="E24" s="11">
        <f t="shared" si="9"/>
        <v>142</v>
      </c>
      <c r="F24" s="11">
        <f t="shared" si="4"/>
        <v>424</v>
      </c>
      <c r="G24" s="9">
        <f t="shared" si="5"/>
        <v>0</v>
      </c>
      <c r="H24" s="13">
        <f t="shared" si="0"/>
        <v>2366</v>
      </c>
      <c r="I24" s="13">
        <f t="shared" si="6"/>
        <v>7098</v>
      </c>
      <c r="J24" s="11">
        <f t="shared" si="1"/>
        <v>7098</v>
      </c>
      <c r="K24" s="11">
        <f t="shared" si="2"/>
        <v>7098</v>
      </c>
      <c r="L24" s="11">
        <f t="shared" si="3"/>
        <v>7098</v>
      </c>
      <c r="M24" s="11">
        <v>4</v>
      </c>
      <c r="N24" s="11">
        <v>0</v>
      </c>
      <c r="O24" s="11">
        <v>0</v>
      </c>
      <c r="P24" s="11">
        <f t="shared" si="7"/>
        <v>4</v>
      </c>
      <c r="Q24" s="10">
        <f t="shared" si="8"/>
        <v>7102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11" t="s">
        <v>44</v>
      </c>
      <c r="B25" s="11">
        <v>565</v>
      </c>
      <c r="C25" s="12" t="s">
        <v>23</v>
      </c>
      <c r="D25" s="11">
        <v>1800</v>
      </c>
      <c r="E25" s="11">
        <f t="shared" si="9"/>
        <v>142</v>
      </c>
      <c r="F25" s="11">
        <f t="shared" si="4"/>
        <v>424</v>
      </c>
      <c r="G25" s="9">
        <f t="shared" si="5"/>
        <v>180</v>
      </c>
      <c r="H25" s="13">
        <f t="shared" si="0"/>
        <v>2546</v>
      </c>
      <c r="I25" s="13">
        <f t="shared" si="6"/>
        <v>7638</v>
      </c>
      <c r="J25" s="11">
        <f t="shared" si="1"/>
        <v>7638</v>
      </c>
      <c r="K25" s="11">
        <f t="shared" si="2"/>
        <v>7638</v>
      </c>
      <c r="L25" s="11">
        <f t="shared" si="3"/>
        <v>7638</v>
      </c>
      <c r="M25" s="11">
        <v>0</v>
      </c>
      <c r="N25" s="11">
        <v>0</v>
      </c>
      <c r="O25" s="11">
        <v>0</v>
      </c>
      <c r="P25" s="11">
        <f t="shared" si="7"/>
        <v>0</v>
      </c>
      <c r="Q25" s="10">
        <f t="shared" si="8"/>
        <v>7638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11" t="s">
        <v>45</v>
      </c>
      <c r="B26" s="11">
        <v>605</v>
      </c>
      <c r="C26" s="12" t="s">
        <v>23</v>
      </c>
      <c r="D26" s="11">
        <v>1800</v>
      </c>
      <c r="E26" s="11">
        <f t="shared" si="9"/>
        <v>152</v>
      </c>
      <c r="F26" s="11">
        <f t="shared" si="4"/>
        <v>454</v>
      </c>
      <c r="G26" s="9">
        <f t="shared" si="5"/>
        <v>180</v>
      </c>
      <c r="H26" s="13">
        <f t="shared" si="0"/>
        <v>2586</v>
      </c>
      <c r="I26" s="13">
        <f t="shared" si="6"/>
        <v>7758</v>
      </c>
      <c r="J26" s="11">
        <f t="shared" si="1"/>
        <v>7758</v>
      </c>
      <c r="K26" s="11">
        <f t="shared" si="2"/>
        <v>7758</v>
      </c>
      <c r="L26" s="11">
        <f t="shared" si="3"/>
        <v>7758</v>
      </c>
      <c r="M26" s="11">
        <v>0</v>
      </c>
      <c r="N26" s="11">
        <v>0</v>
      </c>
      <c r="O26" s="11">
        <v>0</v>
      </c>
      <c r="P26" s="11">
        <f t="shared" si="7"/>
        <v>0</v>
      </c>
      <c r="Q26" s="10">
        <f t="shared" si="8"/>
        <v>7758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11" t="s">
        <v>46</v>
      </c>
      <c r="B27" s="11">
        <v>610</v>
      </c>
      <c r="C27" s="12" t="s">
        <v>23</v>
      </c>
      <c r="D27" s="11">
        <v>1800</v>
      </c>
      <c r="E27" s="11">
        <f t="shared" si="9"/>
        <v>153</v>
      </c>
      <c r="F27" s="11">
        <f t="shared" si="4"/>
        <v>458</v>
      </c>
      <c r="G27" s="9">
        <f t="shared" si="5"/>
        <v>180</v>
      </c>
      <c r="H27" s="13">
        <f t="shared" si="0"/>
        <v>2591</v>
      </c>
      <c r="I27" s="13">
        <f t="shared" si="6"/>
        <v>7773</v>
      </c>
      <c r="J27" s="11">
        <f t="shared" si="1"/>
        <v>7773</v>
      </c>
      <c r="K27" s="11">
        <f t="shared" si="2"/>
        <v>7773</v>
      </c>
      <c r="L27" s="11">
        <f t="shared" si="3"/>
        <v>7773</v>
      </c>
      <c r="M27" s="11">
        <v>0</v>
      </c>
      <c r="N27" s="11">
        <v>0</v>
      </c>
      <c r="O27" s="11">
        <v>0</v>
      </c>
      <c r="P27" s="11">
        <f t="shared" si="7"/>
        <v>0</v>
      </c>
      <c r="Q27" s="10">
        <f t="shared" si="8"/>
        <v>7773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11" t="s">
        <v>47</v>
      </c>
      <c r="B28" s="11">
        <v>565</v>
      </c>
      <c r="C28" s="12" t="s">
        <v>23</v>
      </c>
      <c r="D28" s="11">
        <v>1800</v>
      </c>
      <c r="E28" s="11">
        <f t="shared" si="9"/>
        <v>142</v>
      </c>
      <c r="F28" s="11">
        <f t="shared" si="4"/>
        <v>424</v>
      </c>
      <c r="G28" s="9">
        <f t="shared" si="5"/>
        <v>180</v>
      </c>
      <c r="H28" s="13">
        <f t="shared" si="0"/>
        <v>2546</v>
      </c>
      <c r="I28" s="13">
        <f t="shared" si="6"/>
        <v>7638</v>
      </c>
      <c r="J28" s="11">
        <f t="shared" si="1"/>
        <v>7638</v>
      </c>
      <c r="K28" s="11">
        <f t="shared" si="2"/>
        <v>7638</v>
      </c>
      <c r="L28" s="11">
        <f t="shared" si="3"/>
        <v>7638</v>
      </c>
      <c r="M28" s="11">
        <v>7764</v>
      </c>
      <c r="N28" s="11">
        <v>287</v>
      </c>
      <c r="O28" s="11">
        <v>0</v>
      </c>
      <c r="P28" s="11">
        <f t="shared" si="7"/>
        <v>8051</v>
      </c>
      <c r="Q28" s="10">
        <f t="shared" si="8"/>
        <v>15689</v>
      </c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11" t="s">
        <v>48</v>
      </c>
      <c r="B29" s="11">
        <v>565</v>
      </c>
      <c r="C29" s="12" t="s">
        <v>23</v>
      </c>
      <c r="D29" s="11">
        <v>1800</v>
      </c>
      <c r="E29" s="11">
        <f t="shared" si="9"/>
        <v>142</v>
      </c>
      <c r="F29" s="11">
        <f t="shared" si="4"/>
        <v>424</v>
      </c>
      <c r="G29" s="9">
        <f t="shared" si="5"/>
        <v>180</v>
      </c>
      <c r="H29" s="13">
        <f t="shared" si="0"/>
        <v>2546</v>
      </c>
      <c r="I29" s="13">
        <f t="shared" si="6"/>
        <v>7638</v>
      </c>
      <c r="J29" s="11">
        <f t="shared" si="1"/>
        <v>7638</v>
      </c>
      <c r="K29" s="11">
        <f t="shared" si="2"/>
        <v>7638</v>
      </c>
      <c r="L29" s="11">
        <f t="shared" si="3"/>
        <v>7638</v>
      </c>
      <c r="M29" s="11">
        <v>0</v>
      </c>
      <c r="N29" s="11">
        <v>0</v>
      </c>
      <c r="O29" s="11">
        <v>0</v>
      </c>
      <c r="P29" s="11">
        <f t="shared" si="7"/>
        <v>0</v>
      </c>
      <c r="Q29" s="10">
        <f t="shared" si="8"/>
        <v>7638</v>
      </c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11" t="s">
        <v>49</v>
      </c>
      <c r="B30" s="11">
        <v>610</v>
      </c>
      <c r="C30" s="12" t="s">
        <v>21</v>
      </c>
      <c r="D30" s="11">
        <v>1800</v>
      </c>
      <c r="E30" s="11">
        <f t="shared" si="9"/>
        <v>153</v>
      </c>
      <c r="F30" s="11">
        <f t="shared" si="4"/>
        <v>458</v>
      </c>
      <c r="G30" s="9">
        <f t="shared" si="5"/>
        <v>0</v>
      </c>
      <c r="H30" s="13">
        <f t="shared" si="0"/>
        <v>2411</v>
      </c>
      <c r="I30" s="13">
        <f t="shared" si="6"/>
        <v>7233</v>
      </c>
      <c r="J30" s="11">
        <f t="shared" si="1"/>
        <v>7233</v>
      </c>
      <c r="K30" s="11">
        <f t="shared" si="2"/>
        <v>7233</v>
      </c>
      <c r="L30" s="11">
        <f t="shared" si="3"/>
        <v>7233</v>
      </c>
      <c r="M30" s="11">
        <v>7229</v>
      </c>
      <c r="N30" s="11">
        <v>487</v>
      </c>
      <c r="O30" s="11">
        <v>0</v>
      </c>
      <c r="P30" s="11">
        <f t="shared" si="7"/>
        <v>7716</v>
      </c>
      <c r="Q30" s="10">
        <f t="shared" si="8"/>
        <v>14949</v>
      </c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11" t="s">
        <v>50</v>
      </c>
      <c r="B31" s="11">
        <v>610</v>
      </c>
      <c r="C31" s="12" t="s">
        <v>21</v>
      </c>
      <c r="D31" s="11">
        <v>1800</v>
      </c>
      <c r="E31" s="11">
        <f t="shared" si="9"/>
        <v>153</v>
      </c>
      <c r="F31" s="11">
        <f t="shared" si="4"/>
        <v>458</v>
      </c>
      <c r="G31" s="9">
        <f t="shared" si="5"/>
        <v>0</v>
      </c>
      <c r="H31" s="13">
        <f t="shared" si="0"/>
        <v>2411</v>
      </c>
      <c r="I31" s="13">
        <f t="shared" si="6"/>
        <v>7233</v>
      </c>
      <c r="J31" s="11">
        <f t="shared" si="1"/>
        <v>7233</v>
      </c>
      <c r="K31" s="11">
        <f t="shared" si="2"/>
        <v>7233</v>
      </c>
      <c r="L31" s="11">
        <f t="shared" si="3"/>
        <v>7233</v>
      </c>
      <c r="M31" s="11">
        <v>0</v>
      </c>
      <c r="N31" s="11">
        <v>0</v>
      </c>
      <c r="O31" s="11">
        <v>0</v>
      </c>
      <c r="P31" s="11">
        <f t="shared" si="7"/>
        <v>0</v>
      </c>
      <c r="Q31" s="10">
        <f t="shared" si="8"/>
        <v>7233</v>
      </c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11" t="s">
        <v>51</v>
      </c>
      <c r="B32" s="11">
        <v>565</v>
      </c>
      <c r="C32" s="12" t="s">
        <v>23</v>
      </c>
      <c r="D32" s="11">
        <v>1800</v>
      </c>
      <c r="E32" s="11">
        <f t="shared" si="9"/>
        <v>142</v>
      </c>
      <c r="F32" s="11">
        <f t="shared" si="4"/>
        <v>424</v>
      </c>
      <c r="G32" s="9">
        <f t="shared" si="5"/>
        <v>180</v>
      </c>
      <c r="H32" s="13">
        <f t="shared" si="0"/>
        <v>2546</v>
      </c>
      <c r="I32" s="13">
        <f t="shared" si="6"/>
        <v>7638</v>
      </c>
      <c r="J32" s="11">
        <f t="shared" si="1"/>
        <v>7638</v>
      </c>
      <c r="K32" s="11">
        <f t="shared" si="2"/>
        <v>7638</v>
      </c>
      <c r="L32" s="11">
        <f t="shared" si="3"/>
        <v>7638</v>
      </c>
      <c r="M32" s="11">
        <v>37935</v>
      </c>
      <c r="N32" s="11">
        <v>4393</v>
      </c>
      <c r="O32" s="11">
        <v>0</v>
      </c>
      <c r="P32" s="11">
        <f t="shared" si="7"/>
        <v>42328</v>
      </c>
      <c r="Q32" s="10">
        <f t="shared" si="8"/>
        <v>49966</v>
      </c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11" t="s">
        <v>52</v>
      </c>
      <c r="B33" s="11">
        <v>565</v>
      </c>
      <c r="C33" s="12" t="s">
        <v>23</v>
      </c>
      <c r="D33" s="11">
        <v>1800</v>
      </c>
      <c r="E33" s="11">
        <f t="shared" si="9"/>
        <v>142</v>
      </c>
      <c r="F33" s="11">
        <f t="shared" si="4"/>
        <v>424</v>
      </c>
      <c r="G33" s="9">
        <f t="shared" si="5"/>
        <v>180</v>
      </c>
      <c r="H33" s="13">
        <f t="shared" si="0"/>
        <v>2546</v>
      </c>
      <c r="I33" s="13">
        <f t="shared" si="6"/>
        <v>7638</v>
      </c>
      <c r="J33" s="11">
        <f t="shared" si="1"/>
        <v>7638</v>
      </c>
      <c r="K33" s="11">
        <f t="shared" si="2"/>
        <v>7638</v>
      </c>
      <c r="L33" s="11">
        <f t="shared" si="3"/>
        <v>7638</v>
      </c>
      <c r="M33" s="11">
        <v>0</v>
      </c>
      <c r="N33" s="11">
        <v>835</v>
      </c>
      <c r="O33" s="11">
        <v>0</v>
      </c>
      <c r="P33" s="11">
        <f t="shared" si="7"/>
        <v>835</v>
      </c>
      <c r="Q33" s="10">
        <f t="shared" si="8"/>
        <v>8473</v>
      </c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11" t="s">
        <v>53</v>
      </c>
      <c r="B34" s="11">
        <v>610</v>
      </c>
      <c r="C34" s="12" t="s">
        <v>21</v>
      </c>
      <c r="D34" s="11">
        <v>1800</v>
      </c>
      <c r="E34" s="11">
        <f t="shared" si="9"/>
        <v>153</v>
      </c>
      <c r="F34" s="11">
        <f t="shared" si="4"/>
        <v>458</v>
      </c>
      <c r="G34" s="9">
        <f t="shared" si="5"/>
        <v>0</v>
      </c>
      <c r="H34" s="13">
        <f t="shared" si="0"/>
        <v>2411</v>
      </c>
      <c r="I34" s="13">
        <f t="shared" si="6"/>
        <v>7233</v>
      </c>
      <c r="J34" s="11">
        <f t="shared" si="1"/>
        <v>7233</v>
      </c>
      <c r="K34" s="11">
        <f t="shared" si="2"/>
        <v>7233</v>
      </c>
      <c r="L34" s="11">
        <f t="shared" si="3"/>
        <v>7233</v>
      </c>
      <c r="M34" s="11">
        <v>4169</v>
      </c>
      <c r="N34" s="11">
        <v>1132</v>
      </c>
      <c r="O34" s="11">
        <v>0</v>
      </c>
      <c r="P34" s="11">
        <f t="shared" si="7"/>
        <v>5301</v>
      </c>
      <c r="Q34" s="10">
        <f t="shared" si="8"/>
        <v>12534</v>
      </c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11" t="s">
        <v>54</v>
      </c>
      <c r="B35" s="11">
        <v>605</v>
      </c>
      <c r="C35" s="12" t="s">
        <v>23</v>
      </c>
      <c r="D35" s="11">
        <v>1800</v>
      </c>
      <c r="E35" s="11">
        <f t="shared" si="9"/>
        <v>152</v>
      </c>
      <c r="F35" s="11">
        <f t="shared" si="4"/>
        <v>454</v>
      </c>
      <c r="G35" s="9">
        <f t="shared" si="5"/>
        <v>180</v>
      </c>
      <c r="H35" s="13">
        <f t="shared" si="0"/>
        <v>2586</v>
      </c>
      <c r="I35" s="13">
        <f t="shared" si="6"/>
        <v>7758</v>
      </c>
      <c r="J35" s="11">
        <f t="shared" si="1"/>
        <v>7758</v>
      </c>
      <c r="K35" s="11">
        <f t="shared" si="2"/>
        <v>7758</v>
      </c>
      <c r="L35" s="11">
        <f t="shared" si="3"/>
        <v>7758</v>
      </c>
      <c r="M35" s="11">
        <v>0</v>
      </c>
      <c r="N35" s="11">
        <v>305</v>
      </c>
      <c r="O35" s="11">
        <v>0</v>
      </c>
      <c r="P35" s="11">
        <f t="shared" si="7"/>
        <v>305</v>
      </c>
      <c r="Q35" s="10">
        <f t="shared" si="8"/>
        <v>8063</v>
      </c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11" t="s">
        <v>55</v>
      </c>
      <c r="B36" s="11">
        <v>565</v>
      </c>
      <c r="C36" s="12" t="s">
        <v>21</v>
      </c>
      <c r="D36" s="11">
        <v>1800</v>
      </c>
      <c r="E36" s="11">
        <f t="shared" si="9"/>
        <v>142</v>
      </c>
      <c r="F36" s="11">
        <f t="shared" si="4"/>
        <v>424</v>
      </c>
      <c r="G36" s="9">
        <f t="shared" si="5"/>
        <v>0</v>
      </c>
      <c r="H36" s="13">
        <f t="shared" si="0"/>
        <v>2366</v>
      </c>
      <c r="I36" s="13">
        <f t="shared" si="6"/>
        <v>7098</v>
      </c>
      <c r="J36" s="11">
        <f t="shared" si="1"/>
        <v>7098</v>
      </c>
      <c r="K36" s="11">
        <f t="shared" si="2"/>
        <v>7098</v>
      </c>
      <c r="L36" s="11">
        <f t="shared" si="3"/>
        <v>7098</v>
      </c>
      <c r="M36" s="15">
        <v>0</v>
      </c>
      <c r="N36" s="11">
        <v>389</v>
      </c>
      <c r="O36" s="11">
        <v>0</v>
      </c>
      <c r="P36" s="11">
        <f t="shared" si="7"/>
        <v>389</v>
      </c>
      <c r="Q36" s="10">
        <f t="shared" si="8"/>
        <v>7487</v>
      </c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11" t="s">
        <v>56</v>
      </c>
      <c r="B37" s="11">
        <v>565</v>
      </c>
      <c r="C37" s="12" t="s">
        <v>23</v>
      </c>
      <c r="D37" s="11">
        <v>1800</v>
      </c>
      <c r="E37" s="11">
        <f t="shared" si="9"/>
        <v>142</v>
      </c>
      <c r="F37" s="11">
        <f t="shared" si="4"/>
        <v>424</v>
      </c>
      <c r="G37" s="9">
        <f t="shared" si="5"/>
        <v>180</v>
      </c>
      <c r="H37" s="13">
        <f t="shared" si="0"/>
        <v>2546</v>
      </c>
      <c r="I37" s="13">
        <f t="shared" si="6"/>
        <v>7638</v>
      </c>
      <c r="J37" s="11">
        <f t="shared" si="1"/>
        <v>7638</v>
      </c>
      <c r="K37" s="11">
        <f t="shared" si="2"/>
        <v>7638</v>
      </c>
      <c r="L37" s="11">
        <f t="shared" si="3"/>
        <v>7638</v>
      </c>
      <c r="M37" s="11">
        <v>0</v>
      </c>
      <c r="N37" s="11">
        <v>0</v>
      </c>
      <c r="O37" s="11">
        <v>0</v>
      </c>
      <c r="P37" s="11">
        <f t="shared" si="7"/>
        <v>0</v>
      </c>
      <c r="Q37" s="10">
        <f t="shared" si="8"/>
        <v>7638</v>
      </c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11" t="s">
        <v>57</v>
      </c>
      <c r="B38" s="11">
        <v>605</v>
      </c>
      <c r="C38" s="12" t="s">
        <v>23</v>
      </c>
      <c r="D38" s="11">
        <v>1800</v>
      </c>
      <c r="E38" s="11">
        <f t="shared" si="9"/>
        <v>152</v>
      </c>
      <c r="F38" s="11">
        <f t="shared" si="4"/>
        <v>454</v>
      </c>
      <c r="G38" s="9">
        <f t="shared" si="5"/>
        <v>180</v>
      </c>
      <c r="H38" s="13">
        <f t="shared" si="0"/>
        <v>2586</v>
      </c>
      <c r="I38" s="13">
        <f t="shared" si="6"/>
        <v>7758</v>
      </c>
      <c r="J38" s="11">
        <f t="shared" si="1"/>
        <v>7758</v>
      </c>
      <c r="K38" s="11">
        <f t="shared" si="2"/>
        <v>7758</v>
      </c>
      <c r="L38" s="11">
        <f t="shared" si="3"/>
        <v>7758</v>
      </c>
      <c r="M38" s="11">
        <v>0</v>
      </c>
      <c r="N38" s="11">
        <v>0</v>
      </c>
      <c r="O38" s="11">
        <v>0</v>
      </c>
      <c r="P38" s="11">
        <f t="shared" si="7"/>
        <v>0</v>
      </c>
      <c r="Q38" s="10">
        <f t="shared" si="8"/>
        <v>7758</v>
      </c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11" t="s">
        <v>58</v>
      </c>
      <c r="B39" s="11">
        <v>605</v>
      </c>
      <c r="C39" s="12" t="s">
        <v>23</v>
      </c>
      <c r="D39" s="11">
        <v>1800</v>
      </c>
      <c r="E39" s="11">
        <f t="shared" si="9"/>
        <v>152</v>
      </c>
      <c r="F39" s="11">
        <f t="shared" si="4"/>
        <v>454</v>
      </c>
      <c r="G39" s="9">
        <f t="shared" si="5"/>
        <v>180</v>
      </c>
      <c r="H39" s="13">
        <f t="shared" si="0"/>
        <v>2586</v>
      </c>
      <c r="I39" s="13">
        <f t="shared" si="6"/>
        <v>7758</v>
      </c>
      <c r="J39" s="11">
        <f t="shared" si="1"/>
        <v>7758</v>
      </c>
      <c r="K39" s="11">
        <f t="shared" si="2"/>
        <v>7758</v>
      </c>
      <c r="L39" s="11">
        <f t="shared" si="3"/>
        <v>7758</v>
      </c>
      <c r="M39" s="11">
        <v>350</v>
      </c>
      <c r="N39" s="11">
        <v>0</v>
      </c>
      <c r="O39" s="11">
        <v>0</v>
      </c>
      <c r="P39" s="11">
        <f t="shared" si="7"/>
        <v>350</v>
      </c>
      <c r="Q39" s="10">
        <f t="shared" si="8"/>
        <v>8108</v>
      </c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11" t="s">
        <v>59</v>
      </c>
      <c r="B40" s="11">
        <v>590</v>
      </c>
      <c r="C40" s="12" t="s">
        <v>23</v>
      </c>
      <c r="D40" s="11">
        <v>1800</v>
      </c>
      <c r="E40" s="11">
        <f t="shared" si="9"/>
        <v>148</v>
      </c>
      <c r="F40" s="11">
        <f t="shared" si="4"/>
        <v>443</v>
      </c>
      <c r="G40" s="9">
        <f t="shared" si="5"/>
        <v>180</v>
      </c>
      <c r="H40" s="13">
        <f t="shared" si="0"/>
        <v>2571</v>
      </c>
      <c r="I40" s="13">
        <f t="shared" si="6"/>
        <v>7713</v>
      </c>
      <c r="J40" s="11">
        <f t="shared" si="1"/>
        <v>7713</v>
      </c>
      <c r="K40" s="11">
        <f t="shared" si="2"/>
        <v>7713</v>
      </c>
      <c r="L40" s="11">
        <f t="shared" si="3"/>
        <v>7713</v>
      </c>
      <c r="M40" s="11">
        <v>0</v>
      </c>
      <c r="N40" s="11">
        <v>0</v>
      </c>
      <c r="O40" s="11">
        <v>0</v>
      </c>
      <c r="P40" s="11">
        <f t="shared" si="7"/>
        <v>0</v>
      </c>
      <c r="Q40" s="10">
        <f t="shared" si="8"/>
        <v>7713</v>
      </c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11" t="s">
        <v>60</v>
      </c>
      <c r="B41" s="11">
        <v>565</v>
      </c>
      <c r="C41" s="12" t="s">
        <v>23</v>
      </c>
      <c r="D41" s="11">
        <v>1800</v>
      </c>
      <c r="E41" s="11">
        <f t="shared" si="9"/>
        <v>142</v>
      </c>
      <c r="F41" s="11">
        <f t="shared" si="4"/>
        <v>424</v>
      </c>
      <c r="G41" s="9">
        <f t="shared" si="5"/>
        <v>180</v>
      </c>
      <c r="H41" s="13">
        <f t="shared" si="0"/>
        <v>2546</v>
      </c>
      <c r="I41" s="13">
        <f t="shared" si="6"/>
        <v>7638</v>
      </c>
      <c r="J41" s="11">
        <f t="shared" si="1"/>
        <v>7638</v>
      </c>
      <c r="K41" s="11">
        <f t="shared" si="2"/>
        <v>7638</v>
      </c>
      <c r="L41" s="11">
        <f t="shared" si="3"/>
        <v>7638</v>
      </c>
      <c r="M41" s="11">
        <v>-540</v>
      </c>
      <c r="N41" s="11">
        <v>0</v>
      </c>
      <c r="O41" s="11">
        <v>0</v>
      </c>
      <c r="P41" s="11">
        <f t="shared" si="7"/>
        <v>-540</v>
      </c>
      <c r="Q41" s="10">
        <f t="shared" si="8"/>
        <v>7098</v>
      </c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11" t="s">
        <v>61</v>
      </c>
      <c r="B42" s="11">
        <v>605</v>
      </c>
      <c r="C42" s="12" t="s">
        <v>23</v>
      </c>
      <c r="D42" s="11">
        <v>1800</v>
      </c>
      <c r="E42" s="11">
        <f t="shared" si="9"/>
        <v>152</v>
      </c>
      <c r="F42" s="11">
        <f t="shared" si="4"/>
        <v>454</v>
      </c>
      <c r="G42" s="9">
        <f t="shared" si="5"/>
        <v>180</v>
      </c>
      <c r="H42" s="13">
        <f t="shared" si="0"/>
        <v>2586</v>
      </c>
      <c r="I42" s="13">
        <f t="shared" si="6"/>
        <v>7758</v>
      </c>
      <c r="J42" s="11">
        <f t="shared" si="1"/>
        <v>7758</v>
      </c>
      <c r="K42" s="11">
        <f t="shared" si="2"/>
        <v>7758</v>
      </c>
      <c r="L42" s="11">
        <f t="shared" si="3"/>
        <v>7758</v>
      </c>
      <c r="M42" s="11">
        <v>0</v>
      </c>
      <c r="N42" s="11">
        <v>0</v>
      </c>
      <c r="O42" s="11">
        <v>0</v>
      </c>
      <c r="P42" s="11">
        <f t="shared" si="7"/>
        <v>0</v>
      </c>
      <c r="Q42" s="10">
        <f t="shared" si="8"/>
        <v>7758</v>
      </c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11" t="s">
        <v>62</v>
      </c>
      <c r="B43" s="11">
        <v>610</v>
      </c>
      <c r="C43" s="12" t="s">
        <v>21</v>
      </c>
      <c r="D43" s="11">
        <v>1800</v>
      </c>
      <c r="E43" s="11">
        <f t="shared" si="9"/>
        <v>153</v>
      </c>
      <c r="F43" s="11">
        <f t="shared" si="4"/>
        <v>458</v>
      </c>
      <c r="G43" s="9">
        <f t="shared" si="5"/>
        <v>0</v>
      </c>
      <c r="H43" s="13">
        <f t="shared" si="0"/>
        <v>2411</v>
      </c>
      <c r="I43" s="13">
        <f t="shared" si="6"/>
        <v>7233</v>
      </c>
      <c r="J43" s="11">
        <f t="shared" si="1"/>
        <v>7233</v>
      </c>
      <c r="K43" s="11">
        <f t="shared" si="2"/>
        <v>7233</v>
      </c>
      <c r="L43" s="11">
        <f t="shared" si="3"/>
        <v>7233</v>
      </c>
      <c r="M43" s="11">
        <v>43560</v>
      </c>
      <c r="N43" s="11">
        <v>2433</v>
      </c>
      <c r="O43" s="11">
        <v>0</v>
      </c>
      <c r="P43" s="11">
        <f t="shared" si="7"/>
        <v>45993</v>
      </c>
      <c r="Q43" s="10">
        <f t="shared" si="8"/>
        <v>53226</v>
      </c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11" t="s">
        <v>63</v>
      </c>
      <c r="B44" s="11">
        <v>565</v>
      </c>
      <c r="C44" s="12" t="s">
        <v>21</v>
      </c>
      <c r="D44" s="11">
        <v>1800</v>
      </c>
      <c r="E44" s="11">
        <f t="shared" si="9"/>
        <v>142</v>
      </c>
      <c r="F44" s="11">
        <f t="shared" si="4"/>
        <v>424</v>
      </c>
      <c r="G44" s="9">
        <f t="shared" si="5"/>
        <v>0</v>
      </c>
      <c r="H44" s="13">
        <f t="shared" si="0"/>
        <v>2366</v>
      </c>
      <c r="I44" s="13">
        <f t="shared" si="6"/>
        <v>7098</v>
      </c>
      <c r="J44" s="11">
        <f t="shared" si="1"/>
        <v>7098</v>
      </c>
      <c r="K44" s="11">
        <f t="shared" si="2"/>
        <v>7098</v>
      </c>
      <c r="L44" s="11">
        <f t="shared" si="3"/>
        <v>7098</v>
      </c>
      <c r="M44" s="11">
        <v>8271</v>
      </c>
      <c r="N44" s="11">
        <v>492</v>
      </c>
      <c r="O44" s="11">
        <v>0</v>
      </c>
      <c r="P44" s="11">
        <f t="shared" si="7"/>
        <v>8763</v>
      </c>
      <c r="Q44" s="10">
        <f t="shared" si="8"/>
        <v>15861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11" t="s">
        <v>64</v>
      </c>
      <c r="B45" s="11">
        <v>565</v>
      </c>
      <c r="C45" s="12" t="s">
        <v>23</v>
      </c>
      <c r="D45" s="11">
        <v>1800</v>
      </c>
      <c r="E45" s="11">
        <f t="shared" si="9"/>
        <v>142</v>
      </c>
      <c r="F45" s="11">
        <f t="shared" si="4"/>
        <v>424</v>
      </c>
      <c r="G45" s="9">
        <f t="shared" si="5"/>
        <v>180</v>
      </c>
      <c r="H45" s="13">
        <f t="shared" si="0"/>
        <v>2546</v>
      </c>
      <c r="I45" s="13">
        <f t="shared" si="6"/>
        <v>7638</v>
      </c>
      <c r="J45" s="11">
        <f t="shared" si="1"/>
        <v>7638</v>
      </c>
      <c r="K45" s="11">
        <f t="shared" si="2"/>
        <v>7638</v>
      </c>
      <c r="L45" s="11">
        <f t="shared" si="3"/>
        <v>7638</v>
      </c>
      <c r="M45" s="11">
        <v>7764</v>
      </c>
      <c r="N45" s="11">
        <v>377</v>
      </c>
      <c r="O45" s="11">
        <v>0</v>
      </c>
      <c r="P45" s="11">
        <f t="shared" si="7"/>
        <v>8141</v>
      </c>
      <c r="Q45" s="10">
        <f t="shared" si="8"/>
        <v>15779</v>
      </c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11" t="s">
        <v>65</v>
      </c>
      <c r="B46" s="11">
        <v>610</v>
      </c>
      <c r="C46" s="12" t="s">
        <v>21</v>
      </c>
      <c r="D46" s="11">
        <v>1800</v>
      </c>
      <c r="E46" s="11">
        <f t="shared" si="9"/>
        <v>153</v>
      </c>
      <c r="F46" s="11">
        <f t="shared" si="4"/>
        <v>458</v>
      </c>
      <c r="G46" s="9">
        <f t="shared" si="5"/>
        <v>0</v>
      </c>
      <c r="H46" s="13">
        <f t="shared" si="0"/>
        <v>2411</v>
      </c>
      <c r="I46" s="13">
        <f t="shared" si="6"/>
        <v>7233</v>
      </c>
      <c r="J46" s="11">
        <f t="shared" si="1"/>
        <v>7233</v>
      </c>
      <c r="K46" s="11">
        <f t="shared" si="2"/>
        <v>7233</v>
      </c>
      <c r="L46" s="11">
        <f t="shared" si="3"/>
        <v>7233</v>
      </c>
      <c r="M46" s="11">
        <v>0</v>
      </c>
      <c r="N46" s="11">
        <v>508</v>
      </c>
      <c r="O46" s="11">
        <v>0</v>
      </c>
      <c r="P46" s="11">
        <f t="shared" si="7"/>
        <v>508</v>
      </c>
      <c r="Q46" s="10">
        <f t="shared" si="8"/>
        <v>7741</v>
      </c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11" t="s">
        <v>66</v>
      </c>
      <c r="B47" s="11">
        <v>610</v>
      </c>
      <c r="C47" s="12" t="s">
        <v>23</v>
      </c>
      <c r="D47" s="11">
        <v>1800</v>
      </c>
      <c r="E47" s="11">
        <f t="shared" si="9"/>
        <v>153</v>
      </c>
      <c r="F47" s="11">
        <f t="shared" si="4"/>
        <v>458</v>
      </c>
      <c r="G47" s="9">
        <f t="shared" si="5"/>
        <v>180</v>
      </c>
      <c r="H47" s="13">
        <f t="shared" si="0"/>
        <v>2591</v>
      </c>
      <c r="I47" s="13">
        <f t="shared" si="6"/>
        <v>7773</v>
      </c>
      <c r="J47" s="11">
        <f t="shared" si="1"/>
        <v>7773</v>
      </c>
      <c r="K47" s="11">
        <f t="shared" si="2"/>
        <v>7773</v>
      </c>
      <c r="L47" s="11">
        <f t="shared" si="3"/>
        <v>7773</v>
      </c>
      <c r="M47" s="11">
        <v>0</v>
      </c>
      <c r="N47" s="11">
        <v>697</v>
      </c>
      <c r="O47" s="11">
        <v>0</v>
      </c>
      <c r="P47" s="11">
        <f t="shared" si="7"/>
        <v>697</v>
      </c>
      <c r="Q47" s="10">
        <f t="shared" si="8"/>
        <v>8470</v>
      </c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11" t="s">
        <v>67</v>
      </c>
      <c r="B48" s="11">
        <v>590</v>
      </c>
      <c r="C48" s="12" t="s">
        <v>23</v>
      </c>
      <c r="D48" s="11">
        <v>1800</v>
      </c>
      <c r="E48" s="11">
        <f t="shared" si="9"/>
        <v>148</v>
      </c>
      <c r="F48" s="11">
        <f t="shared" si="4"/>
        <v>443</v>
      </c>
      <c r="G48" s="9">
        <f t="shared" si="5"/>
        <v>180</v>
      </c>
      <c r="H48" s="13">
        <f t="shared" si="0"/>
        <v>2571</v>
      </c>
      <c r="I48" s="13">
        <f t="shared" si="6"/>
        <v>7713</v>
      </c>
      <c r="J48" s="11">
        <f t="shared" si="1"/>
        <v>7713</v>
      </c>
      <c r="K48" s="11">
        <f t="shared" si="2"/>
        <v>7713</v>
      </c>
      <c r="L48" s="11">
        <f t="shared" si="3"/>
        <v>7713</v>
      </c>
      <c r="M48" s="11">
        <v>0</v>
      </c>
      <c r="N48" s="11">
        <v>0</v>
      </c>
      <c r="O48" s="11">
        <v>0</v>
      </c>
      <c r="P48" s="11">
        <f t="shared" si="7"/>
        <v>0</v>
      </c>
      <c r="Q48" s="10">
        <f t="shared" si="8"/>
        <v>7713</v>
      </c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11" t="s">
        <v>68</v>
      </c>
      <c r="B49" s="11">
        <v>590</v>
      </c>
      <c r="C49" s="12" t="s">
        <v>21</v>
      </c>
      <c r="D49" s="11">
        <v>1800</v>
      </c>
      <c r="E49" s="11">
        <f t="shared" si="9"/>
        <v>148</v>
      </c>
      <c r="F49" s="11">
        <f t="shared" si="4"/>
        <v>443</v>
      </c>
      <c r="G49" s="9">
        <f t="shared" si="5"/>
        <v>0</v>
      </c>
      <c r="H49" s="13">
        <f t="shared" si="0"/>
        <v>2391</v>
      </c>
      <c r="I49" s="13">
        <f t="shared" si="6"/>
        <v>7173</v>
      </c>
      <c r="J49" s="11">
        <f t="shared" si="1"/>
        <v>7173</v>
      </c>
      <c r="K49" s="11">
        <f t="shared" si="2"/>
        <v>7173</v>
      </c>
      <c r="L49" s="11">
        <f t="shared" si="3"/>
        <v>7173</v>
      </c>
      <c r="M49" s="11">
        <v>389</v>
      </c>
      <c r="N49" s="11">
        <v>462</v>
      </c>
      <c r="O49" s="11">
        <v>0</v>
      </c>
      <c r="P49" s="11">
        <f t="shared" si="7"/>
        <v>851</v>
      </c>
      <c r="Q49" s="10">
        <f t="shared" si="8"/>
        <v>8024</v>
      </c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11" t="s">
        <v>69</v>
      </c>
      <c r="B50" s="11">
        <v>610</v>
      </c>
      <c r="C50" s="12" t="s">
        <v>23</v>
      </c>
      <c r="D50" s="11">
        <v>1800</v>
      </c>
      <c r="E50" s="11">
        <f t="shared" si="9"/>
        <v>153</v>
      </c>
      <c r="F50" s="11">
        <f t="shared" si="4"/>
        <v>458</v>
      </c>
      <c r="G50" s="9">
        <f t="shared" si="5"/>
        <v>180</v>
      </c>
      <c r="H50" s="13">
        <f t="shared" si="0"/>
        <v>2591</v>
      </c>
      <c r="I50" s="13">
        <f t="shared" si="6"/>
        <v>7773</v>
      </c>
      <c r="J50" s="11">
        <f t="shared" si="1"/>
        <v>7773</v>
      </c>
      <c r="K50" s="11">
        <f t="shared" si="2"/>
        <v>7773</v>
      </c>
      <c r="L50" s="11">
        <f t="shared" si="3"/>
        <v>7773</v>
      </c>
      <c r="M50" s="11">
        <v>0</v>
      </c>
      <c r="N50" s="11">
        <v>648</v>
      </c>
      <c r="O50" s="11">
        <v>0</v>
      </c>
      <c r="P50" s="11">
        <f t="shared" si="7"/>
        <v>648</v>
      </c>
      <c r="Q50" s="10">
        <f t="shared" si="8"/>
        <v>8421</v>
      </c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11" t="s">
        <v>70</v>
      </c>
      <c r="B51" s="11">
        <v>605</v>
      </c>
      <c r="C51" s="12" t="s">
        <v>23</v>
      </c>
      <c r="D51" s="11">
        <v>1800</v>
      </c>
      <c r="E51" s="11">
        <f t="shared" si="9"/>
        <v>152</v>
      </c>
      <c r="F51" s="11">
        <f t="shared" si="4"/>
        <v>454</v>
      </c>
      <c r="G51" s="9">
        <f t="shared" si="5"/>
        <v>180</v>
      </c>
      <c r="H51" s="13">
        <f t="shared" si="0"/>
        <v>2586</v>
      </c>
      <c r="I51" s="13">
        <f t="shared" si="6"/>
        <v>7758</v>
      </c>
      <c r="J51" s="11">
        <f t="shared" si="1"/>
        <v>7758</v>
      </c>
      <c r="K51" s="11">
        <f t="shared" si="2"/>
        <v>7758</v>
      </c>
      <c r="L51" s="11">
        <f t="shared" si="3"/>
        <v>7758</v>
      </c>
      <c r="M51" s="11">
        <v>0</v>
      </c>
      <c r="N51" s="11">
        <v>373</v>
      </c>
      <c r="O51" s="11">
        <v>0</v>
      </c>
      <c r="P51" s="11">
        <f t="shared" si="7"/>
        <v>373</v>
      </c>
      <c r="Q51" s="10">
        <f t="shared" si="8"/>
        <v>8131</v>
      </c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11" t="s">
        <v>71</v>
      </c>
      <c r="B52" s="11">
        <v>565</v>
      </c>
      <c r="C52" s="12" t="s">
        <v>23</v>
      </c>
      <c r="D52" s="11">
        <v>1800</v>
      </c>
      <c r="E52" s="11">
        <f t="shared" si="9"/>
        <v>142</v>
      </c>
      <c r="F52" s="11">
        <f t="shared" si="4"/>
        <v>424</v>
      </c>
      <c r="G52" s="9">
        <f t="shared" si="5"/>
        <v>180</v>
      </c>
      <c r="H52" s="13">
        <f t="shared" si="0"/>
        <v>2546</v>
      </c>
      <c r="I52" s="13">
        <f t="shared" si="6"/>
        <v>7638</v>
      </c>
      <c r="J52" s="11">
        <f t="shared" si="1"/>
        <v>7638</v>
      </c>
      <c r="K52" s="11">
        <f t="shared" si="2"/>
        <v>7638</v>
      </c>
      <c r="L52" s="11">
        <f t="shared" si="3"/>
        <v>7638</v>
      </c>
      <c r="M52" s="11">
        <v>0</v>
      </c>
      <c r="N52" s="11">
        <v>0</v>
      </c>
      <c r="O52" s="11">
        <v>0</v>
      </c>
      <c r="P52" s="11">
        <f t="shared" si="7"/>
        <v>0</v>
      </c>
      <c r="Q52" s="10">
        <f t="shared" si="8"/>
        <v>7638</v>
      </c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11" t="s">
        <v>72</v>
      </c>
      <c r="B53" s="11">
        <v>565</v>
      </c>
      <c r="C53" s="12" t="s">
        <v>21</v>
      </c>
      <c r="D53" s="11">
        <v>1800</v>
      </c>
      <c r="E53" s="11">
        <f t="shared" si="9"/>
        <v>142</v>
      </c>
      <c r="F53" s="11">
        <f t="shared" si="4"/>
        <v>424</v>
      </c>
      <c r="G53" s="9">
        <f t="shared" si="5"/>
        <v>0</v>
      </c>
      <c r="H53" s="13">
        <f t="shared" si="0"/>
        <v>2366</v>
      </c>
      <c r="I53" s="13">
        <f t="shared" si="6"/>
        <v>7098</v>
      </c>
      <c r="J53" s="11">
        <f t="shared" si="1"/>
        <v>7098</v>
      </c>
      <c r="K53" s="11">
        <f t="shared" si="2"/>
        <v>7098</v>
      </c>
      <c r="L53" s="11">
        <f t="shared" si="3"/>
        <v>7098</v>
      </c>
      <c r="M53" s="11">
        <v>9540</v>
      </c>
      <c r="N53" s="11">
        <v>379</v>
      </c>
      <c r="O53" s="11">
        <v>0</v>
      </c>
      <c r="P53" s="11">
        <f t="shared" si="7"/>
        <v>9919</v>
      </c>
      <c r="Q53" s="10">
        <f t="shared" si="8"/>
        <v>17017</v>
      </c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11" t="s">
        <v>73</v>
      </c>
      <c r="B54" s="16">
        <v>605</v>
      </c>
      <c r="C54" s="17" t="s">
        <v>23</v>
      </c>
      <c r="D54" s="16">
        <v>1800</v>
      </c>
      <c r="E54" s="11">
        <f t="shared" si="9"/>
        <v>152</v>
      </c>
      <c r="F54" s="11">
        <f t="shared" si="4"/>
        <v>454</v>
      </c>
      <c r="G54" s="9">
        <f t="shared" si="5"/>
        <v>180</v>
      </c>
      <c r="H54" s="18">
        <f t="shared" si="0"/>
        <v>2586</v>
      </c>
      <c r="I54" s="13">
        <f t="shared" si="6"/>
        <v>7758</v>
      </c>
      <c r="J54" s="16">
        <f t="shared" si="1"/>
        <v>7758</v>
      </c>
      <c r="K54" s="16">
        <f t="shared" si="2"/>
        <v>7758</v>
      </c>
      <c r="L54" s="16">
        <f t="shared" si="3"/>
        <v>7758</v>
      </c>
      <c r="M54" s="16">
        <v>0</v>
      </c>
      <c r="N54" s="16">
        <v>829</v>
      </c>
      <c r="O54" s="16">
        <v>0</v>
      </c>
      <c r="P54" s="11">
        <f t="shared" si="7"/>
        <v>829</v>
      </c>
      <c r="Q54" s="10">
        <f t="shared" si="8"/>
        <v>8587</v>
      </c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11" t="s">
        <v>74</v>
      </c>
      <c r="B55" s="11">
        <v>605</v>
      </c>
      <c r="C55" s="12" t="s">
        <v>23</v>
      </c>
      <c r="D55" s="11">
        <v>1800</v>
      </c>
      <c r="E55" s="11">
        <f t="shared" si="9"/>
        <v>152</v>
      </c>
      <c r="F55" s="11">
        <f t="shared" si="4"/>
        <v>454</v>
      </c>
      <c r="G55" s="9">
        <f t="shared" si="5"/>
        <v>180</v>
      </c>
      <c r="H55" s="13">
        <f t="shared" si="0"/>
        <v>2586</v>
      </c>
      <c r="I55" s="13">
        <f t="shared" si="6"/>
        <v>7758</v>
      </c>
      <c r="J55" s="11">
        <f t="shared" si="1"/>
        <v>7758</v>
      </c>
      <c r="K55" s="11">
        <f t="shared" si="2"/>
        <v>7758</v>
      </c>
      <c r="L55" s="11">
        <f t="shared" si="3"/>
        <v>7758</v>
      </c>
      <c r="M55" s="11">
        <v>-1547</v>
      </c>
      <c r="N55" s="11">
        <v>0</v>
      </c>
      <c r="O55" s="11">
        <v>0</v>
      </c>
      <c r="P55" s="11">
        <f t="shared" si="7"/>
        <v>-1547</v>
      </c>
      <c r="Q55" s="10">
        <f t="shared" si="8"/>
        <v>6211</v>
      </c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4.25" customHeight="1">
      <c r="A56" s="11" t="s">
        <v>75</v>
      </c>
      <c r="B56" s="11">
        <v>565</v>
      </c>
      <c r="C56" s="12" t="s">
        <v>23</v>
      </c>
      <c r="D56" s="11">
        <v>1800</v>
      </c>
      <c r="E56" s="11">
        <f t="shared" si="9"/>
        <v>142</v>
      </c>
      <c r="F56" s="11">
        <f t="shared" si="4"/>
        <v>424</v>
      </c>
      <c r="G56" s="9">
        <f t="shared" si="5"/>
        <v>180</v>
      </c>
      <c r="H56" s="13">
        <f t="shared" si="0"/>
        <v>2546</v>
      </c>
      <c r="I56" s="13">
        <f t="shared" si="6"/>
        <v>7638</v>
      </c>
      <c r="J56" s="11">
        <f t="shared" si="1"/>
        <v>7638</v>
      </c>
      <c r="K56" s="11">
        <f t="shared" si="2"/>
        <v>7638</v>
      </c>
      <c r="L56" s="11">
        <f t="shared" si="3"/>
        <v>7638</v>
      </c>
      <c r="M56" s="11">
        <v>508</v>
      </c>
      <c r="N56" s="11">
        <v>158</v>
      </c>
      <c r="O56" s="11">
        <v>0</v>
      </c>
      <c r="P56" s="11">
        <f t="shared" si="7"/>
        <v>666</v>
      </c>
      <c r="Q56" s="10">
        <f t="shared" si="8"/>
        <v>8304</v>
      </c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11" t="s">
        <v>76</v>
      </c>
      <c r="B57" s="11">
        <v>565</v>
      </c>
      <c r="C57" s="12" t="s">
        <v>23</v>
      </c>
      <c r="D57" s="11">
        <v>1800</v>
      </c>
      <c r="E57" s="11">
        <f t="shared" si="9"/>
        <v>142</v>
      </c>
      <c r="F57" s="11">
        <f t="shared" si="4"/>
        <v>424</v>
      </c>
      <c r="G57" s="9">
        <f t="shared" si="5"/>
        <v>180</v>
      </c>
      <c r="H57" s="13">
        <f t="shared" si="0"/>
        <v>2546</v>
      </c>
      <c r="I57" s="13">
        <f t="shared" si="6"/>
        <v>7638</v>
      </c>
      <c r="J57" s="11">
        <f t="shared" si="1"/>
        <v>7638</v>
      </c>
      <c r="K57" s="11">
        <f t="shared" si="2"/>
        <v>7638</v>
      </c>
      <c r="L57" s="11">
        <f t="shared" si="3"/>
        <v>7638</v>
      </c>
      <c r="M57" s="11">
        <v>-814</v>
      </c>
      <c r="N57" s="11">
        <v>1732</v>
      </c>
      <c r="O57" s="11">
        <v>0</v>
      </c>
      <c r="P57" s="11">
        <f t="shared" si="7"/>
        <v>918</v>
      </c>
      <c r="Q57" s="10">
        <f t="shared" si="8"/>
        <v>8556</v>
      </c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11" t="s">
        <v>77</v>
      </c>
      <c r="B58" s="11">
        <v>605</v>
      </c>
      <c r="C58" s="12" t="s">
        <v>23</v>
      </c>
      <c r="D58" s="11">
        <v>1800</v>
      </c>
      <c r="E58" s="11">
        <f t="shared" si="9"/>
        <v>152</v>
      </c>
      <c r="F58" s="11">
        <f t="shared" si="4"/>
        <v>454</v>
      </c>
      <c r="G58" s="9">
        <f t="shared" si="5"/>
        <v>180</v>
      </c>
      <c r="H58" s="13">
        <f t="shared" si="0"/>
        <v>2586</v>
      </c>
      <c r="I58" s="13">
        <f t="shared" si="6"/>
        <v>7758</v>
      </c>
      <c r="J58" s="11">
        <f t="shared" si="1"/>
        <v>7758</v>
      </c>
      <c r="K58" s="11">
        <f t="shared" si="2"/>
        <v>7758</v>
      </c>
      <c r="L58" s="11">
        <f t="shared" si="3"/>
        <v>7758</v>
      </c>
      <c r="M58" s="11">
        <v>-173</v>
      </c>
      <c r="N58" s="11">
        <v>1756</v>
      </c>
      <c r="O58" s="11">
        <v>0</v>
      </c>
      <c r="P58" s="11">
        <f t="shared" si="7"/>
        <v>1583</v>
      </c>
      <c r="Q58" s="10">
        <f t="shared" si="8"/>
        <v>9341</v>
      </c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11" t="s">
        <v>78</v>
      </c>
      <c r="B59" s="11">
        <v>610</v>
      </c>
      <c r="C59" s="12" t="s">
        <v>23</v>
      </c>
      <c r="D59" s="11">
        <v>1800</v>
      </c>
      <c r="E59" s="11">
        <f t="shared" si="9"/>
        <v>153</v>
      </c>
      <c r="F59" s="11">
        <f t="shared" si="4"/>
        <v>458</v>
      </c>
      <c r="G59" s="9">
        <f t="shared" si="5"/>
        <v>180</v>
      </c>
      <c r="H59" s="13">
        <f t="shared" si="0"/>
        <v>2591</v>
      </c>
      <c r="I59" s="13">
        <f t="shared" si="6"/>
        <v>7773</v>
      </c>
      <c r="J59" s="11">
        <f t="shared" si="1"/>
        <v>7773</v>
      </c>
      <c r="K59" s="11">
        <f t="shared" si="2"/>
        <v>7773</v>
      </c>
      <c r="L59" s="11">
        <f t="shared" si="3"/>
        <v>7773</v>
      </c>
      <c r="M59" s="11">
        <v>0</v>
      </c>
      <c r="N59" s="11">
        <v>0</v>
      </c>
      <c r="O59" s="11">
        <v>0</v>
      </c>
      <c r="P59" s="11">
        <f t="shared" si="7"/>
        <v>0</v>
      </c>
      <c r="Q59" s="10">
        <f t="shared" si="8"/>
        <v>7773</v>
      </c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11" t="s">
        <v>79</v>
      </c>
      <c r="B60" s="11">
        <v>565</v>
      </c>
      <c r="C60" s="12" t="s">
        <v>21</v>
      </c>
      <c r="D60" s="11">
        <v>1800</v>
      </c>
      <c r="E60" s="11">
        <f t="shared" si="9"/>
        <v>142</v>
      </c>
      <c r="F60" s="11">
        <f t="shared" si="4"/>
        <v>424</v>
      </c>
      <c r="G60" s="9">
        <f t="shared" si="5"/>
        <v>0</v>
      </c>
      <c r="H60" s="13">
        <f t="shared" si="0"/>
        <v>2366</v>
      </c>
      <c r="I60" s="13">
        <f t="shared" si="6"/>
        <v>7098</v>
      </c>
      <c r="J60" s="11">
        <f t="shared" si="1"/>
        <v>7098</v>
      </c>
      <c r="K60" s="11">
        <f t="shared" si="2"/>
        <v>7098</v>
      </c>
      <c r="L60" s="11">
        <f t="shared" si="3"/>
        <v>7098</v>
      </c>
      <c r="M60" s="11">
        <v>0</v>
      </c>
      <c r="N60" s="11">
        <v>179</v>
      </c>
      <c r="O60" s="11">
        <v>0</v>
      </c>
      <c r="P60" s="11">
        <f t="shared" si="7"/>
        <v>179</v>
      </c>
      <c r="Q60" s="10">
        <f t="shared" si="8"/>
        <v>7277</v>
      </c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11" t="s">
        <v>80</v>
      </c>
      <c r="B61" s="11">
        <v>565</v>
      </c>
      <c r="C61" s="12" t="s">
        <v>23</v>
      </c>
      <c r="D61" s="11">
        <v>1800</v>
      </c>
      <c r="E61" s="11">
        <f t="shared" si="9"/>
        <v>142</v>
      </c>
      <c r="F61" s="11">
        <f t="shared" si="4"/>
        <v>424</v>
      </c>
      <c r="G61" s="9">
        <f t="shared" si="5"/>
        <v>180</v>
      </c>
      <c r="H61" s="13">
        <f t="shared" si="0"/>
        <v>2546</v>
      </c>
      <c r="I61" s="13">
        <f t="shared" si="6"/>
        <v>7638</v>
      </c>
      <c r="J61" s="11">
        <f t="shared" si="1"/>
        <v>7638</v>
      </c>
      <c r="K61" s="11">
        <f t="shared" si="2"/>
        <v>7638</v>
      </c>
      <c r="L61" s="11">
        <f t="shared" si="3"/>
        <v>7638</v>
      </c>
      <c r="M61" s="11">
        <v>0</v>
      </c>
      <c r="N61" s="11">
        <v>463</v>
      </c>
      <c r="O61" s="11">
        <v>0</v>
      </c>
      <c r="P61" s="11">
        <f t="shared" si="7"/>
        <v>463</v>
      </c>
      <c r="Q61" s="10">
        <f t="shared" si="8"/>
        <v>8101</v>
      </c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11" t="s">
        <v>81</v>
      </c>
      <c r="B62" s="11">
        <v>610</v>
      </c>
      <c r="C62" s="12" t="s">
        <v>23</v>
      </c>
      <c r="D62" s="11">
        <v>1800</v>
      </c>
      <c r="E62" s="11">
        <f t="shared" si="9"/>
        <v>153</v>
      </c>
      <c r="F62" s="11">
        <f t="shared" si="4"/>
        <v>458</v>
      </c>
      <c r="G62" s="9">
        <f t="shared" si="5"/>
        <v>180</v>
      </c>
      <c r="H62" s="13">
        <f t="shared" si="0"/>
        <v>2591</v>
      </c>
      <c r="I62" s="13">
        <f t="shared" si="6"/>
        <v>7773</v>
      </c>
      <c r="J62" s="11">
        <f t="shared" si="1"/>
        <v>7773</v>
      </c>
      <c r="K62" s="11">
        <f t="shared" si="2"/>
        <v>7773</v>
      </c>
      <c r="L62" s="11">
        <f t="shared" si="3"/>
        <v>7773</v>
      </c>
      <c r="M62" s="11">
        <v>-306</v>
      </c>
      <c r="N62" s="11">
        <v>0</v>
      </c>
      <c r="O62" s="11">
        <v>0</v>
      </c>
      <c r="P62" s="11">
        <f t="shared" si="7"/>
        <v>-306</v>
      </c>
      <c r="Q62" s="10">
        <f t="shared" si="8"/>
        <v>7467</v>
      </c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11" t="s">
        <v>82</v>
      </c>
      <c r="B63" s="11">
        <v>590</v>
      </c>
      <c r="C63" s="12" t="s">
        <v>23</v>
      </c>
      <c r="D63" s="11">
        <v>1800</v>
      </c>
      <c r="E63" s="11">
        <f t="shared" si="9"/>
        <v>148</v>
      </c>
      <c r="F63" s="11">
        <f t="shared" si="4"/>
        <v>443</v>
      </c>
      <c r="G63" s="9">
        <f t="shared" si="5"/>
        <v>180</v>
      </c>
      <c r="H63" s="13">
        <f t="shared" si="0"/>
        <v>2571</v>
      </c>
      <c r="I63" s="13">
        <f t="shared" si="6"/>
        <v>7713</v>
      </c>
      <c r="J63" s="11">
        <f t="shared" si="1"/>
        <v>7713</v>
      </c>
      <c r="K63" s="11">
        <f t="shared" si="2"/>
        <v>7713</v>
      </c>
      <c r="L63" s="11">
        <f t="shared" si="3"/>
        <v>7713</v>
      </c>
      <c r="M63" s="11">
        <v>-109</v>
      </c>
      <c r="N63" s="11">
        <v>55</v>
      </c>
      <c r="O63" s="11">
        <v>0</v>
      </c>
      <c r="P63" s="11">
        <f t="shared" si="7"/>
        <v>-54</v>
      </c>
      <c r="Q63" s="10">
        <f t="shared" si="8"/>
        <v>7659</v>
      </c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11" t="s">
        <v>83</v>
      </c>
      <c r="B64" s="11">
        <v>565</v>
      </c>
      <c r="C64" s="12" t="s">
        <v>23</v>
      </c>
      <c r="D64" s="11">
        <v>1800</v>
      </c>
      <c r="E64" s="11">
        <f t="shared" si="9"/>
        <v>142</v>
      </c>
      <c r="F64" s="11">
        <f t="shared" si="4"/>
        <v>424</v>
      </c>
      <c r="G64" s="9">
        <f t="shared" si="5"/>
        <v>180</v>
      </c>
      <c r="H64" s="13">
        <f t="shared" si="0"/>
        <v>2546</v>
      </c>
      <c r="I64" s="13">
        <f t="shared" si="6"/>
        <v>7638</v>
      </c>
      <c r="J64" s="11">
        <f t="shared" si="1"/>
        <v>7638</v>
      </c>
      <c r="K64" s="11">
        <f t="shared" si="2"/>
        <v>7638</v>
      </c>
      <c r="L64" s="11">
        <f t="shared" si="3"/>
        <v>7638</v>
      </c>
      <c r="M64" s="11">
        <v>0</v>
      </c>
      <c r="N64" s="11">
        <v>0</v>
      </c>
      <c r="O64" s="11">
        <v>0</v>
      </c>
      <c r="P64" s="11">
        <f t="shared" si="7"/>
        <v>0</v>
      </c>
      <c r="Q64" s="10">
        <f t="shared" si="8"/>
        <v>7638</v>
      </c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11" t="s">
        <v>84</v>
      </c>
      <c r="B65" s="11">
        <v>610</v>
      </c>
      <c r="C65" s="12" t="s">
        <v>21</v>
      </c>
      <c r="D65" s="11">
        <v>1800</v>
      </c>
      <c r="E65" s="11">
        <f t="shared" si="9"/>
        <v>153</v>
      </c>
      <c r="F65" s="11">
        <f t="shared" si="4"/>
        <v>458</v>
      </c>
      <c r="G65" s="9">
        <f t="shared" si="5"/>
        <v>0</v>
      </c>
      <c r="H65" s="13">
        <f t="shared" si="0"/>
        <v>2411</v>
      </c>
      <c r="I65" s="13">
        <f t="shared" si="6"/>
        <v>7233</v>
      </c>
      <c r="J65" s="11">
        <f t="shared" si="1"/>
        <v>7233</v>
      </c>
      <c r="K65" s="11">
        <f t="shared" si="2"/>
        <v>7233</v>
      </c>
      <c r="L65" s="11">
        <f t="shared" si="3"/>
        <v>7233</v>
      </c>
      <c r="M65" s="11">
        <v>96</v>
      </c>
      <c r="N65" s="11">
        <v>0</v>
      </c>
      <c r="O65" s="11">
        <v>0</v>
      </c>
      <c r="P65" s="11">
        <f t="shared" si="7"/>
        <v>96</v>
      </c>
      <c r="Q65" s="10">
        <f t="shared" si="8"/>
        <v>7329</v>
      </c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11" t="s">
        <v>85</v>
      </c>
      <c r="B66" s="11">
        <v>605</v>
      </c>
      <c r="C66" s="12" t="s">
        <v>23</v>
      </c>
      <c r="D66" s="11">
        <v>1800</v>
      </c>
      <c r="E66" s="11">
        <f t="shared" si="9"/>
        <v>152</v>
      </c>
      <c r="F66" s="11">
        <f t="shared" si="4"/>
        <v>454</v>
      </c>
      <c r="G66" s="9">
        <f t="shared" si="5"/>
        <v>180</v>
      </c>
      <c r="H66" s="13">
        <f t="shared" si="0"/>
        <v>2586</v>
      </c>
      <c r="I66" s="13">
        <f t="shared" si="6"/>
        <v>7758</v>
      </c>
      <c r="J66" s="11">
        <f t="shared" si="1"/>
        <v>7758</v>
      </c>
      <c r="K66" s="11">
        <f t="shared" si="2"/>
        <v>7758</v>
      </c>
      <c r="L66" s="11">
        <f t="shared" si="3"/>
        <v>7758</v>
      </c>
      <c r="M66" s="11">
        <v>0</v>
      </c>
      <c r="N66" s="11">
        <v>209</v>
      </c>
      <c r="O66" s="11">
        <v>0</v>
      </c>
      <c r="P66" s="11">
        <f t="shared" si="7"/>
        <v>209</v>
      </c>
      <c r="Q66" s="10">
        <f t="shared" si="8"/>
        <v>7967</v>
      </c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11" t="s">
        <v>86</v>
      </c>
      <c r="B67" s="11">
        <v>565</v>
      </c>
      <c r="C67" s="12" t="s">
        <v>21</v>
      </c>
      <c r="D67" s="11">
        <v>1800</v>
      </c>
      <c r="E67" s="11">
        <f t="shared" si="9"/>
        <v>142</v>
      </c>
      <c r="F67" s="11">
        <f t="shared" si="4"/>
        <v>424</v>
      </c>
      <c r="G67" s="9">
        <f t="shared" si="5"/>
        <v>0</v>
      </c>
      <c r="H67" s="13">
        <f t="shared" ref="H67:H130" si="10">SUM(D67:G67)</f>
        <v>2366</v>
      </c>
      <c r="I67" s="13">
        <f t="shared" si="6"/>
        <v>7098</v>
      </c>
      <c r="J67" s="11">
        <f t="shared" ref="J67:J130" si="11">+H67*3</f>
        <v>7098</v>
      </c>
      <c r="K67" s="11">
        <f t="shared" ref="K67:K130" si="12">+H67*3</f>
        <v>7098</v>
      </c>
      <c r="L67" s="11">
        <f t="shared" ref="L67:L130" si="13">+H67*3</f>
        <v>7098</v>
      </c>
      <c r="M67" s="11">
        <v>7098</v>
      </c>
      <c r="N67" s="11">
        <v>727</v>
      </c>
      <c r="O67" s="11">
        <v>0</v>
      </c>
      <c r="P67" s="11">
        <f t="shared" si="7"/>
        <v>7825</v>
      </c>
      <c r="Q67" s="10">
        <f t="shared" si="8"/>
        <v>14923</v>
      </c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11" t="s">
        <v>87</v>
      </c>
      <c r="B68" s="11">
        <v>565</v>
      </c>
      <c r="C68" s="12" t="s">
        <v>21</v>
      </c>
      <c r="D68" s="11">
        <v>1800</v>
      </c>
      <c r="E68" s="11">
        <f t="shared" si="9"/>
        <v>142</v>
      </c>
      <c r="F68" s="11">
        <f t="shared" ref="F68:F131" si="14">ROUNDUP(B68*0.75,0)</f>
        <v>424</v>
      </c>
      <c r="G68" s="9">
        <f t="shared" ref="G68:G131" si="15">ROUND(IF((C68="O"),0,(D68)*0.1),0)</f>
        <v>0</v>
      </c>
      <c r="H68" s="13">
        <f t="shared" si="10"/>
        <v>2366</v>
      </c>
      <c r="I68" s="13">
        <f t="shared" ref="I68:I131" si="16">H68*3</f>
        <v>7098</v>
      </c>
      <c r="J68" s="11">
        <f t="shared" si="11"/>
        <v>7098</v>
      </c>
      <c r="K68" s="11">
        <f t="shared" si="12"/>
        <v>7098</v>
      </c>
      <c r="L68" s="11">
        <f t="shared" si="13"/>
        <v>7098</v>
      </c>
      <c r="M68" s="11">
        <v>0</v>
      </c>
      <c r="N68" s="11">
        <v>0</v>
      </c>
      <c r="O68" s="11">
        <v>0</v>
      </c>
      <c r="P68" s="11">
        <f t="shared" ref="P68:P131" si="17">M68+N68+O68</f>
        <v>0</v>
      </c>
      <c r="Q68" s="10">
        <f t="shared" ref="Q68:Q131" si="18">I68+P68</f>
        <v>7098</v>
      </c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11" t="s">
        <v>88</v>
      </c>
      <c r="B69" s="11">
        <v>605</v>
      </c>
      <c r="C69" s="12" t="s">
        <v>23</v>
      </c>
      <c r="D69" s="11">
        <v>1800</v>
      </c>
      <c r="E69" s="11">
        <f t="shared" ref="E69:E132" si="19">ROUNDUP(B69*0.25,0)</f>
        <v>152</v>
      </c>
      <c r="F69" s="11">
        <f t="shared" si="14"/>
        <v>454</v>
      </c>
      <c r="G69" s="9">
        <f t="shared" si="15"/>
        <v>180</v>
      </c>
      <c r="H69" s="13">
        <f t="shared" si="10"/>
        <v>2586</v>
      </c>
      <c r="I69" s="13">
        <f t="shared" si="16"/>
        <v>7758</v>
      </c>
      <c r="J69" s="11">
        <f t="shared" si="11"/>
        <v>7758</v>
      </c>
      <c r="K69" s="11">
        <f t="shared" si="12"/>
        <v>7758</v>
      </c>
      <c r="L69" s="11">
        <f t="shared" si="13"/>
        <v>7758</v>
      </c>
      <c r="M69" s="11">
        <v>29031</v>
      </c>
      <c r="N69" s="11">
        <v>2832</v>
      </c>
      <c r="O69" s="11">
        <v>0</v>
      </c>
      <c r="P69" s="11">
        <f t="shared" si="17"/>
        <v>31863</v>
      </c>
      <c r="Q69" s="10">
        <f t="shared" si="18"/>
        <v>39621</v>
      </c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11" t="s">
        <v>89</v>
      </c>
      <c r="B70" s="11">
        <v>605</v>
      </c>
      <c r="C70" s="12" t="s">
        <v>23</v>
      </c>
      <c r="D70" s="11">
        <v>1800</v>
      </c>
      <c r="E70" s="11">
        <f t="shared" si="19"/>
        <v>152</v>
      </c>
      <c r="F70" s="11">
        <f t="shared" si="14"/>
        <v>454</v>
      </c>
      <c r="G70" s="9">
        <f t="shared" si="15"/>
        <v>180</v>
      </c>
      <c r="H70" s="13">
        <f t="shared" si="10"/>
        <v>2586</v>
      </c>
      <c r="I70" s="13">
        <f t="shared" si="16"/>
        <v>7758</v>
      </c>
      <c r="J70" s="11">
        <f t="shared" si="11"/>
        <v>7758</v>
      </c>
      <c r="K70" s="11">
        <f t="shared" si="12"/>
        <v>7758</v>
      </c>
      <c r="L70" s="11">
        <f t="shared" si="13"/>
        <v>7758</v>
      </c>
      <c r="M70" s="11">
        <v>0</v>
      </c>
      <c r="N70" s="11">
        <v>2287</v>
      </c>
      <c r="O70" s="11">
        <v>0</v>
      </c>
      <c r="P70" s="11">
        <f t="shared" si="17"/>
        <v>2287</v>
      </c>
      <c r="Q70" s="10">
        <f t="shared" si="18"/>
        <v>10045</v>
      </c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11" t="s">
        <v>90</v>
      </c>
      <c r="B71" s="11">
        <v>565</v>
      </c>
      <c r="C71" s="12" t="s">
        <v>21</v>
      </c>
      <c r="D71" s="11">
        <v>1800</v>
      </c>
      <c r="E71" s="11">
        <f t="shared" si="19"/>
        <v>142</v>
      </c>
      <c r="F71" s="11">
        <f t="shared" si="14"/>
        <v>424</v>
      </c>
      <c r="G71" s="9">
        <f t="shared" si="15"/>
        <v>0</v>
      </c>
      <c r="H71" s="13">
        <f t="shared" si="10"/>
        <v>2366</v>
      </c>
      <c r="I71" s="13">
        <f t="shared" si="16"/>
        <v>7098</v>
      </c>
      <c r="J71" s="11">
        <f t="shared" si="11"/>
        <v>7098</v>
      </c>
      <c r="K71" s="11">
        <f t="shared" si="12"/>
        <v>7098</v>
      </c>
      <c r="L71" s="11">
        <f t="shared" si="13"/>
        <v>7098</v>
      </c>
      <c r="M71" s="11">
        <v>0</v>
      </c>
      <c r="N71" s="11">
        <v>401</v>
      </c>
      <c r="O71" s="11">
        <v>0</v>
      </c>
      <c r="P71" s="11">
        <f t="shared" si="17"/>
        <v>401</v>
      </c>
      <c r="Q71" s="10">
        <f t="shared" si="18"/>
        <v>7499</v>
      </c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11" t="s">
        <v>91</v>
      </c>
      <c r="B72" s="11">
        <v>565</v>
      </c>
      <c r="C72" s="12" t="s">
        <v>23</v>
      </c>
      <c r="D72" s="11">
        <v>1800</v>
      </c>
      <c r="E72" s="11">
        <f t="shared" si="19"/>
        <v>142</v>
      </c>
      <c r="F72" s="11">
        <f t="shared" si="14"/>
        <v>424</v>
      </c>
      <c r="G72" s="9">
        <f t="shared" si="15"/>
        <v>180</v>
      </c>
      <c r="H72" s="13">
        <f t="shared" si="10"/>
        <v>2546</v>
      </c>
      <c r="I72" s="13">
        <f t="shared" si="16"/>
        <v>7638</v>
      </c>
      <c r="J72" s="11">
        <f t="shared" si="11"/>
        <v>7638</v>
      </c>
      <c r="K72" s="11">
        <f t="shared" si="12"/>
        <v>7638</v>
      </c>
      <c r="L72" s="11">
        <f t="shared" si="13"/>
        <v>7638</v>
      </c>
      <c r="M72" s="11">
        <v>-283</v>
      </c>
      <c r="N72" s="11">
        <v>603</v>
      </c>
      <c r="O72" s="11">
        <v>0</v>
      </c>
      <c r="P72" s="11">
        <f t="shared" si="17"/>
        <v>320</v>
      </c>
      <c r="Q72" s="10">
        <f t="shared" si="18"/>
        <v>7958</v>
      </c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11" t="s">
        <v>92</v>
      </c>
      <c r="B73" s="11">
        <v>605</v>
      </c>
      <c r="C73" s="12" t="s">
        <v>23</v>
      </c>
      <c r="D73" s="11">
        <v>1800</v>
      </c>
      <c r="E73" s="11">
        <f t="shared" si="19"/>
        <v>152</v>
      </c>
      <c r="F73" s="11">
        <f t="shared" si="14"/>
        <v>454</v>
      </c>
      <c r="G73" s="9">
        <f t="shared" si="15"/>
        <v>180</v>
      </c>
      <c r="H73" s="13">
        <f t="shared" si="10"/>
        <v>2586</v>
      </c>
      <c r="I73" s="13">
        <f t="shared" si="16"/>
        <v>7758</v>
      </c>
      <c r="J73" s="11">
        <f t="shared" si="11"/>
        <v>7758</v>
      </c>
      <c r="K73" s="11">
        <f t="shared" si="12"/>
        <v>7758</v>
      </c>
      <c r="L73" s="11">
        <f t="shared" si="13"/>
        <v>7758</v>
      </c>
      <c r="M73" s="11">
        <v>15786</v>
      </c>
      <c r="N73" s="11">
        <v>1678</v>
      </c>
      <c r="O73" s="11">
        <v>0</v>
      </c>
      <c r="P73" s="11">
        <f t="shared" si="17"/>
        <v>17464</v>
      </c>
      <c r="Q73" s="10">
        <f t="shared" si="18"/>
        <v>25222</v>
      </c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11" t="s">
        <v>93</v>
      </c>
      <c r="B74" s="11">
        <v>610</v>
      </c>
      <c r="C74" s="12" t="s">
        <v>21</v>
      </c>
      <c r="D74" s="11">
        <v>1800</v>
      </c>
      <c r="E74" s="11">
        <f t="shared" si="19"/>
        <v>153</v>
      </c>
      <c r="F74" s="11">
        <f t="shared" si="14"/>
        <v>458</v>
      </c>
      <c r="G74" s="9">
        <f t="shared" si="15"/>
        <v>0</v>
      </c>
      <c r="H74" s="13">
        <f t="shared" si="10"/>
        <v>2411</v>
      </c>
      <c r="I74" s="13">
        <f t="shared" si="16"/>
        <v>7233</v>
      </c>
      <c r="J74" s="11">
        <f t="shared" si="11"/>
        <v>7233</v>
      </c>
      <c r="K74" s="11">
        <f t="shared" si="12"/>
        <v>7233</v>
      </c>
      <c r="L74" s="11">
        <f t="shared" si="13"/>
        <v>7233</v>
      </c>
      <c r="M74" s="11">
        <v>3453</v>
      </c>
      <c r="N74" s="11">
        <v>867</v>
      </c>
      <c r="O74" s="11">
        <v>0</v>
      </c>
      <c r="P74" s="11">
        <f t="shared" si="17"/>
        <v>4320</v>
      </c>
      <c r="Q74" s="10">
        <f t="shared" si="18"/>
        <v>11553</v>
      </c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11" t="s">
        <v>94</v>
      </c>
      <c r="B75" s="11">
        <v>565</v>
      </c>
      <c r="C75" s="12" t="s">
        <v>23</v>
      </c>
      <c r="D75" s="11">
        <v>1800</v>
      </c>
      <c r="E75" s="11">
        <f t="shared" si="19"/>
        <v>142</v>
      </c>
      <c r="F75" s="11">
        <f t="shared" si="14"/>
        <v>424</v>
      </c>
      <c r="G75" s="9">
        <f t="shared" si="15"/>
        <v>180</v>
      </c>
      <c r="H75" s="13">
        <f t="shared" si="10"/>
        <v>2546</v>
      </c>
      <c r="I75" s="13">
        <f t="shared" si="16"/>
        <v>7638</v>
      </c>
      <c r="J75" s="11">
        <f t="shared" si="11"/>
        <v>7638</v>
      </c>
      <c r="K75" s="11">
        <f t="shared" si="12"/>
        <v>7638</v>
      </c>
      <c r="L75" s="11">
        <f t="shared" si="13"/>
        <v>7638</v>
      </c>
      <c r="M75" s="11">
        <v>21461</v>
      </c>
      <c r="N75" s="11">
        <v>1026</v>
      </c>
      <c r="O75" s="11">
        <v>0</v>
      </c>
      <c r="P75" s="11">
        <f t="shared" si="17"/>
        <v>22487</v>
      </c>
      <c r="Q75" s="10">
        <f t="shared" si="18"/>
        <v>30125</v>
      </c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11" t="s">
        <v>95</v>
      </c>
      <c r="B76" s="11">
        <v>565</v>
      </c>
      <c r="C76" s="12" t="s">
        <v>23</v>
      </c>
      <c r="D76" s="11">
        <v>1800</v>
      </c>
      <c r="E76" s="11">
        <f t="shared" si="19"/>
        <v>142</v>
      </c>
      <c r="F76" s="11">
        <f t="shared" si="14"/>
        <v>424</v>
      </c>
      <c r="G76" s="9">
        <f t="shared" si="15"/>
        <v>180</v>
      </c>
      <c r="H76" s="13">
        <f t="shared" si="10"/>
        <v>2546</v>
      </c>
      <c r="I76" s="13">
        <f t="shared" si="16"/>
        <v>7638</v>
      </c>
      <c r="J76" s="11">
        <f t="shared" si="11"/>
        <v>7638</v>
      </c>
      <c r="K76" s="11">
        <f t="shared" si="12"/>
        <v>7638</v>
      </c>
      <c r="L76" s="11">
        <f t="shared" si="13"/>
        <v>7638</v>
      </c>
      <c r="M76" s="11">
        <v>15364</v>
      </c>
      <c r="N76" s="11">
        <v>1075</v>
      </c>
      <c r="O76" s="11">
        <v>0</v>
      </c>
      <c r="P76" s="11">
        <f t="shared" si="17"/>
        <v>16439</v>
      </c>
      <c r="Q76" s="10">
        <f t="shared" si="18"/>
        <v>24077</v>
      </c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11" t="s">
        <v>96</v>
      </c>
      <c r="B77" s="11">
        <v>635</v>
      </c>
      <c r="C77" s="12" t="s">
        <v>23</v>
      </c>
      <c r="D77" s="11">
        <v>1800</v>
      </c>
      <c r="E77" s="11">
        <f t="shared" si="19"/>
        <v>159</v>
      </c>
      <c r="F77" s="11">
        <f t="shared" si="14"/>
        <v>477</v>
      </c>
      <c r="G77" s="9">
        <f t="shared" si="15"/>
        <v>180</v>
      </c>
      <c r="H77" s="13">
        <f t="shared" si="10"/>
        <v>2616</v>
      </c>
      <c r="I77" s="13">
        <f t="shared" si="16"/>
        <v>7848</v>
      </c>
      <c r="J77" s="11">
        <f t="shared" si="11"/>
        <v>7848</v>
      </c>
      <c r="K77" s="11">
        <f t="shared" si="12"/>
        <v>7848</v>
      </c>
      <c r="L77" s="11">
        <f t="shared" si="13"/>
        <v>7848</v>
      </c>
      <c r="M77" s="11">
        <v>0</v>
      </c>
      <c r="N77" s="11">
        <v>0</v>
      </c>
      <c r="O77" s="11">
        <v>0</v>
      </c>
      <c r="P77" s="11">
        <f t="shared" si="17"/>
        <v>0</v>
      </c>
      <c r="Q77" s="10">
        <f t="shared" si="18"/>
        <v>7848</v>
      </c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11" t="s">
        <v>97</v>
      </c>
      <c r="B78" s="11">
        <v>610</v>
      </c>
      <c r="C78" s="12" t="s">
        <v>21</v>
      </c>
      <c r="D78" s="11">
        <v>1800</v>
      </c>
      <c r="E78" s="11">
        <f t="shared" si="19"/>
        <v>153</v>
      </c>
      <c r="F78" s="11">
        <f t="shared" si="14"/>
        <v>458</v>
      </c>
      <c r="G78" s="9">
        <f t="shared" si="15"/>
        <v>0</v>
      </c>
      <c r="H78" s="13">
        <f t="shared" si="10"/>
        <v>2411</v>
      </c>
      <c r="I78" s="13">
        <f t="shared" si="16"/>
        <v>7233</v>
      </c>
      <c r="J78" s="11">
        <f t="shared" si="11"/>
        <v>7233</v>
      </c>
      <c r="K78" s="11">
        <f t="shared" si="12"/>
        <v>7233</v>
      </c>
      <c r="L78" s="11">
        <f t="shared" si="13"/>
        <v>7233</v>
      </c>
      <c r="M78" s="11">
        <v>-89</v>
      </c>
      <c r="N78" s="11">
        <v>0</v>
      </c>
      <c r="O78" s="11">
        <v>0</v>
      </c>
      <c r="P78" s="11">
        <f t="shared" si="17"/>
        <v>-89</v>
      </c>
      <c r="Q78" s="10">
        <f t="shared" si="18"/>
        <v>7144</v>
      </c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11" t="s">
        <v>98</v>
      </c>
      <c r="B79" s="11">
        <v>565</v>
      </c>
      <c r="C79" s="12" t="s">
        <v>23</v>
      </c>
      <c r="D79" s="11">
        <v>1800</v>
      </c>
      <c r="E79" s="11">
        <f t="shared" si="19"/>
        <v>142</v>
      </c>
      <c r="F79" s="11">
        <f t="shared" si="14"/>
        <v>424</v>
      </c>
      <c r="G79" s="9">
        <f t="shared" si="15"/>
        <v>180</v>
      </c>
      <c r="H79" s="13">
        <f t="shared" si="10"/>
        <v>2546</v>
      </c>
      <c r="I79" s="13">
        <f t="shared" si="16"/>
        <v>7638</v>
      </c>
      <c r="J79" s="11">
        <f t="shared" si="11"/>
        <v>7638</v>
      </c>
      <c r="K79" s="11">
        <f t="shared" si="12"/>
        <v>7638</v>
      </c>
      <c r="L79" s="11">
        <f t="shared" si="13"/>
        <v>7638</v>
      </c>
      <c r="M79" s="11">
        <v>0</v>
      </c>
      <c r="N79" s="11">
        <v>0</v>
      </c>
      <c r="O79" s="11">
        <v>0</v>
      </c>
      <c r="P79" s="11">
        <f t="shared" si="17"/>
        <v>0</v>
      </c>
      <c r="Q79" s="10">
        <f t="shared" si="18"/>
        <v>7638</v>
      </c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11" t="s">
        <v>99</v>
      </c>
      <c r="B80" s="11">
        <v>565</v>
      </c>
      <c r="C80" s="12" t="s">
        <v>21</v>
      </c>
      <c r="D80" s="11">
        <v>1800</v>
      </c>
      <c r="E80" s="11">
        <f t="shared" si="19"/>
        <v>142</v>
      </c>
      <c r="F80" s="11">
        <f t="shared" si="14"/>
        <v>424</v>
      </c>
      <c r="G80" s="9">
        <f t="shared" si="15"/>
        <v>0</v>
      </c>
      <c r="H80" s="13">
        <f t="shared" si="10"/>
        <v>2366</v>
      </c>
      <c r="I80" s="13">
        <f t="shared" si="16"/>
        <v>7098</v>
      </c>
      <c r="J80" s="11">
        <f t="shared" si="11"/>
        <v>7098</v>
      </c>
      <c r="K80" s="11">
        <f t="shared" si="12"/>
        <v>7098</v>
      </c>
      <c r="L80" s="11">
        <f t="shared" si="13"/>
        <v>7098</v>
      </c>
      <c r="M80" s="11">
        <v>4989</v>
      </c>
      <c r="N80" s="11">
        <v>315</v>
      </c>
      <c r="O80" s="11">
        <v>0</v>
      </c>
      <c r="P80" s="11">
        <f t="shared" si="17"/>
        <v>5304</v>
      </c>
      <c r="Q80" s="10">
        <f t="shared" si="18"/>
        <v>12402</v>
      </c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11" t="s">
        <v>100</v>
      </c>
      <c r="B81" s="11">
        <v>610</v>
      </c>
      <c r="C81" s="12" t="s">
        <v>21</v>
      </c>
      <c r="D81" s="11">
        <v>1800</v>
      </c>
      <c r="E81" s="11">
        <f t="shared" si="19"/>
        <v>153</v>
      </c>
      <c r="F81" s="11">
        <f t="shared" si="14"/>
        <v>458</v>
      </c>
      <c r="G81" s="9">
        <f t="shared" si="15"/>
        <v>0</v>
      </c>
      <c r="H81" s="13">
        <f t="shared" si="10"/>
        <v>2411</v>
      </c>
      <c r="I81" s="13">
        <f t="shared" si="16"/>
        <v>7233</v>
      </c>
      <c r="J81" s="11">
        <f t="shared" si="11"/>
        <v>7233</v>
      </c>
      <c r="K81" s="11">
        <f t="shared" si="12"/>
        <v>7233</v>
      </c>
      <c r="L81" s="11">
        <f t="shared" si="13"/>
        <v>7233</v>
      </c>
      <c r="M81" s="11">
        <v>0</v>
      </c>
      <c r="N81" s="11">
        <v>114</v>
      </c>
      <c r="O81" s="11">
        <v>0</v>
      </c>
      <c r="P81" s="11">
        <f t="shared" si="17"/>
        <v>114</v>
      </c>
      <c r="Q81" s="10">
        <f t="shared" si="18"/>
        <v>7347</v>
      </c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11" t="s">
        <v>101</v>
      </c>
      <c r="B82" s="11">
        <v>605</v>
      </c>
      <c r="C82" s="12" t="s">
        <v>23</v>
      </c>
      <c r="D82" s="11">
        <v>1800</v>
      </c>
      <c r="E82" s="11">
        <f t="shared" si="19"/>
        <v>152</v>
      </c>
      <c r="F82" s="11">
        <f t="shared" si="14"/>
        <v>454</v>
      </c>
      <c r="G82" s="9">
        <f t="shared" si="15"/>
        <v>180</v>
      </c>
      <c r="H82" s="13">
        <f t="shared" si="10"/>
        <v>2586</v>
      </c>
      <c r="I82" s="13">
        <f t="shared" si="16"/>
        <v>7758</v>
      </c>
      <c r="J82" s="11">
        <f t="shared" si="11"/>
        <v>7758</v>
      </c>
      <c r="K82" s="11">
        <f t="shared" si="12"/>
        <v>7758</v>
      </c>
      <c r="L82" s="11">
        <f t="shared" si="13"/>
        <v>7758</v>
      </c>
      <c r="M82" s="11">
        <v>0</v>
      </c>
      <c r="N82" s="11">
        <v>764</v>
      </c>
      <c r="O82" s="11">
        <v>0</v>
      </c>
      <c r="P82" s="11">
        <f t="shared" si="17"/>
        <v>764</v>
      </c>
      <c r="Q82" s="10">
        <f t="shared" si="18"/>
        <v>8522</v>
      </c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11" t="s">
        <v>102</v>
      </c>
      <c r="B83" s="11">
        <v>590</v>
      </c>
      <c r="C83" s="12" t="s">
        <v>21</v>
      </c>
      <c r="D83" s="11">
        <v>1800</v>
      </c>
      <c r="E83" s="11">
        <f t="shared" si="19"/>
        <v>148</v>
      </c>
      <c r="F83" s="11">
        <f t="shared" si="14"/>
        <v>443</v>
      </c>
      <c r="G83" s="9">
        <f t="shared" si="15"/>
        <v>0</v>
      </c>
      <c r="H83" s="13">
        <f t="shared" si="10"/>
        <v>2391</v>
      </c>
      <c r="I83" s="13">
        <f t="shared" si="16"/>
        <v>7173</v>
      </c>
      <c r="J83" s="11">
        <f t="shared" si="11"/>
        <v>7173</v>
      </c>
      <c r="K83" s="11">
        <f t="shared" si="12"/>
        <v>7173</v>
      </c>
      <c r="L83" s="11">
        <f t="shared" si="13"/>
        <v>7173</v>
      </c>
      <c r="M83" s="11">
        <v>0</v>
      </c>
      <c r="N83" s="11">
        <v>0</v>
      </c>
      <c r="O83" s="11">
        <v>0</v>
      </c>
      <c r="P83" s="11">
        <f t="shared" si="17"/>
        <v>0</v>
      </c>
      <c r="Q83" s="10">
        <f t="shared" si="18"/>
        <v>7173</v>
      </c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11" t="s">
        <v>103</v>
      </c>
      <c r="B84" s="11">
        <v>565</v>
      </c>
      <c r="C84" s="12" t="s">
        <v>21</v>
      </c>
      <c r="D84" s="11">
        <v>1800</v>
      </c>
      <c r="E84" s="11">
        <f t="shared" si="19"/>
        <v>142</v>
      </c>
      <c r="F84" s="11">
        <f t="shared" si="14"/>
        <v>424</v>
      </c>
      <c r="G84" s="9">
        <f t="shared" si="15"/>
        <v>0</v>
      </c>
      <c r="H84" s="13">
        <f t="shared" si="10"/>
        <v>2366</v>
      </c>
      <c r="I84" s="13">
        <f t="shared" si="16"/>
        <v>7098</v>
      </c>
      <c r="J84" s="11">
        <f t="shared" si="11"/>
        <v>7098</v>
      </c>
      <c r="K84" s="11">
        <f t="shared" si="12"/>
        <v>7098</v>
      </c>
      <c r="L84" s="11">
        <f t="shared" si="13"/>
        <v>7098</v>
      </c>
      <c r="M84" s="11">
        <v>-3916</v>
      </c>
      <c r="N84" s="11">
        <v>3836</v>
      </c>
      <c r="O84" s="11">
        <v>0</v>
      </c>
      <c r="P84" s="11">
        <f t="shared" si="17"/>
        <v>-80</v>
      </c>
      <c r="Q84" s="10">
        <f t="shared" si="18"/>
        <v>7018</v>
      </c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11" t="s">
        <v>104</v>
      </c>
      <c r="B85" s="11">
        <v>605</v>
      </c>
      <c r="C85" s="12" t="s">
        <v>23</v>
      </c>
      <c r="D85" s="11">
        <v>1800</v>
      </c>
      <c r="E85" s="11">
        <f t="shared" si="19"/>
        <v>152</v>
      </c>
      <c r="F85" s="11">
        <f t="shared" si="14"/>
        <v>454</v>
      </c>
      <c r="G85" s="9">
        <f t="shared" si="15"/>
        <v>180</v>
      </c>
      <c r="H85" s="13">
        <f t="shared" si="10"/>
        <v>2586</v>
      </c>
      <c r="I85" s="13">
        <f t="shared" si="16"/>
        <v>7758</v>
      </c>
      <c r="J85" s="11">
        <f t="shared" si="11"/>
        <v>7758</v>
      </c>
      <c r="K85" s="11">
        <f t="shared" si="12"/>
        <v>7758</v>
      </c>
      <c r="L85" s="11">
        <f t="shared" si="13"/>
        <v>7758</v>
      </c>
      <c r="M85" s="11">
        <v>56795</v>
      </c>
      <c r="N85" s="11">
        <v>7592</v>
      </c>
      <c r="O85" s="11">
        <v>1000</v>
      </c>
      <c r="P85" s="11">
        <f t="shared" si="17"/>
        <v>65387</v>
      </c>
      <c r="Q85" s="10">
        <f t="shared" si="18"/>
        <v>73145</v>
      </c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11" t="s">
        <v>105</v>
      </c>
      <c r="B86" s="11">
        <v>630</v>
      </c>
      <c r="C86" s="12" t="s">
        <v>23</v>
      </c>
      <c r="D86" s="11">
        <v>1800</v>
      </c>
      <c r="E86" s="11">
        <f t="shared" si="19"/>
        <v>158</v>
      </c>
      <c r="F86" s="11">
        <f t="shared" si="14"/>
        <v>473</v>
      </c>
      <c r="G86" s="9">
        <f t="shared" si="15"/>
        <v>180</v>
      </c>
      <c r="H86" s="13">
        <f t="shared" si="10"/>
        <v>2611</v>
      </c>
      <c r="I86" s="13">
        <f t="shared" si="16"/>
        <v>7833</v>
      </c>
      <c r="J86" s="11">
        <f t="shared" si="11"/>
        <v>7833</v>
      </c>
      <c r="K86" s="11">
        <f t="shared" si="12"/>
        <v>7833</v>
      </c>
      <c r="L86" s="11">
        <f t="shared" si="13"/>
        <v>7833</v>
      </c>
      <c r="M86" s="11">
        <v>0</v>
      </c>
      <c r="N86" s="11">
        <v>4290</v>
      </c>
      <c r="O86" s="11">
        <v>0</v>
      </c>
      <c r="P86" s="11">
        <f t="shared" si="17"/>
        <v>4290</v>
      </c>
      <c r="Q86" s="10">
        <f t="shared" si="18"/>
        <v>12123</v>
      </c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11" t="s">
        <v>106</v>
      </c>
      <c r="B87" s="11">
        <v>565</v>
      </c>
      <c r="C87" s="12" t="s">
        <v>23</v>
      </c>
      <c r="D87" s="11">
        <v>1800</v>
      </c>
      <c r="E87" s="11">
        <f t="shared" si="19"/>
        <v>142</v>
      </c>
      <c r="F87" s="11">
        <f t="shared" si="14"/>
        <v>424</v>
      </c>
      <c r="G87" s="9">
        <f t="shared" si="15"/>
        <v>180</v>
      </c>
      <c r="H87" s="13">
        <f t="shared" si="10"/>
        <v>2546</v>
      </c>
      <c r="I87" s="13">
        <f t="shared" si="16"/>
        <v>7638</v>
      </c>
      <c r="J87" s="11">
        <f t="shared" si="11"/>
        <v>7638</v>
      </c>
      <c r="K87" s="11">
        <f t="shared" si="12"/>
        <v>7638</v>
      </c>
      <c r="L87" s="11">
        <f t="shared" si="13"/>
        <v>7638</v>
      </c>
      <c r="M87" s="11">
        <v>34319</v>
      </c>
      <c r="N87" s="11">
        <v>3773</v>
      </c>
      <c r="O87" s="11">
        <v>0</v>
      </c>
      <c r="P87" s="11">
        <f t="shared" si="17"/>
        <v>38092</v>
      </c>
      <c r="Q87" s="10">
        <f t="shared" si="18"/>
        <v>45730</v>
      </c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11" t="s">
        <v>107</v>
      </c>
      <c r="B88" s="11">
        <v>565</v>
      </c>
      <c r="C88" s="12" t="s">
        <v>23</v>
      </c>
      <c r="D88" s="11">
        <v>1800</v>
      </c>
      <c r="E88" s="11">
        <f t="shared" si="19"/>
        <v>142</v>
      </c>
      <c r="F88" s="11">
        <f t="shared" si="14"/>
        <v>424</v>
      </c>
      <c r="G88" s="9">
        <f t="shared" si="15"/>
        <v>180</v>
      </c>
      <c r="H88" s="13">
        <f t="shared" si="10"/>
        <v>2546</v>
      </c>
      <c r="I88" s="13">
        <f t="shared" si="16"/>
        <v>7638</v>
      </c>
      <c r="J88" s="11">
        <f t="shared" si="11"/>
        <v>7638</v>
      </c>
      <c r="K88" s="11">
        <f t="shared" si="12"/>
        <v>7638</v>
      </c>
      <c r="L88" s="11">
        <f t="shared" si="13"/>
        <v>7638</v>
      </c>
      <c r="M88" s="11">
        <v>0</v>
      </c>
      <c r="N88" s="11">
        <v>725</v>
      </c>
      <c r="O88" s="11">
        <v>0</v>
      </c>
      <c r="P88" s="11">
        <f t="shared" si="17"/>
        <v>725</v>
      </c>
      <c r="Q88" s="10">
        <f t="shared" si="18"/>
        <v>8363</v>
      </c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11" t="s">
        <v>108</v>
      </c>
      <c r="B89" s="11">
        <v>605</v>
      </c>
      <c r="C89" s="12" t="s">
        <v>23</v>
      </c>
      <c r="D89" s="11">
        <v>1800</v>
      </c>
      <c r="E89" s="11">
        <f t="shared" si="19"/>
        <v>152</v>
      </c>
      <c r="F89" s="11">
        <f t="shared" si="14"/>
        <v>454</v>
      </c>
      <c r="G89" s="9">
        <f t="shared" si="15"/>
        <v>180</v>
      </c>
      <c r="H89" s="13">
        <f t="shared" si="10"/>
        <v>2586</v>
      </c>
      <c r="I89" s="13">
        <f t="shared" si="16"/>
        <v>7758</v>
      </c>
      <c r="J89" s="11">
        <f t="shared" si="11"/>
        <v>7758</v>
      </c>
      <c r="K89" s="11">
        <f t="shared" si="12"/>
        <v>7758</v>
      </c>
      <c r="L89" s="11">
        <f t="shared" si="13"/>
        <v>7758</v>
      </c>
      <c r="M89" s="11">
        <v>0</v>
      </c>
      <c r="N89" s="11">
        <v>150</v>
      </c>
      <c r="O89" s="11">
        <v>0</v>
      </c>
      <c r="P89" s="11">
        <f t="shared" si="17"/>
        <v>150</v>
      </c>
      <c r="Q89" s="10">
        <f t="shared" si="18"/>
        <v>7908</v>
      </c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11" t="s">
        <v>109</v>
      </c>
      <c r="B90" s="11">
        <v>940</v>
      </c>
      <c r="C90" s="12" t="s">
        <v>23</v>
      </c>
      <c r="D90" s="11">
        <v>1800</v>
      </c>
      <c r="E90" s="11">
        <f t="shared" si="19"/>
        <v>235</v>
      </c>
      <c r="F90" s="11">
        <f t="shared" si="14"/>
        <v>705</v>
      </c>
      <c r="G90" s="9">
        <f t="shared" si="15"/>
        <v>180</v>
      </c>
      <c r="H90" s="13">
        <f t="shared" si="10"/>
        <v>2920</v>
      </c>
      <c r="I90" s="13">
        <f t="shared" si="16"/>
        <v>8760</v>
      </c>
      <c r="J90" s="11">
        <f t="shared" si="11"/>
        <v>8760</v>
      </c>
      <c r="K90" s="11">
        <f t="shared" si="12"/>
        <v>8760</v>
      </c>
      <c r="L90" s="11">
        <f t="shared" si="13"/>
        <v>8760</v>
      </c>
      <c r="M90" s="11">
        <v>0</v>
      </c>
      <c r="N90" s="11">
        <v>0</v>
      </c>
      <c r="O90" s="11">
        <v>0</v>
      </c>
      <c r="P90" s="11">
        <f t="shared" si="17"/>
        <v>0</v>
      </c>
      <c r="Q90" s="10">
        <f t="shared" si="18"/>
        <v>8760</v>
      </c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11" t="s">
        <v>110</v>
      </c>
      <c r="B91" s="11">
        <v>1110</v>
      </c>
      <c r="C91" s="12" t="s">
        <v>21</v>
      </c>
      <c r="D91" s="11">
        <v>1800</v>
      </c>
      <c r="E91" s="11">
        <f t="shared" si="19"/>
        <v>278</v>
      </c>
      <c r="F91" s="11">
        <f t="shared" si="14"/>
        <v>833</v>
      </c>
      <c r="G91" s="9">
        <f t="shared" si="15"/>
        <v>0</v>
      </c>
      <c r="H91" s="13">
        <f t="shared" si="10"/>
        <v>2911</v>
      </c>
      <c r="I91" s="13">
        <f t="shared" si="16"/>
        <v>8733</v>
      </c>
      <c r="J91" s="11">
        <f t="shared" si="11"/>
        <v>8733</v>
      </c>
      <c r="K91" s="11">
        <f t="shared" si="12"/>
        <v>8733</v>
      </c>
      <c r="L91" s="11">
        <f t="shared" si="13"/>
        <v>8733</v>
      </c>
      <c r="M91" s="11">
        <v>0</v>
      </c>
      <c r="N91" s="11">
        <v>61</v>
      </c>
      <c r="O91" s="11">
        <v>0</v>
      </c>
      <c r="P91" s="11">
        <f t="shared" si="17"/>
        <v>61</v>
      </c>
      <c r="Q91" s="10">
        <f t="shared" si="18"/>
        <v>8794</v>
      </c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11" t="s">
        <v>111</v>
      </c>
      <c r="B92" s="11">
        <v>940</v>
      </c>
      <c r="C92" s="12" t="s">
        <v>21</v>
      </c>
      <c r="D92" s="11">
        <v>1800</v>
      </c>
      <c r="E92" s="11">
        <f t="shared" si="19"/>
        <v>235</v>
      </c>
      <c r="F92" s="11">
        <f t="shared" si="14"/>
        <v>705</v>
      </c>
      <c r="G92" s="9">
        <f t="shared" si="15"/>
        <v>0</v>
      </c>
      <c r="H92" s="13">
        <f t="shared" si="10"/>
        <v>2740</v>
      </c>
      <c r="I92" s="13">
        <f t="shared" si="16"/>
        <v>8220</v>
      </c>
      <c r="J92" s="11">
        <f t="shared" si="11"/>
        <v>8220</v>
      </c>
      <c r="K92" s="11">
        <f t="shared" si="12"/>
        <v>8220</v>
      </c>
      <c r="L92" s="11">
        <f t="shared" si="13"/>
        <v>8220</v>
      </c>
      <c r="M92" s="11">
        <v>0</v>
      </c>
      <c r="N92" s="11">
        <v>166</v>
      </c>
      <c r="O92" s="11">
        <v>0</v>
      </c>
      <c r="P92" s="11">
        <f t="shared" si="17"/>
        <v>166</v>
      </c>
      <c r="Q92" s="10">
        <f t="shared" si="18"/>
        <v>8386</v>
      </c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11" t="s">
        <v>112</v>
      </c>
      <c r="B93" s="11">
        <v>940</v>
      </c>
      <c r="C93" s="12" t="s">
        <v>23</v>
      </c>
      <c r="D93" s="11">
        <v>1800</v>
      </c>
      <c r="E93" s="11">
        <f t="shared" si="19"/>
        <v>235</v>
      </c>
      <c r="F93" s="11">
        <f t="shared" si="14"/>
        <v>705</v>
      </c>
      <c r="G93" s="9">
        <f t="shared" si="15"/>
        <v>180</v>
      </c>
      <c r="H93" s="13">
        <f t="shared" si="10"/>
        <v>2920</v>
      </c>
      <c r="I93" s="13">
        <f t="shared" si="16"/>
        <v>8760</v>
      </c>
      <c r="J93" s="11">
        <f t="shared" si="11"/>
        <v>8760</v>
      </c>
      <c r="K93" s="11">
        <f t="shared" si="12"/>
        <v>8760</v>
      </c>
      <c r="L93" s="11">
        <f t="shared" si="13"/>
        <v>8760</v>
      </c>
      <c r="M93" s="11">
        <v>0</v>
      </c>
      <c r="N93" s="11">
        <v>0</v>
      </c>
      <c r="O93" s="11">
        <v>0</v>
      </c>
      <c r="P93" s="11">
        <f t="shared" si="17"/>
        <v>0</v>
      </c>
      <c r="Q93" s="10">
        <f t="shared" si="18"/>
        <v>8760</v>
      </c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11" t="s">
        <v>113</v>
      </c>
      <c r="B94" s="11">
        <v>945</v>
      </c>
      <c r="C94" s="12" t="s">
        <v>23</v>
      </c>
      <c r="D94" s="11">
        <v>1800</v>
      </c>
      <c r="E94" s="11">
        <f t="shared" si="19"/>
        <v>237</v>
      </c>
      <c r="F94" s="11">
        <f t="shared" si="14"/>
        <v>709</v>
      </c>
      <c r="G94" s="9">
        <f t="shared" si="15"/>
        <v>180</v>
      </c>
      <c r="H94" s="13">
        <f t="shared" si="10"/>
        <v>2926</v>
      </c>
      <c r="I94" s="13">
        <f t="shared" si="16"/>
        <v>8778</v>
      </c>
      <c r="J94" s="11">
        <f t="shared" si="11"/>
        <v>8778</v>
      </c>
      <c r="K94" s="11">
        <f t="shared" si="12"/>
        <v>8778</v>
      </c>
      <c r="L94" s="11">
        <f t="shared" si="13"/>
        <v>8778</v>
      </c>
      <c r="M94" s="11">
        <v>0</v>
      </c>
      <c r="N94" s="11">
        <v>0</v>
      </c>
      <c r="O94" s="11">
        <v>0</v>
      </c>
      <c r="P94" s="11">
        <f t="shared" si="17"/>
        <v>0</v>
      </c>
      <c r="Q94" s="10">
        <f t="shared" si="18"/>
        <v>8778</v>
      </c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11" t="s">
        <v>114</v>
      </c>
      <c r="B95" s="11">
        <v>1290</v>
      </c>
      <c r="C95" s="12" t="s">
        <v>21</v>
      </c>
      <c r="D95" s="11">
        <v>1800</v>
      </c>
      <c r="E95" s="11">
        <f t="shared" si="19"/>
        <v>323</v>
      </c>
      <c r="F95" s="11">
        <f t="shared" si="14"/>
        <v>968</v>
      </c>
      <c r="G95" s="9">
        <f t="shared" si="15"/>
        <v>0</v>
      </c>
      <c r="H95" s="13">
        <f t="shared" si="10"/>
        <v>3091</v>
      </c>
      <c r="I95" s="13">
        <f t="shared" si="16"/>
        <v>9273</v>
      </c>
      <c r="J95" s="11">
        <f t="shared" si="11"/>
        <v>9273</v>
      </c>
      <c r="K95" s="11">
        <f t="shared" si="12"/>
        <v>9273</v>
      </c>
      <c r="L95" s="11">
        <f t="shared" si="13"/>
        <v>9273</v>
      </c>
      <c r="M95" s="11">
        <v>0</v>
      </c>
      <c r="N95" s="11">
        <v>0</v>
      </c>
      <c r="O95" s="11">
        <v>0</v>
      </c>
      <c r="P95" s="11">
        <f t="shared" si="17"/>
        <v>0</v>
      </c>
      <c r="Q95" s="10">
        <f t="shared" si="18"/>
        <v>9273</v>
      </c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11" t="s">
        <v>115</v>
      </c>
      <c r="B96" s="11">
        <v>945</v>
      </c>
      <c r="C96" s="12" t="s">
        <v>21</v>
      </c>
      <c r="D96" s="11">
        <v>1800</v>
      </c>
      <c r="E96" s="11">
        <f t="shared" si="19"/>
        <v>237</v>
      </c>
      <c r="F96" s="11">
        <f t="shared" si="14"/>
        <v>709</v>
      </c>
      <c r="G96" s="9">
        <f t="shared" si="15"/>
        <v>0</v>
      </c>
      <c r="H96" s="13">
        <f t="shared" si="10"/>
        <v>2746</v>
      </c>
      <c r="I96" s="13">
        <f t="shared" si="16"/>
        <v>8238</v>
      </c>
      <c r="J96" s="11">
        <f t="shared" si="11"/>
        <v>8238</v>
      </c>
      <c r="K96" s="11">
        <f t="shared" si="12"/>
        <v>8238</v>
      </c>
      <c r="L96" s="11">
        <f t="shared" si="13"/>
        <v>8238</v>
      </c>
      <c r="M96" s="11">
        <v>-19</v>
      </c>
      <c r="N96" s="11">
        <v>63</v>
      </c>
      <c r="O96" s="11">
        <v>0</v>
      </c>
      <c r="P96" s="11">
        <f t="shared" si="17"/>
        <v>44</v>
      </c>
      <c r="Q96" s="10">
        <f t="shared" si="18"/>
        <v>8282</v>
      </c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11" t="s">
        <v>116</v>
      </c>
      <c r="B97" s="11">
        <v>945</v>
      </c>
      <c r="C97" s="12" t="s">
        <v>21</v>
      </c>
      <c r="D97" s="11">
        <v>1800</v>
      </c>
      <c r="E97" s="11">
        <f t="shared" si="19"/>
        <v>237</v>
      </c>
      <c r="F97" s="11">
        <f t="shared" si="14"/>
        <v>709</v>
      </c>
      <c r="G97" s="9">
        <f t="shared" si="15"/>
        <v>0</v>
      </c>
      <c r="H97" s="13">
        <f t="shared" si="10"/>
        <v>2746</v>
      </c>
      <c r="I97" s="13">
        <f t="shared" si="16"/>
        <v>8238</v>
      </c>
      <c r="J97" s="11">
        <f t="shared" si="11"/>
        <v>8238</v>
      </c>
      <c r="K97" s="11">
        <f t="shared" si="12"/>
        <v>8238</v>
      </c>
      <c r="L97" s="11">
        <f t="shared" si="13"/>
        <v>8238</v>
      </c>
      <c r="M97" s="11">
        <v>16476</v>
      </c>
      <c r="N97" s="11">
        <v>1170</v>
      </c>
      <c r="O97" s="11">
        <v>0</v>
      </c>
      <c r="P97" s="11">
        <f t="shared" si="17"/>
        <v>17646</v>
      </c>
      <c r="Q97" s="10">
        <f t="shared" si="18"/>
        <v>25884</v>
      </c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11" t="s">
        <v>117</v>
      </c>
      <c r="B98" s="11">
        <v>940</v>
      </c>
      <c r="C98" s="12" t="s">
        <v>23</v>
      </c>
      <c r="D98" s="11">
        <v>1800</v>
      </c>
      <c r="E98" s="11">
        <f t="shared" si="19"/>
        <v>235</v>
      </c>
      <c r="F98" s="11">
        <f t="shared" si="14"/>
        <v>705</v>
      </c>
      <c r="G98" s="9">
        <f t="shared" si="15"/>
        <v>180</v>
      </c>
      <c r="H98" s="13">
        <f t="shared" si="10"/>
        <v>2920</v>
      </c>
      <c r="I98" s="13">
        <f t="shared" si="16"/>
        <v>8760</v>
      </c>
      <c r="J98" s="11">
        <f t="shared" si="11"/>
        <v>8760</v>
      </c>
      <c r="K98" s="11">
        <f t="shared" si="12"/>
        <v>8760</v>
      </c>
      <c r="L98" s="11">
        <f t="shared" si="13"/>
        <v>8760</v>
      </c>
      <c r="M98" s="11">
        <v>0</v>
      </c>
      <c r="N98" s="11">
        <v>0</v>
      </c>
      <c r="O98" s="11">
        <v>0</v>
      </c>
      <c r="P98" s="11">
        <f t="shared" si="17"/>
        <v>0</v>
      </c>
      <c r="Q98" s="10">
        <f t="shared" si="18"/>
        <v>8760</v>
      </c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11" t="s">
        <v>118</v>
      </c>
      <c r="B99" s="11">
        <v>1155</v>
      </c>
      <c r="C99" s="12" t="s">
        <v>21</v>
      </c>
      <c r="D99" s="11">
        <v>1800</v>
      </c>
      <c r="E99" s="11">
        <f t="shared" si="19"/>
        <v>289</v>
      </c>
      <c r="F99" s="11">
        <f t="shared" si="14"/>
        <v>867</v>
      </c>
      <c r="G99" s="9">
        <f t="shared" si="15"/>
        <v>0</v>
      </c>
      <c r="H99" s="13">
        <f t="shared" si="10"/>
        <v>2956</v>
      </c>
      <c r="I99" s="13">
        <f t="shared" si="16"/>
        <v>8868</v>
      </c>
      <c r="J99" s="11">
        <f t="shared" si="11"/>
        <v>8868</v>
      </c>
      <c r="K99" s="11">
        <f t="shared" si="12"/>
        <v>8868</v>
      </c>
      <c r="L99" s="11">
        <f t="shared" si="13"/>
        <v>8868</v>
      </c>
      <c r="M99" s="11">
        <v>0</v>
      </c>
      <c r="N99" s="11">
        <v>0</v>
      </c>
      <c r="O99" s="11">
        <v>0</v>
      </c>
      <c r="P99" s="11">
        <f t="shared" si="17"/>
        <v>0</v>
      </c>
      <c r="Q99" s="10">
        <f t="shared" si="18"/>
        <v>8868</v>
      </c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11" t="s">
        <v>119</v>
      </c>
      <c r="B100" s="11">
        <v>940</v>
      </c>
      <c r="C100" s="12" t="s">
        <v>23</v>
      </c>
      <c r="D100" s="11">
        <v>1800</v>
      </c>
      <c r="E100" s="11">
        <f t="shared" si="19"/>
        <v>235</v>
      </c>
      <c r="F100" s="11">
        <f t="shared" si="14"/>
        <v>705</v>
      </c>
      <c r="G100" s="9">
        <f t="shared" si="15"/>
        <v>180</v>
      </c>
      <c r="H100" s="13">
        <f t="shared" si="10"/>
        <v>2920</v>
      </c>
      <c r="I100" s="13">
        <f t="shared" si="16"/>
        <v>8760</v>
      </c>
      <c r="J100" s="11">
        <f t="shared" si="11"/>
        <v>8760</v>
      </c>
      <c r="K100" s="11">
        <f t="shared" si="12"/>
        <v>8760</v>
      </c>
      <c r="L100" s="11">
        <f t="shared" si="13"/>
        <v>8760</v>
      </c>
      <c r="M100" s="11">
        <v>44472</v>
      </c>
      <c r="N100" s="11">
        <v>3124</v>
      </c>
      <c r="O100" s="11">
        <v>0</v>
      </c>
      <c r="P100" s="11">
        <f t="shared" si="17"/>
        <v>47596</v>
      </c>
      <c r="Q100" s="10">
        <f t="shared" si="18"/>
        <v>56356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11" t="s">
        <v>120</v>
      </c>
      <c r="B101" s="11">
        <v>940</v>
      </c>
      <c r="C101" s="12" t="s">
        <v>23</v>
      </c>
      <c r="D101" s="11">
        <v>1800</v>
      </c>
      <c r="E101" s="11">
        <f t="shared" si="19"/>
        <v>235</v>
      </c>
      <c r="F101" s="11">
        <f t="shared" si="14"/>
        <v>705</v>
      </c>
      <c r="G101" s="9">
        <f t="shared" si="15"/>
        <v>180</v>
      </c>
      <c r="H101" s="13">
        <f t="shared" si="10"/>
        <v>2920</v>
      </c>
      <c r="I101" s="13">
        <f t="shared" si="16"/>
        <v>8760</v>
      </c>
      <c r="J101" s="11">
        <f t="shared" si="11"/>
        <v>8760</v>
      </c>
      <c r="K101" s="11">
        <f t="shared" si="12"/>
        <v>8760</v>
      </c>
      <c r="L101" s="11">
        <f t="shared" si="13"/>
        <v>8760</v>
      </c>
      <c r="M101" s="11">
        <v>0</v>
      </c>
      <c r="N101" s="11">
        <v>0</v>
      </c>
      <c r="O101" s="11">
        <v>0</v>
      </c>
      <c r="P101" s="11">
        <f t="shared" si="17"/>
        <v>0</v>
      </c>
      <c r="Q101" s="10">
        <f t="shared" si="18"/>
        <v>8760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11" t="s">
        <v>121</v>
      </c>
      <c r="B102" s="11">
        <v>945</v>
      </c>
      <c r="C102" s="12" t="s">
        <v>23</v>
      </c>
      <c r="D102" s="11">
        <v>1800</v>
      </c>
      <c r="E102" s="11">
        <f t="shared" si="19"/>
        <v>237</v>
      </c>
      <c r="F102" s="11">
        <f t="shared" si="14"/>
        <v>709</v>
      </c>
      <c r="G102" s="9">
        <f t="shared" si="15"/>
        <v>180</v>
      </c>
      <c r="H102" s="13">
        <f t="shared" si="10"/>
        <v>2926</v>
      </c>
      <c r="I102" s="13">
        <f t="shared" si="16"/>
        <v>8778</v>
      </c>
      <c r="J102" s="11">
        <f t="shared" si="11"/>
        <v>8778</v>
      </c>
      <c r="K102" s="11">
        <f t="shared" si="12"/>
        <v>8778</v>
      </c>
      <c r="L102" s="11">
        <f t="shared" si="13"/>
        <v>8778</v>
      </c>
      <c r="M102" s="11">
        <v>21240</v>
      </c>
      <c r="N102" s="11">
        <v>6518</v>
      </c>
      <c r="O102" s="11">
        <v>0</v>
      </c>
      <c r="P102" s="11">
        <f t="shared" si="17"/>
        <v>27758</v>
      </c>
      <c r="Q102" s="10">
        <f t="shared" si="18"/>
        <v>36536</v>
      </c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11" t="s">
        <v>122</v>
      </c>
      <c r="B103" s="11">
        <v>1190</v>
      </c>
      <c r="C103" s="12" t="s">
        <v>23</v>
      </c>
      <c r="D103" s="11">
        <v>1800</v>
      </c>
      <c r="E103" s="11">
        <f t="shared" si="19"/>
        <v>298</v>
      </c>
      <c r="F103" s="11">
        <f t="shared" si="14"/>
        <v>893</v>
      </c>
      <c r="G103" s="9">
        <f t="shared" si="15"/>
        <v>180</v>
      </c>
      <c r="H103" s="13">
        <f t="shared" si="10"/>
        <v>3171</v>
      </c>
      <c r="I103" s="13">
        <f t="shared" si="16"/>
        <v>9513</v>
      </c>
      <c r="J103" s="11">
        <f t="shared" si="11"/>
        <v>9513</v>
      </c>
      <c r="K103" s="11">
        <f t="shared" si="12"/>
        <v>9513</v>
      </c>
      <c r="L103" s="11">
        <f t="shared" si="13"/>
        <v>9513</v>
      </c>
      <c r="M103" s="11">
        <v>48461</v>
      </c>
      <c r="N103" s="11">
        <v>3374</v>
      </c>
      <c r="O103" s="11">
        <v>0</v>
      </c>
      <c r="P103" s="11">
        <f t="shared" si="17"/>
        <v>51835</v>
      </c>
      <c r="Q103" s="10">
        <f t="shared" si="18"/>
        <v>61348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11" t="s">
        <v>123</v>
      </c>
      <c r="B104" s="11">
        <v>945</v>
      </c>
      <c r="C104" s="12" t="s">
        <v>23</v>
      </c>
      <c r="D104" s="11">
        <v>1800</v>
      </c>
      <c r="E104" s="11">
        <f t="shared" si="19"/>
        <v>237</v>
      </c>
      <c r="F104" s="11">
        <f t="shared" si="14"/>
        <v>709</v>
      </c>
      <c r="G104" s="9">
        <f t="shared" si="15"/>
        <v>180</v>
      </c>
      <c r="H104" s="13">
        <f t="shared" si="10"/>
        <v>2926</v>
      </c>
      <c r="I104" s="13">
        <f t="shared" si="16"/>
        <v>8778</v>
      </c>
      <c r="J104" s="11">
        <f t="shared" si="11"/>
        <v>8778</v>
      </c>
      <c r="K104" s="11">
        <f t="shared" si="12"/>
        <v>8778</v>
      </c>
      <c r="L104" s="11">
        <f t="shared" si="13"/>
        <v>8778</v>
      </c>
      <c r="M104" s="11">
        <v>51240</v>
      </c>
      <c r="N104" s="11">
        <v>6340</v>
      </c>
      <c r="O104" s="11">
        <v>0</v>
      </c>
      <c r="P104" s="11">
        <f t="shared" si="17"/>
        <v>57580</v>
      </c>
      <c r="Q104" s="10">
        <f t="shared" si="18"/>
        <v>66358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11" t="s">
        <v>124</v>
      </c>
      <c r="B105" s="11">
        <v>945</v>
      </c>
      <c r="C105" s="12" t="s">
        <v>23</v>
      </c>
      <c r="D105" s="11">
        <v>1800</v>
      </c>
      <c r="E105" s="11">
        <f t="shared" si="19"/>
        <v>237</v>
      </c>
      <c r="F105" s="11">
        <f t="shared" si="14"/>
        <v>709</v>
      </c>
      <c r="G105" s="9">
        <f t="shared" si="15"/>
        <v>180</v>
      </c>
      <c r="H105" s="13">
        <f t="shared" si="10"/>
        <v>2926</v>
      </c>
      <c r="I105" s="13">
        <f t="shared" si="16"/>
        <v>8778</v>
      </c>
      <c r="J105" s="11">
        <f t="shared" si="11"/>
        <v>8778</v>
      </c>
      <c r="K105" s="11">
        <f t="shared" si="12"/>
        <v>8778</v>
      </c>
      <c r="L105" s="11">
        <f t="shared" si="13"/>
        <v>8778</v>
      </c>
      <c r="M105" s="11">
        <v>0</v>
      </c>
      <c r="N105" s="11">
        <v>1553</v>
      </c>
      <c r="O105" s="11">
        <v>0</v>
      </c>
      <c r="P105" s="11">
        <f t="shared" si="17"/>
        <v>1553</v>
      </c>
      <c r="Q105" s="10">
        <f t="shared" si="18"/>
        <v>10331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11" t="s">
        <v>125</v>
      </c>
      <c r="B106" s="11">
        <v>940</v>
      </c>
      <c r="C106" s="12" t="s">
        <v>23</v>
      </c>
      <c r="D106" s="11">
        <v>1800</v>
      </c>
      <c r="E106" s="11">
        <f t="shared" si="19"/>
        <v>235</v>
      </c>
      <c r="F106" s="11">
        <f t="shared" si="14"/>
        <v>705</v>
      </c>
      <c r="G106" s="9">
        <f t="shared" si="15"/>
        <v>180</v>
      </c>
      <c r="H106" s="13">
        <f t="shared" si="10"/>
        <v>2920</v>
      </c>
      <c r="I106" s="13">
        <f t="shared" si="16"/>
        <v>8760</v>
      </c>
      <c r="J106" s="11">
        <f t="shared" si="11"/>
        <v>8760</v>
      </c>
      <c r="K106" s="11">
        <f t="shared" si="12"/>
        <v>8760</v>
      </c>
      <c r="L106" s="11">
        <f t="shared" si="13"/>
        <v>8760</v>
      </c>
      <c r="M106" s="11">
        <v>0</v>
      </c>
      <c r="N106" s="11">
        <v>0</v>
      </c>
      <c r="O106" s="11">
        <v>0</v>
      </c>
      <c r="P106" s="11">
        <f t="shared" si="17"/>
        <v>0</v>
      </c>
      <c r="Q106" s="10">
        <f t="shared" si="18"/>
        <v>8760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11" t="s">
        <v>126</v>
      </c>
      <c r="B107" s="11">
        <v>1110</v>
      </c>
      <c r="C107" s="12" t="s">
        <v>21</v>
      </c>
      <c r="D107" s="11">
        <v>1800</v>
      </c>
      <c r="E107" s="11">
        <f t="shared" si="19"/>
        <v>278</v>
      </c>
      <c r="F107" s="11">
        <f t="shared" si="14"/>
        <v>833</v>
      </c>
      <c r="G107" s="9">
        <f t="shared" si="15"/>
        <v>0</v>
      </c>
      <c r="H107" s="13">
        <f t="shared" si="10"/>
        <v>2911</v>
      </c>
      <c r="I107" s="13">
        <f t="shared" si="16"/>
        <v>8733</v>
      </c>
      <c r="J107" s="11">
        <f t="shared" si="11"/>
        <v>8733</v>
      </c>
      <c r="K107" s="11">
        <f t="shared" si="12"/>
        <v>8733</v>
      </c>
      <c r="L107" s="11">
        <f t="shared" si="13"/>
        <v>8733</v>
      </c>
      <c r="M107" s="11">
        <v>0</v>
      </c>
      <c r="N107" s="11">
        <v>0</v>
      </c>
      <c r="O107" s="11">
        <v>0</v>
      </c>
      <c r="P107" s="11">
        <f t="shared" si="17"/>
        <v>0</v>
      </c>
      <c r="Q107" s="10">
        <f t="shared" si="18"/>
        <v>8733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11" t="s">
        <v>127</v>
      </c>
      <c r="B108" s="11">
        <v>940</v>
      </c>
      <c r="C108" s="12" t="s">
        <v>23</v>
      </c>
      <c r="D108" s="11">
        <v>1800</v>
      </c>
      <c r="E108" s="11">
        <f t="shared" si="19"/>
        <v>235</v>
      </c>
      <c r="F108" s="11">
        <f t="shared" si="14"/>
        <v>705</v>
      </c>
      <c r="G108" s="9">
        <f t="shared" si="15"/>
        <v>180</v>
      </c>
      <c r="H108" s="13">
        <f t="shared" si="10"/>
        <v>2920</v>
      </c>
      <c r="I108" s="13">
        <f t="shared" si="16"/>
        <v>8760</v>
      </c>
      <c r="J108" s="11">
        <f t="shared" si="11"/>
        <v>8760</v>
      </c>
      <c r="K108" s="11">
        <f t="shared" si="12"/>
        <v>8760</v>
      </c>
      <c r="L108" s="11">
        <f t="shared" si="13"/>
        <v>8760</v>
      </c>
      <c r="M108" s="11">
        <v>51153</v>
      </c>
      <c r="N108" s="11">
        <v>6330</v>
      </c>
      <c r="O108" s="11">
        <v>0</v>
      </c>
      <c r="P108" s="11">
        <f t="shared" si="17"/>
        <v>57483</v>
      </c>
      <c r="Q108" s="10">
        <f t="shared" si="18"/>
        <v>66243</v>
      </c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11" t="s">
        <v>128</v>
      </c>
      <c r="B109" s="11">
        <v>940</v>
      </c>
      <c r="C109" s="12" t="s">
        <v>23</v>
      </c>
      <c r="D109" s="11">
        <v>1800</v>
      </c>
      <c r="E109" s="11">
        <f t="shared" si="19"/>
        <v>235</v>
      </c>
      <c r="F109" s="11">
        <f t="shared" si="14"/>
        <v>705</v>
      </c>
      <c r="G109" s="9">
        <f t="shared" si="15"/>
        <v>180</v>
      </c>
      <c r="H109" s="13">
        <f t="shared" si="10"/>
        <v>2920</v>
      </c>
      <c r="I109" s="13">
        <f t="shared" si="16"/>
        <v>8760</v>
      </c>
      <c r="J109" s="11">
        <f t="shared" si="11"/>
        <v>8760</v>
      </c>
      <c r="K109" s="11">
        <f t="shared" si="12"/>
        <v>8760</v>
      </c>
      <c r="L109" s="11">
        <f t="shared" si="13"/>
        <v>8760</v>
      </c>
      <c r="M109" s="11">
        <v>0</v>
      </c>
      <c r="N109" s="11">
        <v>109</v>
      </c>
      <c r="O109" s="11">
        <v>0</v>
      </c>
      <c r="P109" s="11">
        <f t="shared" si="17"/>
        <v>109</v>
      </c>
      <c r="Q109" s="10">
        <f t="shared" si="18"/>
        <v>8869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11" t="s">
        <v>129</v>
      </c>
      <c r="B110" s="11">
        <v>945</v>
      </c>
      <c r="C110" s="12" t="s">
        <v>21</v>
      </c>
      <c r="D110" s="11">
        <v>1800</v>
      </c>
      <c r="E110" s="11">
        <f t="shared" si="19"/>
        <v>237</v>
      </c>
      <c r="F110" s="11">
        <f t="shared" si="14"/>
        <v>709</v>
      </c>
      <c r="G110" s="9">
        <f t="shared" si="15"/>
        <v>0</v>
      </c>
      <c r="H110" s="13">
        <f t="shared" si="10"/>
        <v>2746</v>
      </c>
      <c r="I110" s="13">
        <f t="shared" si="16"/>
        <v>8238</v>
      </c>
      <c r="J110" s="11">
        <f t="shared" si="11"/>
        <v>8238</v>
      </c>
      <c r="K110" s="11">
        <f t="shared" si="12"/>
        <v>8238</v>
      </c>
      <c r="L110" s="11">
        <f t="shared" si="13"/>
        <v>8238</v>
      </c>
      <c r="M110" s="11">
        <v>0</v>
      </c>
      <c r="N110" s="11">
        <v>0</v>
      </c>
      <c r="O110" s="11">
        <v>0</v>
      </c>
      <c r="P110" s="11">
        <f t="shared" si="17"/>
        <v>0</v>
      </c>
      <c r="Q110" s="10">
        <f t="shared" si="18"/>
        <v>8238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11" t="s">
        <v>130</v>
      </c>
      <c r="B111" s="11">
        <v>1190</v>
      </c>
      <c r="C111" s="12" t="s">
        <v>23</v>
      </c>
      <c r="D111" s="11">
        <v>1800</v>
      </c>
      <c r="E111" s="11">
        <f t="shared" si="19"/>
        <v>298</v>
      </c>
      <c r="F111" s="11">
        <f t="shared" si="14"/>
        <v>893</v>
      </c>
      <c r="G111" s="9">
        <f t="shared" si="15"/>
        <v>180</v>
      </c>
      <c r="H111" s="13">
        <f t="shared" si="10"/>
        <v>3171</v>
      </c>
      <c r="I111" s="13">
        <f t="shared" si="16"/>
        <v>9513</v>
      </c>
      <c r="J111" s="11">
        <f t="shared" si="11"/>
        <v>9513</v>
      </c>
      <c r="K111" s="11">
        <f t="shared" si="12"/>
        <v>9513</v>
      </c>
      <c r="L111" s="11">
        <f t="shared" si="13"/>
        <v>9513</v>
      </c>
      <c r="M111" s="11">
        <v>0</v>
      </c>
      <c r="N111" s="11">
        <v>625</v>
      </c>
      <c r="O111" s="11">
        <v>0</v>
      </c>
      <c r="P111" s="11">
        <f t="shared" si="17"/>
        <v>625</v>
      </c>
      <c r="Q111" s="10">
        <f t="shared" si="18"/>
        <v>10138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11" t="s">
        <v>131</v>
      </c>
      <c r="B112" s="11">
        <v>945</v>
      </c>
      <c r="C112" s="12" t="s">
        <v>23</v>
      </c>
      <c r="D112" s="11">
        <v>1800</v>
      </c>
      <c r="E112" s="11">
        <f t="shared" si="19"/>
        <v>237</v>
      </c>
      <c r="F112" s="11">
        <f t="shared" si="14"/>
        <v>709</v>
      </c>
      <c r="G112" s="9">
        <f t="shared" si="15"/>
        <v>180</v>
      </c>
      <c r="H112" s="13">
        <f t="shared" si="10"/>
        <v>2926</v>
      </c>
      <c r="I112" s="13">
        <f t="shared" si="16"/>
        <v>8778</v>
      </c>
      <c r="J112" s="11">
        <f t="shared" si="11"/>
        <v>8778</v>
      </c>
      <c r="K112" s="11">
        <f t="shared" si="12"/>
        <v>8778</v>
      </c>
      <c r="L112" s="11">
        <f t="shared" si="13"/>
        <v>8778</v>
      </c>
      <c r="M112" s="11">
        <v>0</v>
      </c>
      <c r="N112" s="11">
        <v>0</v>
      </c>
      <c r="O112" s="11">
        <v>0</v>
      </c>
      <c r="P112" s="11">
        <f t="shared" si="17"/>
        <v>0</v>
      </c>
      <c r="Q112" s="10">
        <f t="shared" si="18"/>
        <v>8778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11" t="s">
        <v>132</v>
      </c>
      <c r="B113" s="11">
        <v>945</v>
      </c>
      <c r="C113" s="12" t="s">
        <v>23</v>
      </c>
      <c r="D113" s="11">
        <v>1800</v>
      </c>
      <c r="E113" s="11">
        <f t="shared" si="19"/>
        <v>237</v>
      </c>
      <c r="F113" s="11">
        <f t="shared" si="14"/>
        <v>709</v>
      </c>
      <c r="G113" s="9">
        <f t="shared" si="15"/>
        <v>180</v>
      </c>
      <c r="H113" s="13">
        <f t="shared" si="10"/>
        <v>2926</v>
      </c>
      <c r="I113" s="13">
        <f t="shared" si="16"/>
        <v>8778</v>
      </c>
      <c r="J113" s="11">
        <f t="shared" si="11"/>
        <v>8778</v>
      </c>
      <c r="K113" s="11">
        <f t="shared" si="12"/>
        <v>8778</v>
      </c>
      <c r="L113" s="11">
        <f t="shared" si="13"/>
        <v>8778</v>
      </c>
      <c r="M113" s="11">
        <v>651</v>
      </c>
      <c r="N113" s="11">
        <v>0</v>
      </c>
      <c r="O113" s="11">
        <v>0</v>
      </c>
      <c r="P113" s="11">
        <f t="shared" si="17"/>
        <v>651</v>
      </c>
      <c r="Q113" s="10">
        <f t="shared" si="18"/>
        <v>9429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11" t="s">
        <v>133</v>
      </c>
      <c r="B114" s="11">
        <v>940</v>
      </c>
      <c r="C114" s="12" t="s">
        <v>23</v>
      </c>
      <c r="D114" s="11">
        <v>1800</v>
      </c>
      <c r="E114" s="11">
        <f t="shared" si="19"/>
        <v>235</v>
      </c>
      <c r="F114" s="11">
        <f t="shared" si="14"/>
        <v>705</v>
      </c>
      <c r="G114" s="9">
        <f t="shared" si="15"/>
        <v>180</v>
      </c>
      <c r="H114" s="13">
        <f t="shared" si="10"/>
        <v>2920</v>
      </c>
      <c r="I114" s="13">
        <f t="shared" si="16"/>
        <v>8760</v>
      </c>
      <c r="J114" s="11">
        <f t="shared" si="11"/>
        <v>8760</v>
      </c>
      <c r="K114" s="11">
        <f t="shared" si="12"/>
        <v>8760</v>
      </c>
      <c r="L114" s="11">
        <f t="shared" si="13"/>
        <v>8760</v>
      </c>
      <c r="M114" s="11">
        <v>0</v>
      </c>
      <c r="N114" s="11">
        <v>1676</v>
      </c>
      <c r="O114" s="11">
        <v>0</v>
      </c>
      <c r="P114" s="11">
        <f t="shared" si="17"/>
        <v>1676</v>
      </c>
      <c r="Q114" s="10">
        <f t="shared" si="18"/>
        <v>10436</v>
      </c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11" t="s">
        <v>134</v>
      </c>
      <c r="B115" s="11">
        <v>1110</v>
      </c>
      <c r="C115" s="12" t="s">
        <v>23</v>
      </c>
      <c r="D115" s="11">
        <v>1800</v>
      </c>
      <c r="E115" s="11">
        <f t="shared" si="19"/>
        <v>278</v>
      </c>
      <c r="F115" s="11">
        <f t="shared" si="14"/>
        <v>833</v>
      </c>
      <c r="G115" s="9">
        <f t="shared" si="15"/>
        <v>180</v>
      </c>
      <c r="H115" s="13">
        <f t="shared" si="10"/>
        <v>3091</v>
      </c>
      <c r="I115" s="13">
        <f t="shared" si="16"/>
        <v>9273</v>
      </c>
      <c r="J115" s="11">
        <f t="shared" si="11"/>
        <v>9273</v>
      </c>
      <c r="K115" s="11">
        <f t="shared" si="12"/>
        <v>9273</v>
      </c>
      <c r="L115" s="11">
        <f t="shared" si="13"/>
        <v>9273</v>
      </c>
      <c r="M115" s="11">
        <v>0</v>
      </c>
      <c r="N115" s="11">
        <v>0</v>
      </c>
      <c r="O115" s="11">
        <v>0</v>
      </c>
      <c r="P115" s="11">
        <f t="shared" si="17"/>
        <v>0</v>
      </c>
      <c r="Q115" s="10">
        <f t="shared" si="18"/>
        <v>9273</v>
      </c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11" t="s">
        <v>135</v>
      </c>
      <c r="B116" s="11">
        <v>980</v>
      </c>
      <c r="C116" s="12" t="s">
        <v>21</v>
      </c>
      <c r="D116" s="11">
        <v>1800</v>
      </c>
      <c r="E116" s="11">
        <f t="shared" si="19"/>
        <v>245</v>
      </c>
      <c r="F116" s="11">
        <f t="shared" si="14"/>
        <v>735</v>
      </c>
      <c r="G116" s="9">
        <f t="shared" si="15"/>
        <v>0</v>
      </c>
      <c r="H116" s="13">
        <f t="shared" si="10"/>
        <v>2780</v>
      </c>
      <c r="I116" s="13">
        <f t="shared" si="16"/>
        <v>8340</v>
      </c>
      <c r="J116" s="11">
        <f t="shared" si="11"/>
        <v>8340</v>
      </c>
      <c r="K116" s="11">
        <f t="shared" si="12"/>
        <v>8340</v>
      </c>
      <c r="L116" s="11">
        <f t="shared" si="13"/>
        <v>8340</v>
      </c>
      <c r="M116" s="11">
        <v>0</v>
      </c>
      <c r="N116" s="11">
        <v>0</v>
      </c>
      <c r="O116" s="11">
        <v>0</v>
      </c>
      <c r="P116" s="11">
        <f t="shared" si="17"/>
        <v>0</v>
      </c>
      <c r="Q116" s="10">
        <f t="shared" si="18"/>
        <v>8340</v>
      </c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11" t="s">
        <v>136</v>
      </c>
      <c r="B117" s="11">
        <v>940</v>
      </c>
      <c r="C117" s="12" t="s">
        <v>23</v>
      </c>
      <c r="D117" s="11">
        <v>1800</v>
      </c>
      <c r="E117" s="11">
        <f t="shared" si="19"/>
        <v>235</v>
      </c>
      <c r="F117" s="11">
        <f t="shared" si="14"/>
        <v>705</v>
      </c>
      <c r="G117" s="9">
        <f t="shared" si="15"/>
        <v>180</v>
      </c>
      <c r="H117" s="13">
        <f t="shared" si="10"/>
        <v>2920</v>
      </c>
      <c r="I117" s="13">
        <f t="shared" si="16"/>
        <v>8760</v>
      </c>
      <c r="J117" s="11">
        <f t="shared" si="11"/>
        <v>8760</v>
      </c>
      <c r="K117" s="11">
        <f t="shared" si="12"/>
        <v>8760</v>
      </c>
      <c r="L117" s="11">
        <f t="shared" si="13"/>
        <v>8760</v>
      </c>
      <c r="M117" s="11">
        <v>0</v>
      </c>
      <c r="N117" s="11">
        <v>1062</v>
      </c>
      <c r="O117" s="11">
        <v>0</v>
      </c>
      <c r="P117" s="11">
        <f t="shared" si="17"/>
        <v>1062</v>
      </c>
      <c r="Q117" s="10">
        <f t="shared" si="18"/>
        <v>9822</v>
      </c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11" t="s">
        <v>137</v>
      </c>
      <c r="B118" s="11">
        <v>945</v>
      </c>
      <c r="C118" s="12" t="s">
        <v>23</v>
      </c>
      <c r="D118" s="11">
        <v>1800</v>
      </c>
      <c r="E118" s="11">
        <f t="shared" si="19"/>
        <v>237</v>
      </c>
      <c r="F118" s="11">
        <f t="shared" si="14"/>
        <v>709</v>
      </c>
      <c r="G118" s="9">
        <f t="shared" si="15"/>
        <v>180</v>
      </c>
      <c r="H118" s="13">
        <f t="shared" si="10"/>
        <v>2926</v>
      </c>
      <c r="I118" s="13">
        <f t="shared" si="16"/>
        <v>8778</v>
      </c>
      <c r="J118" s="11">
        <f t="shared" si="11"/>
        <v>8778</v>
      </c>
      <c r="K118" s="11">
        <f t="shared" si="12"/>
        <v>8778</v>
      </c>
      <c r="L118" s="11">
        <f t="shared" si="13"/>
        <v>8778</v>
      </c>
      <c r="M118" s="11">
        <v>0</v>
      </c>
      <c r="N118" s="11">
        <v>0</v>
      </c>
      <c r="O118" s="11">
        <v>0</v>
      </c>
      <c r="P118" s="11">
        <f t="shared" si="17"/>
        <v>0</v>
      </c>
      <c r="Q118" s="10">
        <f t="shared" si="18"/>
        <v>8778</v>
      </c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11" t="s">
        <v>138</v>
      </c>
      <c r="B119" s="11">
        <v>1190</v>
      </c>
      <c r="C119" s="12" t="s">
        <v>21</v>
      </c>
      <c r="D119" s="11">
        <v>1800</v>
      </c>
      <c r="E119" s="11">
        <f t="shared" si="19"/>
        <v>298</v>
      </c>
      <c r="F119" s="11">
        <f t="shared" si="14"/>
        <v>893</v>
      </c>
      <c r="G119" s="9">
        <f t="shared" si="15"/>
        <v>0</v>
      </c>
      <c r="H119" s="13">
        <f t="shared" si="10"/>
        <v>2991</v>
      </c>
      <c r="I119" s="13">
        <f t="shared" si="16"/>
        <v>8973</v>
      </c>
      <c r="J119" s="11">
        <f t="shared" si="11"/>
        <v>8973</v>
      </c>
      <c r="K119" s="11">
        <f t="shared" si="12"/>
        <v>8973</v>
      </c>
      <c r="L119" s="11">
        <f t="shared" si="13"/>
        <v>8973</v>
      </c>
      <c r="M119" s="11">
        <v>0</v>
      </c>
      <c r="N119" s="11">
        <v>73</v>
      </c>
      <c r="O119" s="11">
        <v>0</v>
      </c>
      <c r="P119" s="11">
        <f t="shared" si="17"/>
        <v>73</v>
      </c>
      <c r="Q119" s="10">
        <f t="shared" si="18"/>
        <v>9046</v>
      </c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11" t="s">
        <v>139</v>
      </c>
      <c r="B120" s="11">
        <v>945</v>
      </c>
      <c r="C120" s="12" t="s">
        <v>23</v>
      </c>
      <c r="D120" s="11">
        <v>1800</v>
      </c>
      <c r="E120" s="11">
        <f t="shared" si="19"/>
        <v>237</v>
      </c>
      <c r="F120" s="11">
        <f t="shared" si="14"/>
        <v>709</v>
      </c>
      <c r="G120" s="9">
        <f t="shared" si="15"/>
        <v>180</v>
      </c>
      <c r="H120" s="13">
        <f t="shared" si="10"/>
        <v>2926</v>
      </c>
      <c r="I120" s="13">
        <f t="shared" si="16"/>
        <v>8778</v>
      </c>
      <c r="J120" s="11">
        <f t="shared" si="11"/>
        <v>8778</v>
      </c>
      <c r="K120" s="11">
        <f t="shared" si="12"/>
        <v>8778</v>
      </c>
      <c r="L120" s="11">
        <f t="shared" si="13"/>
        <v>8778</v>
      </c>
      <c r="M120" s="11">
        <v>36163</v>
      </c>
      <c r="N120" s="11">
        <v>3755</v>
      </c>
      <c r="O120" s="11">
        <v>0</v>
      </c>
      <c r="P120" s="11">
        <f t="shared" si="17"/>
        <v>39918</v>
      </c>
      <c r="Q120" s="10">
        <f t="shared" si="18"/>
        <v>48696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11" t="s">
        <v>140</v>
      </c>
      <c r="B121" s="11">
        <v>945</v>
      </c>
      <c r="C121" s="12" t="s">
        <v>21</v>
      </c>
      <c r="D121" s="11">
        <v>1800</v>
      </c>
      <c r="E121" s="11">
        <f t="shared" si="19"/>
        <v>237</v>
      </c>
      <c r="F121" s="11">
        <f t="shared" si="14"/>
        <v>709</v>
      </c>
      <c r="G121" s="9">
        <f t="shared" si="15"/>
        <v>0</v>
      </c>
      <c r="H121" s="13">
        <f t="shared" si="10"/>
        <v>2746</v>
      </c>
      <c r="I121" s="13">
        <f t="shared" si="16"/>
        <v>8238</v>
      </c>
      <c r="J121" s="11">
        <f t="shared" si="11"/>
        <v>8238</v>
      </c>
      <c r="K121" s="11">
        <f t="shared" si="12"/>
        <v>8238</v>
      </c>
      <c r="L121" s="11">
        <f t="shared" si="13"/>
        <v>8238</v>
      </c>
      <c r="M121" s="11">
        <v>0</v>
      </c>
      <c r="N121" s="11">
        <v>0</v>
      </c>
      <c r="O121" s="11">
        <v>0</v>
      </c>
      <c r="P121" s="11">
        <f t="shared" si="17"/>
        <v>0</v>
      </c>
      <c r="Q121" s="10">
        <f t="shared" si="18"/>
        <v>8238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11" t="s">
        <v>141</v>
      </c>
      <c r="B122" s="11">
        <v>980</v>
      </c>
      <c r="C122" s="12" t="s">
        <v>23</v>
      </c>
      <c r="D122" s="11">
        <v>1800</v>
      </c>
      <c r="E122" s="11">
        <f t="shared" si="19"/>
        <v>245</v>
      </c>
      <c r="F122" s="11">
        <f t="shared" si="14"/>
        <v>735</v>
      </c>
      <c r="G122" s="9">
        <f t="shared" si="15"/>
        <v>180</v>
      </c>
      <c r="H122" s="13">
        <f t="shared" si="10"/>
        <v>2960</v>
      </c>
      <c r="I122" s="13">
        <f t="shared" si="16"/>
        <v>8880</v>
      </c>
      <c r="J122" s="11">
        <f t="shared" si="11"/>
        <v>8880</v>
      </c>
      <c r="K122" s="11">
        <f t="shared" si="12"/>
        <v>8880</v>
      </c>
      <c r="L122" s="11">
        <f t="shared" si="13"/>
        <v>8880</v>
      </c>
      <c r="M122" s="11">
        <v>0</v>
      </c>
      <c r="N122" s="11">
        <v>0</v>
      </c>
      <c r="O122" s="11">
        <v>0</v>
      </c>
      <c r="P122" s="11">
        <f t="shared" si="17"/>
        <v>0</v>
      </c>
      <c r="Q122" s="10">
        <f t="shared" si="18"/>
        <v>8880</v>
      </c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11" t="s">
        <v>142</v>
      </c>
      <c r="B123" s="11">
        <v>1110</v>
      </c>
      <c r="C123" s="12" t="s">
        <v>23</v>
      </c>
      <c r="D123" s="11">
        <v>1800</v>
      </c>
      <c r="E123" s="11">
        <f t="shared" si="19"/>
        <v>278</v>
      </c>
      <c r="F123" s="11">
        <f t="shared" si="14"/>
        <v>833</v>
      </c>
      <c r="G123" s="9">
        <f t="shared" si="15"/>
        <v>180</v>
      </c>
      <c r="H123" s="13">
        <f t="shared" si="10"/>
        <v>3091</v>
      </c>
      <c r="I123" s="13">
        <f t="shared" si="16"/>
        <v>9273</v>
      </c>
      <c r="J123" s="11">
        <f t="shared" si="11"/>
        <v>9273</v>
      </c>
      <c r="K123" s="11">
        <f t="shared" si="12"/>
        <v>9273</v>
      </c>
      <c r="L123" s="11">
        <f t="shared" si="13"/>
        <v>9273</v>
      </c>
      <c r="M123" s="11">
        <v>9716</v>
      </c>
      <c r="N123" s="11">
        <v>346</v>
      </c>
      <c r="O123" s="11">
        <v>0</v>
      </c>
      <c r="P123" s="11">
        <f t="shared" si="17"/>
        <v>10062</v>
      </c>
      <c r="Q123" s="10">
        <f t="shared" si="18"/>
        <v>19335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11" t="s">
        <v>143</v>
      </c>
      <c r="B124" s="11">
        <v>940</v>
      </c>
      <c r="C124" s="12" t="s">
        <v>23</v>
      </c>
      <c r="D124" s="11">
        <v>1800</v>
      </c>
      <c r="E124" s="11">
        <f t="shared" si="19"/>
        <v>235</v>
      </c>
      <c r="F124" s="11">
        <f t="shared" si="14"/>
        <v>705</v>
      </c>
      <c r="G124" s="9">
        <f t="shared" si="15"/>
        <v>180</v>
      </c>
      <c r="H124" s="13">
        <f t="shared" si="10"/>
        <v>2920</v>
      </c>
      <c r="I124" s="13">
        <f t="shared" si="16"/>
        <v>8760</v>
      </c>
      <c r="J124" s="11">
        <f t="shared" si="11"/>
        <v>8760</v>
      </c>
      <c r="K124" s="11">
        <f t="shared" si="12"/>
        <v>8760</v>
      </c>
      <c r="L124" s="11">
        <f t="shared" si="13"/>
        <v>8760</v>
      </c>
      <c r="M124" s="11">
        <v>26317</v>
      </c>
      <c r="N124" s="11">
        <v>1486</v>
      </c>
      <c r="O124" s="11">
        <v>0</v>
      </c>
      <c r="P124" s="11">
        <f t="shared" si="17"/>
        <v>27803</v>
      </c>
      <c r="Q124" s="10">
        <f t="shared" si="18"/>
        <v>36563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11" t="s">
        <v>144</v>
      </c>
      <c r="B125" s="11">
        <v>940</v>
      </c>
      <c r="C125" s="12" t="s">
        <v>23</v>
      </c>
      <c r="D125" s="11">
        <v>1800</v>
      </c>
      <c r="E125" s="11">
        <f t="shared" si="19"/>
        <v>235</v>
      </c>
      <c r="F125" s="11">
        <f t="shared" si="14"/>
        <v>705</v>
      </c>
      <c r="G125" s="9">
        <f t="shared" si="15"/>
        <v>180</v>
      </c>
      <c r="H125" s="13">
        <f t="shared" si="10"/>
        <v>2920</v>
      </c>
      <c r="I125" s="13">
        <f t="shared" si="16"/>
        <v>8760</v>
      </c>
      <c r="J125" s="11">
        <f t="shared" si="11"/>
        <v>8760</v>
      </c>
      <c r="K125" s="11">
        <f t="shared" si="12"/>
        <v>8760</v>
      </c>
      <c r="L125" s="11">
        <f t="shared" si="13"/>
        <v>8760</v>
      </c>
      <c r="M125" s="11">
        <v>17344</v>
      </c>
      <c r="N125" s="11">
        <v>980</v>
      </c>
      <c r="O125" s="11">
        <v>0</v>
      </c>
      <c r="P125" s="11">
        <f t="shared" si="17"/>
        <v>18324</v>
      </c>
      <c r="Q125" s="10">
        <f t="shared" si="18"/>
        <v>27084</v>
      </c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11" t="s">
        <v>145</v>
      </c>
      <c r="B126" s="11">
        <v>945</v>
      </c>
      <c r="C126" s="12" t="s">
        <v>21</v>
      </c>
      <c r="D126" s="11">
        <v>1800</v>
      </c>
      <c r="E126" s="11">
        <f t="shared" si="19"/>
        <v>237</v>
      </c>
      <c r="F126" s="11">
        <f t="shared" si="14"/>
        <v>709</v>
      </c>
      <c r="G126" s="9">
        <f t="shared" si="15"/>
        <v>0</v>
      </c>
      <c r="H126" s="13">
        <f t="shared" si="10"/>
        <v>2746</v>
      </c>
      <c r="I126" s="13">
        <f t="shared" si="16"/>
        <v>8238</v>
      </c>
      <c r="J126" s="11">
        <f t="shared" si="11"/>
        <v>8238</v>
      </c>
      <c r="K126" s="11">
        <f t="shared" si="12"/>
        <v>8238</v>
      </c>
      <c r="L126" s="11">
        <f t="shared" si="13"/>
        <v>8238</v>
      </c>
      <c r="M126" s="11">
        <v>47541</v>
      </c>
      <c r="N126" s="11">
        <v>5911</v>
      </c>
      <c r="O126" s="11">
        <v>0</v>
      </c>
      <c r="P126" s="11">
        <f t="shared" si="17"/>
        <v>53452</v>
      </c>
      <c r="Q126" s="10">
        <f t="shared" si="18"/>
        <v>61690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11" t="s">
        <v>146</v>
      </c>
      <c r="B127" s="11">
        <v>1240</v>
      </c>
      <c r="C127" s="12" t="s">
        <v>23</v>
      </c>
      <c r="D127" s="11">
        <v>1800</v>
      </c>
      <c r="E127" s="11">
        <f t="shared" si="19"/>
        <v>310</v>
      </c>
      <c r="F127" s="11">
        <f t="shared" si="14"/>
        <v>930</v>
      </c>
      <c r="G127" s="9">
        <f t="shared" si="15"/>
        <v>180</v>
      </c>
      <c r="H127" s="13">
        <f t="shared" si="10"/>
        <v>3220</v>
      </c>
      <c r="I127" s="13">
        <f t="shared" si="16"/>
        <v>9660</v>
      </c>
      <c r="J127" s="11">
        <f t="shared" si="11"/>
        <v>9660</v>
      </c>
      <c r="K127" s="11">
        <f t="shared" si="12"/>
        <v>9660</v>
      </c>
      <c r="L127" s="11">
        <f t="shared" si="13"/>
        <v>9660</v>
      </c>
      <c r="M127" s="11">
        <v>0</v>
      </c>
      <c r="N127" s="11">
        <v>0</v>
      </c>
      <c r="O127" s="11">
        <v>0</v>
      </c>
      <c r="P127" s="11">
        <f t="shared" si="17"/>
        <v>0</v>
      </c>
      <c r="Q127" s="10">
        <f t="shared" si="18"/>
        <v>9660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11" t="s">
        <v>147</v>
      </c>
      <c r="B128" s="11">
        <v>945</v>
      </c>
      <c r="C128" s="12" t="s">
        <v>23</v>
      </c>
      <c r="D128" s="11">
        <v>1800</v>
      </c>
      <c r="E128" s="11">
        <f t="shared" si="19"/>
        <v>237</v>
      </c>
      <c r="F128" s="11">
        <f t="shared" si="14"/>
        <v>709</v>
      </c>
      <c r="G128" s="9">
        <f t="shared" si="15"/>
        <v>180</v>
      </c>
      <c r="H128" s="13">
        <f t="shared" si="10"/>
        <v>2926</v>
      </c>
      <c r="I128" s="13">
        <f t="shared" si="16"/>
        <v>8778</v>
      </c>
      <c r="J128" s="11">
        <f t="shared" si="11"/>
        <v>8778</v>
      </c>
      <c r="K128" s="11">
        <f t="shared" si="12"/>
        <v>8778</v>
      </c>
      <c r="L128" s="11">
        <f t="shared" si="13"/>
        <v>8778</v>
      </c>
      <c r="M128" s="11">
        <v>0</v>
      </c>
      <c r="N128" s="11">
        <v>559</v>
      </c>
      <c r="O128" s="11">
        <v>0</v>
      </c>
      <c r="P128" s="11">
        <f t="shared" si="17"/>
        <v>559</v>
      </c>
      <c r="Q128" s="10">
        <f t="shared" si="18"/>
        <v>9337</v>
      </c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11" t="s">
        <v>148</v>
      </c>
      <c r="B129" s="11">
        <v>945</v>
      </c>
      <c r="C129" s="12" t="s">
        <v>23</v>
      </c>
      <c r="D129" s="11">
        <v>1800</v>
      </c>
      <c r="E129" s="11">
        <f t="shared" si="19"/>
        <v>237</v>
      </c>
      <c r="F129" s="11">
        <f t="shared" si="14"/>
        <v>709</v>
      </c>
      <c r="G129" s="9">
        <f t="shared" si="15"/>
        <v>180</v>
      </c>
      <c r="H129" s="13">
        <f t="shared" si="10"/>
        <v>2926</v>
      </c>
      <c r="I129" s="13">
        <f t="shared" si="16"/>
        <v>8778</v>
      </c>
      <c r="J129" s="11">
        <f t="shared" si="11"/>
        <v>8778</v>
      </c>
      <c r="K129" s="11">
        <f t="shared" si="12"/>
        <v>8778</v>
      </c>
      <c r="L129" s="11">
        <f t="shared" si="13"/>
        <v>8778</v>
      </c>
      <c r="M129" s="11">
        <v>0</v>
      </c>
      <c r="N129" s="11">
        <v>0</v>
      </c>
      <c r="O129" s="11">
        <v>0</v>
      </c>
      <c r="P129" s="11">
        <f t="shared" si="17"/>
        <v>0</v>
      </c>
      <c r="Q129" s="10">
        <f t="shared" si="18"/>
        <v>8778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11" t="s">
        <v>149</v>
      </c>
      <c r="B130" s="11">
        <v>940</v>
      </c>
      <c r="C130" s="12" t="s">
        <v>23</v>
      </c>
      <c r="D130" s="11">
        <v>1800</v>
      </c>
      <c r="E130" s="11">
        <f t="shared" si="19"/>
        <v>235</v>
      </c>
      <c r="F130" s="11">
        <f t="shared" si="14"/>
        <v>705</v>
      </c>
      <c r="G130" s="9">
        <f t="shared" si="15"/>
        <v>180</v>
      </c>
      <c r="H130" s="13">
        <f t="shared" si="10"/>
        <v>2920</v>
      </c>
      <c r="I130" s="13">
        <f t="shared" si="16"/>
        <v>8760</v>
      </c>
      <c r="J130" s="11">
        <f t="shared" si="11"/>
        <v>8760</v>
      </c>
      <c r="K130" s="11">
        <f t="shared" si="12"/>
        <v>8760</v>
      </c>
      <c r="L130" s="11">
        <f t="shared" si="13"/>
        <v>8760</v>
      </c>
      <c r="M130" s="11">
        <v>0</v>
      </c>
      <c r="N130" s="11">
        <v>0</v>
      </c>
      <c r="O130" s="11">
        <v>0</v>
      </c>
      <c r="P130" s="11">
        <f t="shared" si="17"/>
        <v>0</v>
      </c>
      <c r="Q130" s="10">
        <f t="shared" si="18"/>
        <v>8760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11" t="s">
        <v>150</v>
      </c>
      <c r="B131" s="11">
        <v>1200</v>
      </c>
      <c r="C131" s="12" t="s">
        <v>21</v>
      </c>
      <c r="D131" s="11">
        <v>1800</v>
      </c>
      <c r="E131" s="11">
        <f t="shared" si="19"/>
        <v>300</v>
      </c>
      <c r="F131" s="11">
        <f t="shared" si="14"/>
        <v>900</v>
      </c>
      <c r="G131" s="9">
        <f t="shared" si="15"/>
        <v>0</v>
      </c>
      <c r="H131" s="13">
        <f t="shared" ref="H131:H194" si="20">SUM(D131:G131)</f>
        <v>3000</v>
      </c>
      <c r="I131" s="13">
        <f t="shared" si="16"/>
        <v>9000</v>
      </c>
      <c r="J131" s="11">
        <f t="shared" ref="J131:J194" si="21">+H131*3</f>
        <v>9000</v>
      </c>
      <c r="K131" s="11">
        <f t="shared" ref="K131:K194" si="22">+H131*3</f>
        <v>9000</v>
      </c>
      <c r="L131" s="11">
        <f t="shared" ref="L131:L194" si="23">+H131*3</f>
        <v>9000</v>
      </c>
      <c r="M131" s="11">
        <v>51137</v>
      </c>
      <c r="N131" s="11">
        <v>6320</v>
      </c>
      <c r="O131" s="11">
        <v>0</v>
      </c>
      <c r="P131" s="11">
        <f t="shared" si="17"/>
        <v>57457</v>
      </c>
      <c r="Q131" s="10">
        <f t="shared" si="18"/>
        <v>66457</v>
      </c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11" t="s">
        <v>151</v>
      </c>
      <c r="B132" s="11">
        <v>940</v>
      </c>
      <c r="C132" s="12" t="s">
        <v>23</v>
      </c>
      <c r="D132" s="11">
        <v>1800</v>
      </c>
      <c r="E132" s="11">
        <f t="shared" si="19"/>
        <v>235</v>
      </c>
      <c r="F132" s="11">
        <f t="shared" ref="F132:F195" si="24">ROUNDUP(B132*0.75,0)</f>
        <v>705</v>
      </c>
      <c r="G132" s="9">
        <f t="shared" ref="G132:G195" si="25">ROUND(IF((C132="O"),0,(D132)*0.1),0)</f>
        <v>180</v>
      </c>
      <c r="H132" s="13">
        <f t="shared" si="20"/>
        <v>2920</v>
      </c>
      <c r="I132" s="13">
        <f t="shared" ref="I132:I195" si="26">H132*3</f>
        <v>8760</v>
      </c>
      <c r="J132" s="11">
        <f t="shared" si="21"/>
        <v>8760</v>
      </c>
      <c r="K132" s="11">
        <f t="shared" si="22"/>
        <v>8760</v>
      </c>
      <c r="L132" s="11">
        <f t="shared" si="23"/>
        <v>8760</v>
      </c>
      <c r="M132" s="11">
        <v>26769</v>
      </c>
      <c r="N132" s="11">
        <v>2462</v>
      </c>
      <c r="O132" s="11">
        <v>0</v>
      </c>
      <c r="P132" s="11">
        <f t="shared" ref="P132:P195" si="27">M132+N132+O132</f>
        <v>29231</v>
      </c>
      <c r="Q132" s="10">
        <f t="shared" ref="Q132:Q195" si="28">I132+P132</f>
        <v>37991</v>
      </c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11" t="s">
        <v>152</v>
      </c>
      <c r="B133" s="11">
        <v>940</v>
      </c>
      <c r="C133" s="12" t="s">
        <v>21</v>
      </c>
      <c r="D133" s="11">
        <v>1800</v>
      </c>
      <c r="E133" s="11">
        <f t="shared" ref="E133:E196" si="29">ROUNDUP(B133*0.25,0)</f>
        <v>235</v>
      </c>
      <c r="F133" s="11">
        <f t="shared" si="24"/>
        <v>705</v>
      </c>
      <c r="G133" s="9">
        <f t="shared" si="25"/>
        <v>0</v>
      </c>
      <c r="H133" s="13">
        <f t="shared" si="20"/>
        <v>2740</v>
      </c>
      <c r="I133" s="13">
        <f t="shared" si="26"/>
        <v>8220</v>
      </c>
      <c r="J133" s="11">
        <f t="shared" si="21"/>
        <v>8220</v>
      </c>
      <c r="K133" s="11">
        <f t="shared" si="22"/>
        <v>8220</v>
      </c>
      <c r="L133" s="11">
        <f t="shared" si="23"/>
        <v>8220</v>
      </c>
      <c r="M133" s="11">
        <v>0</v>
      </c>
      <c r="N133" s="11">
        <v>1696</v>
      </c>
      <c r="O133" s="11">
        <v>0</v>
      </c>
      <c r="P133" s="11">
        <f t="shared" si="27"/>
        <v>1696</v>
      </c>
      <c r="Q133" s="10">
        <f t="shared" si="28"/>
        <v>9916</v>
      </c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11" t="s">
        <v>153</v>
      </c>
      <c r="B134" s="11">
        <v>940</v>
      </c>
      <c r="C134" s="12" t="s">
        <v>23</v>
      </c>
      <c r="D134" s="11">
        <v>1800</v>
      </c>
      <c r="E134" s="11">
        <f t="shared" si="29"/>
        <v>235</v>
      </c>
      <c r="F134" s="11">
        <f t="shared" si="24"/>
        <v>705</v>
      </c>
      <c r="G134" s="9">
        <f t="shared" si="25"/>
        <v>180</v>
      </c>
      <c r="H134" s="13">
        <f t="shared" si="20"/>
        <v>2920</v>
      </c>
      <c r="I134" s="13">
        <f t="shared" si="26"/>
        <v>8760</v>
      </c>
      <c r="J134" s="11">
        <f t="shared" si="21"/>
        <v>8760</v>
      </c>
      <c r="K134" s="11">
        <f t="shared" si="22"/>
        <v>8760</v>
      </c>
      <c r="L134" s="11">
        <f t="shared" si="23"/>
        <v>8760</v>
      </c>
      <c r="M134" s="11">
        <v>200</v>
      </c>
      <c r="N134" s="11">
        <v>0</v>
      </c>
      <c r="O134" s="11">
        <v>0</v>
      </c>
      <c r="P134" s="11">
        <f t="shared" si="27"/>
        <v>200</v>
      </c>
      <c r="Q134" s="10">
        <f t="shared" si="28"/>
        <v>8960</v>
      </c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11" t="s">
        <v>154</v>
      </c>
      <c r="B135" s="11">
        <v>1110</v>
      </c>
      <c r="C135" s="12" t="s">
        <v>21</v>
      </c>
      <c r="D135" s="11">
        <v>1800</v>
      </c>
      <c r="E135" s="11">
        <f t="shared" si="29"/>
        <v>278</v>
      </c>
      <c r="F135" s="11">
        <f t="shared" si="24"/>
        <v>833</v>
      </c>
      <c r="G135" s="9">
        <f t="shared" si="25"/>
        <v>0</v>
      </c>
      <c r="H135" s="13">
        <f t="shared" si="20"/>
        <v>2911</v>
      </c>
      <c r="I135" s="13">
        <f t="shared" si="26"/>
        <v>8733</v>
      </c>
      <c r="J135" s="11">
        <f t="shared" si="21"/>
        <v>8733</v>
      </c>
      <c r="K135" s="11">
        <f t="shared" si="22"/>
        <v>8733</v>
      </c>
      <c r="L135" s="11">
        <f t="shared" si="23"/>
        <v>8733</v>
      </c>
      <c r="M135" s="11">
        <v>0</v>
      </c>
      <c r="N135" s="11">
        <v>0</v>
      </c>
      <c r="O135" s="11">
        <v>0</v>
      </c>
      <c r="P135" s="11">
        <f t="shared" si="27"/>
        <v>0</v>
      </c>
      <c r="Q135" s="10">
        <f t="shared" si="28"/>
        <v>8733</v>
      </c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11" t="s">
        <v>155</v>
      </c>
      <c r="B136" s="11">
        <v>940</v>
      </c>
      <c r="C136" s="12" t="s">
        <v>21</v>
      </c>
      <c r="D136" s="11">
        <v>1800</v>
      </c>
      <c r="E136" s="11">
        <f t="shared" si="29"/>
        <v>235</v>
      </c>
      <c r="F136" s="11">
        <f t="shared" si="24"/>
        <v>705</v>
      </c>
      <c r="G136" s="9">
        <f t="shared" si="25"/>
        <v>0</v>
      </c>
      <c r="H136" s="13">
        <f t="shared" si="20"/>
        <v>2740</v>
      </c>
      <c r="I136" s="13">
        <f t="shared" si="26"/>
        <v>8220</v>
      </c>
      <c r="J136" s="11">
        <f t="shared" si="21"/>
        <v>8220</v>
      </c>
      <c r="K136" s="11">
        <f t="shared" si="22"/>
        <v>8220</v>
      </c>
      <c r="L136" s="11">
        <f t="shared" si="23"/>
        <v>8220</v>
      </c>
      <c r="M136" s="11">
        <v>0</v>
      </c>
      <c r="N136" s="11">
        <v>0</v>
      </c>
      <c r="O136" s="11">
        <v>0</v>
      </c>
      <c r="P136" s="11">
        <f t="shared" si="27"/>
        <v>0</v>
      </c>
      <c r="Q136" s="10">
        <f t="shared" si="28"/>
        <v>8220</v>
      </c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11" t="s">
        <v>156</v>
      </c>
      <c r="B137" s="11">
        <v>940</v>
      </c>
      <c r="C137" s="12" t="s">
        <v>23</v>
      </c>
      <c r="D137" s="11">
        <v>1800</v>
      </c>
      <c r="E137" s="11">
        <f t="shared" si="29"/>
        <v>235</v>
      </c>
      <c r="F137" s="11">
        <f t="shared" si="24"/>
        <v>705</v>
      </c>
      <c r="G137" s="9">
        <f t="shared" si="25"/>
        <v>180</v>
      </c>
      <c r="H137" s="13">
        <f t="shared" si="20"/>
        <v>2920</v>
      </c>
      <c r="I137" s="13">
        <f t="shared" si="26"/>
        <v>8760</v>
      </c>
      <c r="J137" s="11">
        <f t="shared" si="21"/>
        <v>8760</v>
      </c>
      <c r="K137" s="11">
        <f t="shared" si="22"/>
        <v>8760</v>
      </c>
      <c r="L137" s="11">
        <f t="shared" si="23"/>
        <v>8760</v>
      </c>
      <c r="M137" s="11">
        <v>0</v>
      </c>
      <c r="N137" s="11">
        <v>0</v>
      </c>
      <c r="O137" s="11">
        <v>0</v>
      </c>
      <c r="P137" s="11">
        <f t="shared" si="27"/>
        <v>0</v>
      </c>
      <c r="Q137" s="10">
        <f t="shared" si="28"/>
        <v>8760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11" t="s">
        <v>157</v>
      </c>
      <c r="B138" s="11">
        <v>985</v>
      </c>
      <c r="C138" s="12" t="s">
        <v>21</v>
      </c>
      <c r="D138" s="11">
        <v>1800</v>
      </c>
      <c r="E138" s="11">
        <f t="shared" si="29"/>
        <v>247</v>
      </c>
      <c r="F138" s="11">
        <f t="shared" si="24"/>
        <v>739</v>
      </c>
      <c r="G138" s="9">
        <f t="shared" si="25"/>
        <v>0</v>
      </c>
      <c r="H138" s="13">
        <f t="shared" si="20"/>
        <v>2786</v>
      </c>
      <c r="I138" s="13">
        <f t="shared" si="26"/>
        <v>8358</v>
      </c>
      <c r="J138" s="11">
        <f t="shared" si="21"/>
        <v>8358</v>
      </c>
      <c r="K138" s="11">
        <f t="shared" si="22"/>
        <v>8358</v>
      </c>
      <c r="L138" s="11">
        <f t="shared" si="23"/>
        <v>8358</v>
      </c>
      <c r="M138" s="11">
        <v>0</v>
      </c>
      <c r="N138" s="11">
        <v>150</v>
      </c>
      <c r="O138" s="11">
        <v>0</v>
      </c>
      <c r="P138" s="11">
        <f t="shared" si="27"/>
        <v>150</v>
      </c>
      <c r="Q138" s="10">
        <f t="shared" si="28"/>
        <v>8508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11" t="s">
        <v>158</v>
      </c>
      <c r="B139" s="11">
        <v>1190</v>
      </c>
      <c r="C139" s="12" t="s">
        <v>23</v>
      </c>
      <c r="D139" s="11">
        <v>1800</v>
      </c>
      <c r="E139" s="11">
        <f t="shared" si="29"/>
        <v>298</v>
      </c>
      <c r="F139" s="11">
        <f t="shared" si="24"/>
        <v>893</v>
      </c>
      <c r="G139" s="9">
        <f t="shared" si="25"/>
        <v>180</v>
      </c>
      <c r="H139" s="13">
        <f t="shared" si="20"/>
        <v>3171</v>
      </c>
      <c r="I139" s="13">
        <f t="shared" si="26"/>
        <v>9513</v>
      </c>
      <c r="J139" s="11">
        <f t="shared" si="21"/>
        <v>9513</v>
      </c>
      <c r="K139" s="11">
        <f t="shared" si="22"/>
        <v>9513</v>
      </c>
      <c r="L139" s="11">
        <f t="shared" si="23"/>
        <v>9513</v>
      </c>
      <c r="M139" s="11">
        <v>0</v>
      </c>
      <c r="N139" s="11">
        <v>186</v>
      </c>
      <c r="O139" s="11">
        <v>0</v>
      </c>
      <c r="P139" s="11">
        <f t="shared" si="27"/>
        <v>186</v>
      </c>
      <c r="Q139" s="10">
        <f t="shared" si="28"/>
        <v>9699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11" t="s">
        <v>159</v>
      </c>
      <c r="B140" s="16">
        <v>945</v>
      </c>
      <c r="C140" s="17" t="s">
        <v>23</v>
      </c>
      <c r="D140" s="16">
        <v>1800</v>
      </c>
      <c r="E140" s="11">
        <f t="shared" si="29"/>
        <v>237</v>
      </c>
      <c r="F140" s="11">
        <f t="shared" si="24"/>
        <v>709</v>
      </c>
      <c r="G140" s="9">
        <f t="shared" si="25"/>
        <v>180</v>
      </c>
      <c r="H140" s="18">
        <f t="shared" si="20"/>
        <v>2926</v>
      </c>
      <c r="I140" s="13">
        <f t="shared" si="26"/>
        <v>8778</v>
      </c>
      <c r="J140" s="16">
        <f t="shared" si="21"/>
        <v>8778</v>
      </c>
      <c r="K140" s="16">
        <f t="shared" si="22"/>
        <v>8778</v>
      </c>
      <c r="L140" s="16">
        <f t="shared" si="23"/>
        <v>8778</v>
      </c>
      <c r="M140" s="16">
        <v>11940</v>
      </c>
      <c r="N140" s="16">
        <v>2489</v>
      </c>
      <c r="O140" s="16">
        <v>0</v>
      </c>
      <c r="P140" s="11">
        <f t="shared" si="27"/>
        <v>14429</v>
      </c>
      <c r="Q140" s="10">
        <f t="shared" si="28"/>
        <v>23207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11" t="s">
        <v>160</v>
      </c>
      <c r="B141" s="11">
        <v>945</v>
      </c>
      <c r="C141" s="12" t="s">
        <v>23</v>
      </c>
      <c r="D141" s="11">
        <v>1800</v>
      </c>
      <c r="E141" s="11">
        <f t="shared" si="29"/>
        <v>237</v>
      </c>
      <c r="F141" s="11">
        <f t="shared" si="24"/>
        <v>709</v>
      </c>
      <c r="G141" s="9">
        <f t="shared" si="25"/>
        <v>180</v>
      </c>
      <c r="H141" s="13">
        <f t="shared" si="20"/>
        <v>2926</v>
      </c>
      <c r="I141" s="13">
        <f t="shared" si="26"/>
        <v>8778</v>
      </c>
      <c r="J141" s="11">
        <f t="shared" si="21"/>
        <v>8778</v>
      </c>
      <c r="K141" s="11">
        <f t="shared" si="22"/>
        <v>8778</v>
      </c>
      <c r="L141" s="11">
        <f t="shared" si="23"/>
        <v>8778</v>
      </c>
      <c r="M141" s="11">
        <v>0</v>
      </c>
      <c r="N141" s="11">
        <v>0</v>
      </c>
      <c r="O141" s="11">
        <v>0</v>
      </c>
      <c r="P141" s="11">
        <f t="shared" si="27"/>
        <v>0</v>
      </c>
      <c r="Q141" s="10">
        <f t="shared" si="28"/>
        <v>8778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11" t="s">
        <v>161</v>
      </c>
      <c r="B142" s="11">
        <v>940</v>
      </c>
      <c r="C142" s="12" t="s">
        <v>23</v>
      </c>
      <c r="D142" s="11">
        <v>1800</v>
      </c>
      <c r="E142" s="11">
        <f t="shared" si="29"/>
        <v>235</v>
      </c>
      <c r="F142" s="11">
        <f t="shared" si="24"/>
        <v>705</v>
      </c>
      <c r="G142" s="9">
        <f t="shared" si="25"/>
        <v>180</v>
      </c>
      <c r="H142" s="13">
        <f t="shared" si="20"/>
        <v>2920</v>
      </c>
      <c r="I142" s="13">
        <f t="shared" si="26"/>
        <v>8760</v>
      </c>
      <c r="J142" s="11">
        <f t="shared" si="21"/>
        <v>8760</v>
      </c>
      <c r="K142" s="11">
        <f t="shared" si="22"/>
        <v>8760</v>
      </c>
      <c r="L142" s="11">
        <f t="shared" si="23"/>
        <v>8760</v>
      </c>
      <c r="M142" s="11">
        <v>0</v>
      </c>
      <c r="N142" s="11">
        <v>0</v>
      </c>
      <c r="O142" s="11">
        <v>0</v>
      </c>
      <c r="P142" s="11">
        <f t="shared" si="27"/>
        <v>0</v>
      </c>
      <c r="Q142" s="10">
        <f t="shared" si="28"/>
        <v>8760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11" t="s">
        <v>162</v>
      </c>
      <c r="B143" s="11">
        <v>1110</v>
      </c>
      <c r="C143" s="12" t="s">
        <v>21</v>
      </c>
      <c r="D143" s="11">
        <v>1800</v>
      </c>
      <c r="E143" s="11">
        <f t="shared" si="29"/>
        <v>278</v>
      </c>
      <c r="F143" s="11">
        <f t="shared" si="24"/>
        <v>833</v>
      </c>
      <c r="G143" s="9">
        <f t="shared" si="25"/>
        <v>0</v>
      </c>
      <c r="H143" s="13">
        <f t="shared" si="20"/>
        <v>2911</v>
      </c>
      <c r="I143" s="13">
        <f t="shared" si="26"/>
        <v>8733</v>
      </c>
      <c r="J143" s="11">
        <f t="shared" si="21"/>
        <v>8733</v>
      </c>
      <c r="K143" s="11">
        <f t="shared" si="22"/>
        <v>8733</v>
      </c>
      <c r="L143" s="11">
        <f t="shared" si="23"/>
        <v>8733</v>
      </c>
      <c r="M143" s="11">
        <v>0</v>
      </c>
      <c r="N143" s="11">
        <v>0</v>
      </c>
      <c r="O143" s="11">
        <v>0</v>
      </c>
      <c r="P143" s="11">
        <f t="shared" si="27"/>
        <v>0</v>
      </c>
      <c r="Q143" s="10">
        <f t="shared" si="28"/>
        <v>8733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11" t="s">
        <v>163</v>
      </c>
      <c r="B144" s="11">
        <v>940</v>
      </c>
      <c r="C144" s="12" t="s">
        <v>23</v>
      </c>
      <c r="D144" s="11">
        <v>1800</v>
      </c>
      <c r="E144" s="11">
        <f t="shared" si="29"/>
        <v>235</v>
      </c>
      <c r="F144" s="11">
        <f t="shared" si="24"/>
        <v>705</v>
      </c>
      <c r="G144" s="9">
        <f t="shared" si="25"/>
        <v>180</v>
      </c>
      <c r="H144" s="13">
        <f t="shared" si="20"/>
        <v>2920</v>
      </c>
      <c r="I144" s="13">
        <f t="shared" si="26"/>
        <v>8760</v>
      </c>
      <c r="J144" s="11">
        <f t="shared" si="21"/>
        <v>8760</v>
      </c>
      <c r="K144" s="11">
        <f t="shared" si="22"/>
        <v>8760</v>
      </c>
      <c r="L144" s="11">
        <f t="shared" si="23"/>
        <v>8760</v>
      </c>
      <c r="M144" s="11">
        <v>0</v>
      </c>
      <c r="N144" s="11">
        <v>197</v>
      </c>
      <c r="O144" s="11">
        <v>0</v>
      </c>
      <c r="P144" s="11">
        <f t="shared" si="27"/>
        <v>197</v>
      </c>
      <c r="Q144" s="10">
        <f t="shared" si="28"/>
        <v>8957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11" t="s">
        <v>164</v>
      </c>
      <c r="B145" s="11">
        <v>940</v>
      </c>
      <c r="C145" s="12" t="s">
        <v>21</v>
      </c>
      <c r="D145" s="11">
        <v>1800</v>
      </c>
      <c r="E145" s="11">
        <f t="shared" si="29"/>
        <v>235</v>
      </c>
      <c r="F145" s="11">
        <f t="shared" si="24"/>
        <v>705</v>
      </c>
      <c r="G145" s="9">
        <f t="shared" si="25"/>
        <v>0</v>
      </c>
      <c r="H145" s="13">
        <f t="shared" si="20"/>
        <v>2740</v>
      </c>
      <c r="I145" s="13">
        <f t="shared" si="26"/>
        <v>8220</v>
      </c>
      <c r="J145" s="11">
        <f t="shared" si="21"/>
        <v>8220</v>
      </c>
      <c r="K145" s="11">
        <f t="shared" si="22"/>
        <v>8220</v>
      </c>
      <c r="L145" s="11">
        <f t="shared" si="23"/>
        <v>8220</v>
      </c>
      <c r="M145" s="11">
        <v>0</v>
      </c>
      <c r="N145" s="11">
        <v>90</v>
      </c>
      <c r="O145" s="11">
        <v>0</v>
      </c>
      <c r="P145" s="11">
        <f t="shared" si="27"/>
        <v>90</v>
      </c>
      <c r="Q145" s="10">
        <f t="shared" si="28"/>
        <v>8310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11" t="s">
        <v>165</v>
      </c>
      <c r="B146" s="11">
        <v>945</v>
      </c>
      <c r="C146" s="12" t="s">
        <v>23</v>
      </c>
      <c r="D146" s="11">
        <v>1800</v>
      </c>
      <c r="E146" s="11">
        <f t="shared" si="29"/>
        <v>237</v>
      </c>
      <c r="F146" s="11">
        <f t="shared" si="24"/>
        <v>709</v>
      </c>
      <c r="G146" s="9">
        <f t="shared" si="25"/>
        <v>180</v>
      </c>
      <c r="H146" s="13">
        <f t="shared" si="20"/>
        <v>2926</v>
      </c>
      <c r="I146" s="13">
        <f t="shared" si="26"/>
        <v>8778</v>
      </c>
      <c r="J146" s="11">
        <f t="shared" si="21"/>
        <v>8778</v>
      </c>
      <c r="K146" s="11">
        <f t="shared" si="22"/>
        <v>8778</v>
      </c>
      <c r="L146" s="11">
        <f t="shared" si="23"/>
        <v>8778</v>
      </c>
      <c r="M146" s="11">
        <v>0</v>
      </c>
      <c r="N146" s="11">
        <v>839</v>
      </c>
      <c r="O146" s="11">
        <v>0</v>
      </c>
      <c r="P146" s="11">
        <f t="shared" si="27"/>
        <v>839</v>
      </c>
      <c r="Q146" s="10">
        <f t="shared" si="28"/>
        <v>9617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11" t="s">
        <v>166</v>
      </c>
      <c r="B147" s="11">
        <v>1190</v>
      </c>
      <c r="C147" s="12" t="s">
        <v>23</v>
      </c>
      <c r="D147" s="11">
        <v>1800</v>
      </c>
      <c r="E147" s="11">
        <f t="shared" si="29"/>
        <v>298</v>
      </c>
      <c r="F147" s="11">
        <f t="shared" si="24"/>
        <v>893</v>
      </c>
      <c r="G147" s="9">
        <f t="shared" si="25"/>
        <v>180</v>
      </c>
      <c r="H147" s="13">
        <f t="shared" si="20"/>
        <v>3171</v>
      </c>
      <c r="I147" s="13">
        <f t="shared" si="26"/>
        <v>9513</v>
      </c>
      <c r="J147" s="11">
        <f t="shared" si="21"/>
        <v>9513</v>
      </c>
      <c r="K147" s="11">
        <f t="shared" si="22"/>
        <v>9513</v>
      </c>
      <c r="L147" s="11">
        <f t="shared" si="23"/>
        <v>9513</v>
      </c>
      <c r="M147" s="11">
        <v>0</v>
      </c>
      <c r="N147" s="11">
        <v>72</v>
      </c>
      <c r="O147" s="11">
        <v>0</v>
      </c>
      <c r="P147" s="11">
        <f t="shared" si="27"/>
        <v>72</v>
      </c>
      <c r="Q147" s="10">
        <f t="shared" si="28"/>
        <v>9585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11" t="s">
        <v>167</v>
      </c>
      <c r="B148" s="11">
        <v>945</v>
      </c>
      <c r="C148" s="12" t="s">
        <v>21</v>
      </c>
      <c r="D148" s="11">
        <v>1800</v>
      </c>
      <c r="E148" s="11">
        <f t="shared" si="29"/>
        <v>237</v>
      </c>
      <c r="F148" s="11">
        <f t="shared" si="24"/>
        <v>709</v>
      </c>
      <c r="G148" s="9">
        <f t="shared" si="25"/>
        <v>0</v>
      </c>
      <c r="H148" s="13">
        <f t="shared" si="20"/>
        <v>2746</v>
      </c>
      <c r="I148" s="13">
        <f t="shared" si="26"/>
        <v>8238</v>
      </c>
      <c r="J148" s="11">
        <f t="shared" si="21"/>
        <v>8238</v>
      </c>
      <c r="K148" s="11">
        <f t="shared" si="22"/>
        <v>8238</v>
      </c>
      <c r="L148" s="11">
        <f t="shared" si="23"/>
        <v>8238</v>
      </c>
      <c r="M148" s="11">
        <v>0</v>
      </c>
      <c r="N148" s="11">
        <v>429</v>
      </c>
      <c r="O148" s="11">
        <v>0</v>
      </c>
      <c r="P148" s="11">
        <f t="shared" si="27"/>
        <v>429</v>
      </c>
      <c r="Q148" s="10">
        <f t="shared" si="28"/>
        <v>8667</v>
      </c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11" t="s">
        <v>168</v>
      </c>
      <c r="B149" s="11">
        <v>945</v>
      </c>
      <c r="C149" s="12" t="s">
        <v>21</v>
      </c>
      <c r="D149" s="11">
        <v>1800</v>
      </c>
      <c r="E149" s="11">
        <f t="shared" si="29"/>
        <v>237</v>
      </c>
      <c r="F149" s="11">
        <f t="shared" si="24"/>
        <v>709</v>
      </c>
      <c r="G149" s="9">
        <f t="shared" si="25"/>
        <v>0</v>
      </c>
      <c r="H149" s="13">
        <f t="shared" si="20"/>
        <v>2746</v>
      </c>
      <c r="I149" s="13">
        <f t="shared" si="26"/>
        <v>8238</v>
      </c>
      <c r="J149" s="11">
        <f t="shared" si="21"/>
        <v>8238</v>
      </c>
      <c r="K149" s="11">
        <f t="shared" si="22"/>
        <v>8238</v>
      </c>
      <c r="L149" s="11">
        <f t="shared" si="23"/>
        <v>8238</v>
      </c>
      <c r="M149" s="11">
        <v>0</v>
      </c>
      <c r="N149" s="11">
        <v>612</v>
      </c>
      <c r="O149" s="11">
        <v>0</v>
      </c>
      <c r="P149" s="11">
        <f t="shared" si="27"/>
        <v>612</v>
      </c>
      <c r="Q149" s="10">
        <f t="shared" si="28"/>
        <v>8850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11" t="s">
        <v>169</v>
      </c>
      <c r="B150" s="11">
        <v>940</v>
      </c>
      <c r="C150" s="12" t="s">
        <v>21</v>
      </c>
      <c r="D150" s="11">
        <v>1800</v>
      </c>
      <c r="E150" s="11">
        <f t="shared" si="29"/>
        <v>235</v>
      </c>
      <c r="F150" s="11">
        <f t="shared" si="24"/>
        <v>705</v>
      </c>
      <c r="G150" s="9">
        <f t="shared" si="25"/>
        <v>0</v>
      </c>
      <c r="H150" s="13">
        <f t="shared" si="20"/>
        <v>2740</v>
      </c>
      <c r="I150" s="13">
        <f t="shared" si="26"/>
        <v>8220</v>
      </c>
      <c r="J150" s="11">
        <f t="shared" si="21"/>
        <v>8220</v>
      </c>
      <c r="K150" s="11">
        <f t="shared" si="22"/>
        <v>8220</v>
      </c>
      <c r="L150" s="11">
        <f t="shared" si="23"/>
        <v>8220</v>
      </c>
      <c r="M150" s="11">
        <v>0</v>
      </c>
      <c r="N150" s="11">
        <v>0</v>
      </c>
      <c r="O150" s="11">
        <v>0</v>
      </c>
      <c r="P150" s="11">
        <f t="shared" si="27"/>
        <v>0</v>
      </c>
      <c r="Q150" s="10">
        <f t="shared" si="28"/>
        <v>8220</v>
      </c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11" t="s">
        <v>170</v>
      </c>
      <c r="B151" s="11">
        <v>1110</v>
      </c>
      <c r="C151" s="12" t="s">
        <v>23</v>
      </c>
      <c r="D151" s="11">
        <v>1800</v>
      </c>
      <c r="E151" s="11">
        <f t="shared" si="29"/>
        <v>278</v>
      </c>
      <c r="F151" s="11">
        <f t="shared" si="24"/>
        <v>833</v>
      </c>
      <c r="G151" s="9">
        <f t="shared" si="25"/>
        <v>180</v>
      </c>
      <c r="H151" s="13">
        <f t="shared" si="20"/>
        <v>3091</v>
      </c>
      <c r="I151" s="13">
        <f t="shared" si="26"/>
        <v>9273</v>
      </c>
      <c r="J151" s="11">
        <f t="shared" si="21"/>
        <v>9273</v>
      </c>
      <c r="K151" s="11">
        <f t="shared" si="22"/>
        <v>9273</v>
      </c>
      <c r="L151" s="11">
        <f t="shared" si="23"/>
        <v>9273</v>
      </c>
      <c r="M151" s="11">
        <v>0</v>
      </c>
      <c r="N151" s="11">
        <v>0</v>
      </c>
      <c r="O151" s="11">
        <v>0</v>
      </c>
      <c r="P151" s="11">
        <f t="shared" si="27"/>
        <v>0</v>
      </c>
      <c r="Q151" s="10">
        <f t="shared" si="28"/>
        <v>9273</v>
      </c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11" t="s">
        <v>171</v>
      </c>
      <c r="B152" s="11">
        <v>940</v>
      </c>
      <c r="C152" s="12" t="s">
        <v>23</v>
      </c>
      <c r="D152" s="11">
        <v>1800</v>
      </c>
      <c r="E152" s="11">
        <f t="shared" si="29"/>
        <v>235</v>
      </c>
      <c r="F152" s="11">
        <f t="shared" si="24"/>
        <v>705</v>
      </c>
      <c r="G152" s="9">
        <f t="shared" si="25"/>
        <v>180</v>
      </c>
      <c r="H152" s="13">
        <f t="shared" si="20"/>
        <v>2920</v>
      </c>
      <c r="I152" s="13">
        <f t="shared" si="26"/>
        <v>8760</v>
      </c>
      <c r="J152" s="11">
        <f t="shared" si="21"/>
        <v>8760</v>
      </c>
      <c r="K152" s="11">
        <f t="shared" si="22"/>
        <v>8760</v>
      </c>
      <c r="L152" s="11">
        <f t="shared" si="23"/>
        <v>8760</v>
      </c>
      <c r="M152" s="11">
        <v>26919</v>
      </c>
      <c r="N152" s="11">
        <v>2175</v>
      </c>
      <c r="O152" s="11">
        <v>0</v>
      </c>
      <c r="P152" s="11">
        <f t="shared" si="27"/>
        <v>29094</v>
      </c>
      <c r="Q152" s="10">
        <f t="shared" si="28"/>
        <v>37854</v>
      </c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11" t="s">
        <v>172</v>
      </c>
      <c r="B153" s="11">
        <v>940</v>
      </c>
      <c r="C153" s="12" t="s">
        <v>21</v>
      </c>
      <c r="D153" s="11">
        <v>1800</v>
      </c>
      <c r="E153" s="11">
        <f t="shared" si="29"/>
        <v>235</v>
      </c>
      <c r="F153" s="11">
        <f t="shared" si="24"/>
        <v>705</v>
      </c>
      <c r="G153" s="9">
        <f t="shared" si="25"/>
        <v>0</v>
      </c>
      <c r="H153" s="13">
        <f t="shared" si="20"/>
        <v>2740</v>
      </c>
      <c r="I153" s="13">
        <f t="shared" si="26"/>
        <v>8220</v>
      </c>
      <c r="J153" s="11">
        <f t="shared" si="21"/>
        <v>8220</v>
      </c>
      <c r="K153" s="11">
        <f t="shared" si="22"/>
        <v>8220</v>
      </c>
      <c r="L153" s="11">
        <f t="shared" si="23"/>
        <v>8220</v>
      </c>
      <c r="M153" s="11">
        <v>1960</v>
      </c>
      <c r="N153" s="11">
        <v>0</v>
      </c>
      <c r="O153" s="11">
        <v>0</v>
      </c>
      <c r="P153" s="11">
        <f t="shared" si="27"/>
        <v>1960</v>
      </c>
      <c r="Q153" s="10">
        <f t="shared" si="28"/>
        <v>10180</v>
      </c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11" t="s">
        <v>173</v>
      </c>
      <c r="B154" s="11">
        <v>945</v>
      </c>
      <c r="C154" s="12" t="s">
        <v>23</v>
      </c>
      <c r="D154" s="11">
        <v>1800</v>
      </c>
      <c r="E154" s="11">
        <f t="shared" si="29"/>
        <v>237</v>
      </c>
      <c r="F154" s="11">
        <f t="shared" si="24"/>
        <v>709</v>
      </c>
      <c r="G154" s="9">
        <f t="shared" si="25"/>
        <v>180</v>
      </c>
      <c r="H154" s="13">
        <f t="shared" si="20"/>
        <v>2926</v>
      </c>
      <c r="I154" s="13">
        <f t="shared" si="26"/>
        <v>8778</v>
      </c>
      <c r="J154" s="11">
        <f t="shared" si="21"/>
        <v>8778</v>
      </c>
      <c r="K154" s="11">
        <f t="shared" si="22"/>
        <v>8778</v>
      </c>
      <c r="L154" s="11">
        <f t="shared" si="23"/>
        <v>8778</v>
      </c>
      <c r="M154" s="11">
        <v>0</v>
      </c>
      <c r="N154" s="11">
        <v>0</v>
      </c>
      <c r="O154" s="11">
        <v>0</v>
      </c>
      <c r="P154" s="11">
        <f t="shared" si="27"/>
        <v>0</v>
      </c>
      <c r="Q154" s="10">
        <f t="shared" si="28"/>
        <v>8778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11" t="s">
        <v>174</v>
      </c>
      <c r="B155" s="11">
        <v>1190</v>
      </c>
      <c r="C155" s="12" t="s">
        <v>23</v>
      </c>
      <c r="D155" s="11">
        <v>1800</v>
      </c>
      <c r="E155" s="11">
        <f t="shared" si="29"/>
        <v>298</v>
      </c>
      <c r="F155" s="11">
        <f t="shared" si="24"/>
        <v>893</v>
      </c>
      <c r="G155" s="9">
        <f t="shared" si="25"/>
        <v>180</v>
      </c>
      <c r="H155" s="13">
        <f t="shared" si="20"/>
        <v>3171</v>
      </c>
      <c r="I155" s="13">
        <f t="shared" si="26"/>
        <v>9513</v>
      </c>
      <c r="J155" s="11">
        <f t="shared" si="21"/>
        <v>9513</v>
      </c>
      <c r="K155" s="11">
        <f t="shared" si="22"/>
        <v>9513</v>
      </c>
      <c r="L155" s="11">
        <f t="shared" si="23"/>
        <v>9513</v>
      </c>
      <c r="M155" s="11">
        <v>36655</v>
      </c>
      <c r="N155" s="11">
        <v>3625</v>
      </c>
      <c r="O155" s="11">
        <v>0</v>
      </c>
      <c r="P155" s="11">
        <f t="shared" si="27"/>
        <v>40280</v>
      </c>
      <c r="Q155" s="10">
        <f t="shared" si="28"/>
        <v>49793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11" t="s">
        <v>175</v>
      </c>
      <c r="B156" s="11">
        <v>945</v>
      </c>
      <c r="C156" s="12" t="s">
        <v>23</v>
      </c>
      <c r="D156" s="11">
        <v>1800</v>
      </c>
      <c r="E156" s="11">
        <f t="shared" si="29"/>
        <v>237</v>
      </c>
      <c r="F156" s="11">
        <f t="shared" si="24"/>
        <v>709</v>
      </c>
      <c r="G156" s="9">
        <f t="shared" si="25"/>
        <v>180</v>
      </c>
      <c r="H156" s="13">
        <f t="shared" si="20"/>
        <v>2926</v>
      </c>
      <c r="I156" s="13">
        <f t="shared" si="26"/>
        <v>8778</v>
      </c>
      <c r="J156" s="11">
        <f t="shared" si="21"/>
        <v>8778</v>
      </c>
      <c r="K156" s="11">
        <f t="shared" si="22"/>
        <v>8778</v>
      </c>
      <c r="L156" s="11">
        <f t="shared" si="23"/>
        <v>8778</v>
      </c>
      <c r="M156" s="11">
        <v>0</v>
      </c>
      <c r="N156" s="11">
        <v>0</v>
      </c>
      <c r="O156" s="11">
        <v>0</v>
      </c>
      <c r="P156" s="11">
        <f t="shared" si="27"/>
        <v>0</v>
      </c>
      <c r="Q156" s="10">
        <f t="shared" si="28"/>
        <v>8778</v>
      </c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11" t="s">
        <v>176</v>
      </c>
      <c r="B157" s="11">
        <v>945</v>
      </c>
      <c r="C157" s="12" t="s">
        <v>23</v>
      </c>
      <c r="D157" s="11">
        <v>1800</v>
      </c>
      <c r="E157" s="11">
        <f t="shared" si="29"/>
        <v>237</v>
      </c>
      <c r="F157" s="11">
        <f t="shared" si="24"/>
        <v>709</v>
      </c>
      <c r="G157" s="9">
        <f t="shared" si="25"/>
        <v>180</v>
      </c>
      <c r="H157" s="13">
        <f t="shared" si="20"/>
        <v>2926</v>
      </c>
      <c r="I157" s="13">
        <f t="shared" si="26"/>
        <v>8778</v>
      </c>
      <c r="J157" s="11">
        <f t="shared" si="21"/>
        <v>8778</v>
      </c>
      <c r="K157" s="11">
        <f t="shared" si="22"/>
        <v>8778</v>
      </c>
      <c r="L157" s="11">
        <f t="shared" si="23"/>
        <v>8778</v>
      </c>
      <c r="M157" s="11">
        <v>0</v>
      </c>
      <c r="N157" s="11">
        <v>1311</v>
      </c>
      <c r="O157" s="11">
        <v>0</v>
      </c>
      <c r="P157" s="11">
        <f t="shared" si="27"/>
        <v>1311</v>
      </c>
      <c r="Q157" s="10">
        <f t="shared" si="28"/>
        <v>10089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11" t="s">
        <v>177</v>
      </c>
      <c r="B158" s="11">
        <v>940</v>
      </c>
      <c r="C158" s="12" t="s">
        <v>23</v>
      </c>
      <c r="D158" s="11">
        <v>1800</v>
      </c>
      <c r="E158" s="11">
        <f t="shared" si="29"/>
        <v>235</v>
      </c>
      <c r="F158" s="11">
        <f t="shared" si="24"/>
        <v>705</v>
      </c>
      <c r="G158" s="9">
        <f t="shared" si="25"/>
        <v>180</v>
      </c>
      <c r="H158" s="13">
        <f t="shared" si="20"/>
        <v>2920</v>
      </c>
      <c r="I158" s="13">
        <f t="shared" si="26"/>
        <v>8760</v>
      </c>
      <c r="J158" s="11">
        <f t="shared" si="21"/>
        <v>8760</v>
      </c>
      <c r="K158" s="11">
        <f t="shared" si="22"/>
        <v>8760</v>
      </c>
      <c r="L158" s="11">
        <f t="shared" si="23"/>
        <v>8760</v>
      </c>
      <c r="M158" s="11">
        <v>0</v>
      </c>
      <c r="N158" s="11">
        <v>0</v>
      </c>
      <c r="O158" s="11">
        <v>0</v>
      </c>
      <c r="P158" s="11">
        <f t="shared" si="27"/>
        <v>0</v>
      </c>
      <c r="Q158" s="10">
        <f t="shared" si="28"/>
        <v>8760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11" t="s">
        <v>178</v>
      </c>
      <c r="B159" s="11">
        <v>1110</v>
      </c>
      <c r="C159" s="12" t="s">
        <v>23</v>
      </c>
      <c r="D159" s="11">
        <v>1800</v>
      </c>
      <c r="E159" s="11">
        <f t="shared" si="29"/>
        <v>278</v>
      </c>
      <c r="F159" s="11">
        <f t="shared" si="24"/>
        <v>833</v>
      </c>
      <c r="G159" s="9">
        <f t="shared" si="25"/>
        <v>180</v>
      </c>
      <c r="H159" s="13">
        <f t="shared" si="20"/>
        <v>3091</v>
      </c>
      <c r="I159" s="13">
        <f t="shared" si="26"/>
        <v>9273</v>
      </c>
      <c r="J159" s="11">
        <f t="shared" si="21"/>
        <v>9273</v>
      </c>
      <c r="K159" s="11">
        <f t="shared" si="22"/>
        <v>9273</v>
      </c>
      <c r="L159" s="11">
        <f t="shared" si="23"/>
        <v>9273</v>
      </c>
      <c r="M159" s="11">
        <v>0</v>
      </c>
      <c r="N159" s="11">
        <v>0</v>
      </c>
      <c r="O159" s="11">
        <v>0</v>
      </c>
      <c r="P159" s="11">
        <f t="shared" si="27"/>
        <v>0</v>
      </c>
      <c r="Q159" s="10">
        <f t="shared" si="28"/>
        <v>9273</v>
      </c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11" t="s">
        <v>179</v>
      </c>
      <c r="B160" s="11">
        <v>940</v>
      </c>
      <c r="C160" s="12" t="s">
        <v>21</v>
      </c>
      <c r="D160" s="11">
        <v>1800</v>
      </c>
      <c r="E160" s="11">
        <f t="shared" si="29"/>
        <v>235</v>
      </c>
      <c r="F160" s="11">
        <f t="shared" si="24"/>
        <v>705</v>
      </c>
      <c r="G160" s="9">
        <f t="shared" si="25"/>
        <v>0</v>
      </c>
      <c r="H160" s="13">
        <f t="shared" si="20"/>
        <v>2740</v>
      </c>
      <c r="I160" s="13">
        <f t="shared" si="26"/>
        <v>8220</v>
      </c>
      <c r="J160" s="11">
        <f t="shared" si="21"/>
        <v>8220</v>
      </c>
      <c r="K160" s="11">
        <f t="shared" si="22"/>
        <v>8220</v>
      </c>
      <c r="L160" s="11">
        <f t="shared" si="23"/>
        <v>8220</v>
      </c>
      <c r="M160" s="11">
        <v>0</v>
      </c>
      <c r="N160" s="11">
        <v>309</v>
      </c>
      <c r="O160" s="11">
        <v>0</v>
      </c>
      <c r="P160" s="11">
        <f t="shared" si="27"/>
        <v>309</v>
      </c>
      <c r="Q160" s="10">
        <f t="shared" si="28"/>
        <v>8529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11" t="s">
        <v>180</v>
      </c>
      <c r="B161" s="11">
        <v>940</v>
      </c>
      <c r="C161" s="12" t="s">
        <v>21</v>
      </c>
      <c r="D161" s="11">
        <v>1800</v>
      </c>
      <c r="E161" s="11">
        <f t="shared" si="29"/>
        <v>235</v>
      </c>
      <c r="F161" s="11">
        <f t="shared" si="24"/>
        <v>705</v>
      </c>
      <c r="G161" s="9">
        <f t="shared" si="25"/>
        <v>0</v>
      </c>
      <c r="H161" s="13">
        <f t="shared" si="20"/>
        <v>2740</v>
      </c>
      <c r="I161" s="13">
        <f t="shared" si="26"/>
        <v>8220</v>
      </c>
      <c r="J161" s="11">
        <f t="shared" si="21"/>
        <v>8220</v>
      </c>
      <c r="K161" s="11">
        <f t="shared" si="22"/>
        <v>8220</v>
      </c>
      <c r="L161" s="11">
        <f t="shared" si="23"/>
        <v>8220</v>
      </c>
      <c r="M161" s="11">
        <v>-215</v>
      </c>
      <c r="N161" s="11">
        <v>0</v>
      </c>
      <c r="O161" s="11">
        <v>0</v>
      </c>
      <c r="P161" s="11">
        <f t="shared" si="27"/>
        <v>-215</v>
      </c>
      <c r="Q161" s="10">
        <f t="shared" si="28"/>
        <v>8005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11" t="s">
        <v>181</v>
      </c>
      <c r="B162" s="11">
        <v>985</v>
      </c>
      <c r="C162" s="12" t="s">
        <v>23</v>
      </c>
      <c r="D162" s="11">
        <v>1800</v>
      </c>
      <c r="E162" s="11">
        <f t="shared" si="29"/>
        <v>247</v>
      </c>
      <c r="F162" s="11">
        <f t="shared" si="24"/>
        <v>739</v>
      </c>
      <c r="G162" s="9">
        <f t="shared" si="25"/>
        <v>180</v>
      </c>
      <c r="H162" s="13">
        <f t="shared" si="20"/>
        <v>2966</v>
      </c>
      <c r="I162" s="13">
        <f t="shared" si="26"/>
        <v>8898</v>
      </c>
      <c r="J162" s="11">
        <f t="shared" si="21"/>
        <v>8898</v>
      </c>
      <c r="K162" s="11">
        <f t="shared" si="22"/>
        <v>8898</v>
      </c>
      <c r="L162" s="11">
        <f t="shared" si="23"/>
        <v>8898</v>
      </c>
      <c r="M162" s="11">
        <v>0</v>
      </c>
      <c r="N162" s="11">
        <v>0</v>
      </c>
      <c r="O162" s="11">
        <v>0</v>
      </c>
      <c r="P162" s="11">
        <f t="shared" si="27"/>
        <v>0</v>
      </c>
      <c r="Q162" s="10">
        <f t="shared" si="28"/>
        <v>8898</v>
      </c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11" t="s">
        <v>182</v>
      </c>
      <c r="B163" s="11">
        <v>1190</v>
      </c>
      <c r="C163" s="12" t="s">
        <v>21</v>
      </c>
      <c r="D163" s="11">
        <v>1800</v>
      </c>
      <c r="E163" s="11">
        <f t="shared" si="29"/>
        <v>298</v>
      </c>
      <c r="F163" s="11">
        <f t="shared" si="24"/>
        <v>893</v>
      </c>
      <c r="G163" s="9">
        <f t="shared" si="25"/>
        <v>0</v>
      </c>
      <c r="H163" s="13">
        <f t="shared" si="20"/>
        <v>2991</v>
      </c>
      <c r="I163" s="13">
        <f t="shared" si="26"/>
        <v>8973</v>
      </c>
      <c r="J163" s="11">
        <f t="shared" si="21"/>
        <v>8973</v>
      </c>
      <c r="K163" s="11">
        <f t="shared" si="22"/>
        <v>8973</v>
      </c>
      <c r="L163" s="11">
        <f t="shared" si="23"/>
        <v>8973</v>
      </c>
      <c r="M163" s="11">
        <v>35962</v>
      </c>
      <c r="N163" s="11">
        <v>3726</v>
      </c>
      <c r="O163" s="11">
        <v>0</v>
      </c>
      <c r="P163" s="11">
        <f t="shared" si="27"/>
        <v>39688</v>
      </c>
      <c r="Q163" s="10">
        <f t="shared" si="28"/>
        <v>48661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11" t="s">
        <v>183</v>
      </c>
      <c r="B164" s="11">
        <v>945</v>
      </c>
      <c r="C164" s="12" t="s">
        <v>21</v>
      </c>
      <c r="D164" s="11">
        <v>1800</v>
      </c>
      <c r="E164" s="11">
        <f t="shared" si="29"/>
        <v>237</v>
      </c>
      <c r="F164" s="11">
        <f t="shared" si="24"/>
        <v>709</v>
      </c>
      <c r="G164" s="9">
        <f t="shared" si="25"/>
        <v>0</v>
      </c>
      <c r="H164" s="13">
        <f t="shared" si="20"/>
        <v>2746</v>
      </c>
      <c r="I164" s="13">
        <f t="shared" si="26"/>
        <v>8238</v>
      </c>
      <c r="J164" s="11">
        <f t="shared" si="21"/>
        <v>8238</v>
      </c>
      <c r="K164" s="11">
        <f t="shared" si="22"/>
        <v>8238</v>
      </c>
      <c r="L164" s="11">
        <f t="shared" si="23"/>
        <v>8238</v>
      </c>
      <c r="M164" s="11">
        <v>-753</v>
      </c>
      <c r="N164" s="11">
        <v>96</v>
      </c>
      <c r="O164" s="11">
        <v>0</v>
      </c>
      <c r="P164" s="11">
        <f t="shared" si="27"/>
        <v>-657</v>
      </c>
      <c r="Q164" s="10">
        <f t="shared" si="28"/>
        <v>7581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11" t="s">
        <v>184</v>
      </c>
      <c r="B165" s="11">
        <v>945</v>
      </c>
      <c r="C165" s="12" t="s">
        <v>21</v>
      </c>
      <c r="D165" s="11">
        <v>1800</v>
      </c>
      <c r="E165" s="11">
        <f t="shared" si="29"/>
        <v>237</v>
      </c>
      <c r="F165" s="11">
        <f t="shared" si="24"/>
        <v>709</v>
      </c>
      <c r="G165" s="9">
        <f t="shared" si="25"/>
        <v>0</v>
      </c>
      <c r="H165" s="13">
        <f t="shared" si="20"/>
        <v>2746</v>
      </c>
      <c r="I165" s="13">
        <f t="shared" si="26"/>
        <v>8238</v>
      </c>
      <c r="J165" s="11">
        <f t="shared" si="21"/>
        <v>8238</v>
      </c>
      <c r="K165" s="11">
        <f t="shared" si="22"/>
        <v>8238</v>
      </c>
      <c r="L165" s="11">
        <f t="shared" si="23"/>
        <v>8238</v>
      </c>
      <c r="M165" s="11">
        <v>0</v>
      </c>
      <c r="N165" s="11">
        <v>91</v>
      </c>
      <c r="O165" s="11">
        <v>0</v>
      </c>
      <c r="P165" s="11">
        <f t="shared" si="27"/>
        <v>91</v>
      </c>
      <c r="Q165" s="10">
        <f t="shared" si="28"/>
        <v>8329</v>
      </c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11" t="s">
        <v>185</v>
      </c>
      <c r="B166" s="11">
        <v>940</v>
      </c>
      <c r="C166" s="12" t="s">
        <v>23</v>
      </c>
      <c r="D166" s="11">
        <v>1800</v>
      </c>
      <c r="E166" s="11">
        <f t="shared" si="29"/>
        <v>235</v>
      </c>
      <c r="F166" s="11">
        <f t="shared" si="24"/>
        <v>705</v>
      </c>
      <c r="G166" s="9">
        <f t="shared" si="25"/>
        <v>180</v>
      </c>
      <c r="H166" s="13">
        <f t="shared" si="20"/>
        <v>2920</v>
      </c>
      <c r="I166" s="13">
        <f t="shared" si="26"/>
        <v>8760</v>
      </c>
      <c r="J166" s="11">
        <f t="shared" si="21"/>
        <v>8760</v>
      </c>
      <c r="K166" s="11">
        <f t="shared" si="22"/>
        <v>8760</v>
      </c>
      <c r="L166" s="11">
        <f t="shared" si="23"/>
        <v>8760</v>
      </c>
      <c r="M166" s="11">
        <v>0</v>
      </c>
      <c r="N166" s="11">
        <v>1006</v>
      </c>
      <c r="O166" s="11">
        <v>0</v>
      </c>
      <c r="P166" s="11">
        <f t="shared" si="27"/>
        <v>1006</v>
      </c>
      <c r="Q166" s="10">
        <f t="shared" si="28"/>
        <v>9766</v>
      </c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11" t="s">
        <v>186</v>
      </c>
      <c r="B167" s="11">
        <v>1110</v>
      </c>
      <c r="C167" s="12" t="s">
        <v>21</v>
      </c>
      <c r="D167" s="11">
        <v>1800</v>
      </c>
      <c r="E167" s="11">
        <f t="shared" si="29"/>
        <v>278</v>
      </c>
      <c r="F167" s="11">
        <f t="shared" si="24"/>
        <v>833</v>
      </c>
      <c r="G167" s="9">
        <f t="shared" si="25"/>
        <v>0</v>
      </c>
      <c r="H167" s="13">
        <f t="shared" si="20"/>
        <v>2911</v>
      </c>
      <c r="I167" s="13">
        <f t="shared" si="26"/>
        <v>8733</v>
      </c>
      <c r="J167" s="11">
        <f t="shared" si="21"/>
        <v>8733</v>
      </c>
      <c r="K167" s="11">
        <f t="shared" si="22"/>
        <v>8733</v>
      </c>
      <c r="L167" s="11">
        <f t="shared" si="23"/>
        <v>8733</v>
      </c>
      <c r="M167" s="11">
        <v>0</v>
      </c>
      <c r="N167" s="11">
        <v>328</v>
      </c>
      <c r="O167" s="11">
        <v>0</v>
      </c>
      <c r="P167" s="11">
        <f t="shared" si="27"/>
        <v>328</v>
      </c>
      <c r="Q167" s="10">
        <f t="shared" si="28"/>
        <v>9061</v>
      </c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11" t="s">
        <v>187</v>
      </c>
      <c r="B168" s="11">
        <v>940</v>
      </c>
      <c r="C168" s="12" t="s">
        <v>23</v>
      </c>
      <c r="D168" s="11">
        <v>1800</v>
      </c>
      <c r="E168" s="11">
        <f t="shared" si="29"/>
        <v>235</v>
      </c>
      <c r="F168" s="11">
        <f t="shared" si="24"/>
        <v>705</v>
      </c>
      <c r="G168" s="9">
        <f t="shared" si="25"/>
        <v>180</v>
      </c>
      <c r="H168" s="13">
        <f t="shared" si="20"/>
        <v>2920</v>
      </c>
      <c r="I168" s="13">
        <f t="shared" si="26"/>
        <v>8760</v>
      </c>
      <c r="J168" s="11">
        <f t="shared" si="21"/>
        <v>8760</v>
      </c>
      <c r="K168" s="11">
        <f t="shared" si="22"/>
        <v>8760</v>
      </c>
      <c r="L168" s="11">
        <f t="shared" si="23"/>
        <v>8760</v>
      </c>
      <c r="M168" s="11">
        <v>0</v>
      </c>
      <c r="N168" s="11">
        <v>0</v>
      </c>
      <c r="O168" s="11">
        <v>0</v>
      </c>
      <c r="P168" s="11">
        <f t="shared" si="27"/>
        <v>0</v>
      </c>
      <c r="Q168" s="10">
        <f t="shared" si="28"/>
        <v>8760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11" t="s">
        <v>188</v>
      </c>
      <c r="B169" s="11">
        <v>940</v>
      </c>
      <c r="C169" s="12" t="s">
        <v>21</v>
      </c>
      <c r="D169" s="11">
        <v>1800</v>
      </c>
      <c r="E169" s="11">
        <f t="shared" si="29"/>
        <v>235</v>
      </c>
      <c r="F169" s="11">
        <f t="shared" si="24"/>
        <v>705</v>
      </c>
      <c r="G169" s="9">
        <f t="shared" si="25"/>
        <v>0</v>
      </c>
      <c r="H169" s="13">
        <f t="shared" si="20"/>
        <v>2740</v>
      </c>
      <c r="I169" s="13">
        <f t="shared" si="26"/>
        <v>8220</v>
      </c>
      <c r="J169" s="11">
        <f t="shared" si="21"/>
        <v>8220</v>
      </c>
      <c r="K169" s="11">
        <f t="shared" si="22"/>
        <v>8220</v>
      </c>
      <c r="L169" s="11">
        <f t="shared" si="23"/>
        <v>8220</v>
      </c>
      <c r="M169" s="11">
        <v>18701</v>
      </c>
      <c r="N169" s="11">
        <v>443</v>
      </c>
      <c r="O169" s="11">
        <v>0</v>
      </c>
      <c r="P169" s="11">
        <f t="shared" si="27"/>
        <v>19144</v>
      </c>
      <c r="Q169" s="10">
        <f t="shared" si="28"/>
        <v>27364</v>
      </c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11" t="s">
        <v>189</v>
      </c>
      <c r="B170" s="11">
        <v>945</v>
      </c>
      <c r="C170" s="12" t="s">
        <v>23</v>
      </c>
      <c r="D170" s="11">
        <v>1800</v>
      </c>
      <c r="E170" s="11">
        <f t="shared" si="29"/>
        <v>237</v>
      </c>
      <c r="F170" s="11">
        <f t="shared" si="24"/>
        <v>709</v>
      </c>
      <c r="G170" s="9">
        <f t="shared" si="25"/>
        <v>180</v>
      </c>
      <c r="H170" s="13">
        <f t="shared" si="20"/>
        <v>2926</v>
      </c>
      <c r="I170" s="13">
        <f t="shared" si="26"/>
        <v>8778</v>
      </c>
      <c r="J170" s="11">
        <f t="shared" si="21"/>
        <v>8778</v>
      </c>
      <c r="K170" s="11">
        <f t="shared" si="22"/>
        <v>8778</v>
      </c>
      <c r="L170" s="11">
        <f t="shared" si="23"/>
        <v>8778</v>
      </c>
      <c r="M170" s="11">
        <v>0</v>
      </c>
      <c r="N170" s="11">
        <v>285</v>
      </c>
      <c r="O170" s="11">
        <v>0</v>
      </c>
      <c r="P170" s="11">
        <f t="shared" si="27"/>
        <v>285</v>
      </c>
      <c r="Q170" s="10">
        <f t="shared" si="28"/>
        <v>9063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11" t="s">
        <v>190</v>
      </c>
      <c r="B171" s="11">
        <v>1190</v>
      </c>
      <c r="C171" s="12" t="s">
        <v>23</v>
      </c>
      <c r="D171" s="11">
        <v>1800</v>
      </c>
      <c r="E171" s="11">
        <f t="shared" si="29"/>
        <v>298</v>
      </c>
      <c r="F171" s="11">
        <f t="shared" si="24"/>
        <v>893</v>
      </c>
      <c r="G171" s="9">
        <f t="shared" si="25"/>
        <v>180</v>
      </c>
      <c r="H171" s="13">
        <f t="shared" si="20"/>
        <v>3171</v>
      </c>
      <c r="I171" s="13">
        <f t="shared" si="26"/>
        <v>9513</v>
      </c>
      <c r="J171" s="11">
        <f t="shared" si="21"/>
        <v>9513</v>
      </c>
      <c r="K171" s="11">
        <f t="shared" si="22"/>
        <v>9513</v>
      </c>
      <c r="L171" s="11">
        <f t="shared" si="23"/>
        <v>9513</v>
      </c>
      <c r="M171" s="11">
        <v>0</v>
      </c>
      <c r="N171" s="11">
        <v>260</v>
      </c>
      <c r="O171" s="11">
        <v>0</v>
      </c>
      <c r="P171" s="11">
        <f t="shared" si="27"/>
        <v>260</v>
      </c>
      <c r="Q171" s="10">
        <f t="shared" si="28"/>
        <v>9773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11" t="s">
        <v>191</v>
      </c>
      <c r="B172" s="11">
        <v>945</v>
      </c>
      <c r="C172" s="12" t="s">
        <v>23</v>
      </c>
      <c r="D172" s="11">
        <v>1800</v>
      </c>
      <c r="E172" s="11">
        <f t="shared" si="29"/>
        <v>237</v>
      </c>
      <c r="F172" s="11">
        <f t="shared" si="24"/>
        <v>709</v>
      </c>
      <c r="G172" s="9">
        <f t="shared" si="25"/>
        <v>180</v>
      </c>
      <c r="H172" s="13">
        <f t="shared" si="20"/>
        <v>2926</v>
      </c>
      <c r="I172" s="13">
        <f t="shared" si="26"/>
        <v>8778</v>
      </c>
      <c r="J172" s="11">
        <f t="shared" si="21"/>
        <v>8778</v>
      </c>
      <c r="K172" s="11">
        <f t="shared" si="22"/>
        <v>8778</v>
      </c>
      <c r="L172" s="11">
        <f t="shared" si="23"/>
        <v>8778</v>
      </c>
      <c r="M172" s="11">
        <v>17799</v>
      </c>
      <c r="N172" s="11">
        <v>1173</v>
      </c>
      <c r="O172" s="11">
        <v>0</v>
      </c>
      <c r="P172" s="11">
        <f t="shared" si="27"/>
        <v>18972</v>
      </c>
      <c r="Q172" s="10">
        <f t="shared" si="28"/>
        <v>27750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11" t="s">
        <v>192</v>
      </c>
      <c r="B173" s="11">
        <v>945</v>
      </c>
      <c r="C173" s="12" t="s">
        <v>23</v>
      </c>
      <c r="D173" s="11">
        <v>1800</v>
      </c>
      <c r="E173" s="11">
        <f t="shared" si="29"/>
        <v>237</v>
      </c>
      <c r="F173" s="11">
        <f t="shared" si="24"/>
        <v>709</v>
      </c>
      <c r="G173" s="9">
        <f t="shared" si="25"/>
        <v>180</v>
      </c>
      <c r="H173" s="13">
        <f t="shared" si="20"/>
        <v>2926</v>
      </c>
      <c r="I173" s="13">
        <f t="shared" si="26"/>
        <v>8778</v>
      </c>
      <c r="J173" s="11">
        <f t="shared" si="21"/>
        <v>8778</v>
      </c>
      <c r="K173" s="11">
        <f t="shared" si="22"/>
        <v>8778</v>
      </c>
      <c r="L173" s="11">
        <f t="shared" si="23"/>
        <v>8778</v>
      </c>
      <c r="M173" s="11">
        <v>0</v>
      </c>
      <c r="N173" s="11">
        <v>0</v>
      </c>
      <c r="O173" s="11">
        <v>0</v>
      </c>
      <c r="P173" s="11">
        <f t="shared" si="27"/>
        <v>0</v>
      </c>
      <c r="Q173" s="10">
        <f t="shared" si="28"/>
        <v>8778</v>
      </c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11" t="s">
        <v>193</v>
      </c>
      <c r="B174" s="11">
        <v>980</v>
      </c>
      <c r="C174" s="12" t="s">
        <v>21</v>
      </c>
      <c r="D174" s="11">
        <v>1800</v>
      </c>
      <c r="E174" s="11">
        <f t="shared" si="29"/>
        <v>245</v>
      </c>
      <c r="F174" s="11">
        <f t="shared" si="24"/>
        <v>735</v>
      </c>
      <c r="G174" s="9">
        <f t="shared" si="25"/>
        <v>0</v>
      </c>
      <c r="H174" s="13">
        <f t="shared" si="20"/>
        <v>2780</v>
      </c>
      <c r="I174" s="13">
        <f t="shared" si="26"/>
        <v>8340</v>
      </c>
      <c r="J174" s="11">
        <f t="shared" si="21"/>
        <v>8340</v>
      </c>
      <c r="K174" s="11">
        <f t="shared" si="22"/>
        <v>8340</v>
      </c>
      <c r="L174" s="11">
        <f t="shared" si="23"/>
        <v>8340</v>
      </c>
      <c r="M174" s="11">
        <v>0</v>
      </c>
      <c r="N174" s="11">
        <v>0</v>
      </c>
      <c r="O174" s="11">
        <v>0</v>
      </c>
      <c r="P174" s="11">
        <f t="shared" si="27"/>
        <v>0</v>
      </c>
      <c r="Q174" s="10">
        <f t="shared" si="28"/>
        <v>8340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11" t="s">
        <v>194</v>
      </c>
      <c r="B175" s="11">
        <v>1200</v>
      </c>
      <c r="C175" s="12" t="s">
        <v>21</v>
      </c>
      <c r="D175" s="11">
        <v>1800</v>
      </c>
      <c r="E175" s="11">
        <f t="shared" si="29"/>
        <v>300</v>
      </c>
      <c r="F175" s="11">
        <f t="shared" si="24"/>
        <v>900</v>
      </c>
      <c r="G175" s="9">
        <f t="shared" si="25"/>
        <v>0</v>
      </c>
      <c r="H175" s="13">
        <f t="shared" si="20"/>
        <v>3000</v>
      </c>
      <c r="I175" s="13">
        <f t="shared" si="26"/>
        <v>9000</v>
      </c>
      <c r="J175" s="11">
        <f t="shared" si="21"/>
        <v>9000</v>
      </c>
      <c r="K175" s="11">
        <f t="shared" si="22"/>
        <v>9000</v>
      </c>
      <c r="L175" s="11">
        <f t="shared" si="23"/>
        <v>9000</v>
      </c>
      <c r="M175" s="11">
        <v>0</v>
      </c>
      <c r="N175" s="11">
        <v>523</v>
      </c>
      <c r="O175" s="11">
        <v>0</v>
      </c>
      <c r="P175" s="11">
        <f t="shared" si="27"/>
        <v>523</v>
      </c>
      <c r="Q175" s="10">
        <f t="shared" si="28"/>
        <v>9523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11" t="s">
        <v>195</v>
      </c>
      <c r="B176" s="11">
        <v>940</v>
      </c>
      <c r="C176" s="12" t="s">
        <v>23</v>
      </c>
      <c r="D176" s="11">
        <v>1800</v>
      </c>
      <c r="E176" s="11">
        <f t="shared" si="29"/>
        <v>235</v>
      </c>
      <c r="F176" s="11">
        <f t="shared" si="24"/>
        <v>705</v>
      </c>
      <c r="G176" s="9">
        <f t="shared" si="25"/>
        <v>180</v>
      </c>
      <c r="H176" s="13">
        <f t="shared" si="20"/>
        <v>2920</v>
      </c>
      <c r="I176" s="13">
        <f t="shared" si="26"/>
        <v>8760</v>
      </c>
      <c r="J176" s="11">
        <f t="shared" si="21"/>
        <v>8760</v>
      </c>
      <c r="K176" s="11">
        <f t="shared" si="22"/>
        <v>8760</v>
      </c>
      <c r="L176" s="11">
        <f t="shared" si="23"/>
        <v>8760</v>
      </c>
      <c r="M176" s="11">
        <v>33298</v>
      </c>
      <c r="N176" s="11">
        <v>3269</v>
      </c>
      <c r="O176" s="11">
        <v>0</v>
      </c>
      <c r="P176" s="11">
        <f t="shared" si="27"/>
        <v>36567</v>
      </c>
      <c r="Q176" s="10">
        <f t="shared" si="28"/>
        <v>45327</v>
      </c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11" t="s">
        <v>196</v>
      </c>
      <c r="B177" s="11">
        <v>980</v>
      </c>
      <c r="C177" s="12" t="s">
        <v>23</v>
      </c>
      <c r="D177" s="11">
        <v>1800</v>
      </c>
      <c r="E177" s="11">
        <f t="shared" si="29"/>
        <v>245</v>
      </c>
      <c r="F177" s="11">
        <f t="shared" si="24"/>
        <v>735</v>
      </c>
      <c r="G177" s="9">
        <f t="shared" si="25"/>
        <v>180</v>
      </c>
      <c r="H177" s="13">
        <f t="shared" si="20"/>
        <v>2960</v>
      </c>
      <c r="I177" s="13">
        <f t="shared" si="26"/>
        <v>8880</v>
      </c>
      <c r="J177" s="11">
        <f t="shared" si="21"/>
        <v>8880</v>
      </c>
      <c r="K177" s="11">
        <f t="shared" si="22"/>
        <v>8880</v>
      </c>
      <c r="L177" s="11">
        <f t="shared" si="23"/>
        <v>8880</v>
      </c>
      <c r="M177" s="11">
        <v>-20</v>
      </c>
      <c r="N177" s="11">
        <v>583</v>
      </c>
      <c r="O177" s="11">
        <v>0</v>
      </c>
      <c r="P177" s="11">
        <f t="shared" si="27"/>
        <v>563</v>
      </c>
      <c r="Q177" s="10">
        <f t="shared" si="28"/>
        <v>9443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11" t="s">
        <v>197</v>
      </c>
      <c r="B178" s="11">
        <v>940</v>
      </c>
      <c r="C178" s="12" t="s">
        <v>23</v>
      </c>
      <c r="D178" s="11">
        <v>1800</v>
      </c>
      <c r="E178" s="11">
        <f t="shared" si="29"/>
        <v>235</v>
      </c>
      <c r="F178" s="11">
        <f t="shared" si="24"/>
        <v>705</v>
      </c>
      <c r="G178" s="9">
        <f t="shared" si="25"/>
        <v>180</v>
      </c>
      <c r="H178" s="13">
        <f t="shared" si="20"/>
        <v>2920</v>
      </c>
      <c r="I178" s="13">
        <f t="shared" si="26"/>
        <v>8760</v>
      </c>
      <c r="J178" s="11">
        <f t="shared" si="21"/>
        <v>8760</v>
      </c>
      <c r="K178" s="11">
        <f t="shared" si="22"/>
        <v>8760</v>
      </c>
      <c r="L178" s="11">
        <f t="shared" si="23"/>
        <v>8760</v>
      </c>
      <c r="M178" s="11">
        <v>0</v>
      </c>
      <c r="N178" s="11">
        <v>0</v>
      </c>
      <c r="O178" s="11">
        <v>0</v>
      </c>
      <c r="P178" s="11">
        <f t="shared" si="27"/>
        <v>0</v>
      </c>
      <c r="Q178" s="10">
        <f t="shared" si="28"/>
        <v>8760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11" t="s">
        <v>198</v>
      </c>
      <c r="B179" s="11">
        <v>1200</v>
      </c>
      <c r="C179" s="12" t="s">
        <v>21</v>
      </c>
      <c r="D179" s="11">
        <v>1800</v>
      </c>
      <c r="E179" s="11">
        <f t="shared" si="29"/>
        <v>300</v>
      </c>
      <c r="F179" s="11">
        <f t="shared" si="24"/>
        <v>900</v>
      </c>
      <c r="G179" s="9">
        <f t="shared" si="25"/>
        <v>0</v>
      </c>
      <c r="H179" s="13">
        <f t="shared" si="20"/>
        <v>3000</v>
      </c>
      <c r="I179" s="13">
        <f t="shared" si="26"/>
        <v>9000</v>
      </c>
      <c r="J179" s="11">
        <f t="shared" si="21"/>
        <v>9000</v>
      </c>
      <c r="K179" s="11">
        <f t="shared" si="22"/>
        <v>9000</v>
      </c>
      <c r="L179" s="11">
        <f t="shared" si="23"/>
        <v>9000</v>
      </c>
      <c r="M179" s="11">
        <v>32999</v>
      </c>
      <c r="N179" s="11">
        <v>3210</v>
      </c>
      <c r="O179" s="11">
        <v>0</v>
      </c>
      <c r="P179" s="11">
        <f t="shared" si="27"/>
        <v>36209</v>
      </c>
      <c r="Q179" s="10">
        <f t="shared" si="28"/>
        <v>45209</v>
      </c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11" t="s">
        <v>199</v>
      </c>
      <c r="B180" s="11">
        <v>980</v>
      </c>
      <c r="C180" s="12" t="s">
        <v>21</v>
      </c>
      <c r="D180" s="11">
        <v>1800</v>
      </c>
      <c r="E180" s="11">
        <f t="shared" si="29"/>
        <v>245</v>
      </c>
      <c r="F180" s="11">
        <f t="shared" si="24"/>
        <v>735</v>
      </c>
      <c r="G180" s="9">
        <f t="shared" si="25"/>
        <v>0</v>
      </c>
      <c r="H180" s="13">
        <f t="shared" si="20"/>
        <v>2780</v>
      </c>
      <c r="I180" s="13">
        <f t="shared" si="26"/>
        <v>8340</v>
      </c>
      <c r="J180" s="11">
        <f t="shared" si="21"/>
        <v>8340</v>
      </c>
      <c r="K180" s="11">
        <f t="shared" si="22"/>
        <v>8340</v>
      </c>
      <c r="L180" s="11">
        <f t="shared" si="23"/>
        <v>8340</v>
      </c>
      <c r="M180" s="11">
        <v>0</v>
      </c>
      <c r="N180" s="11">
        <v>0</v>
      </c>
      <c r="O180" s="11">
        <v>0</v>
      </c>
      <c r="P180" s="11">
        <f t="shared" si="27"/>
        <v>0</v>
      </c>
      <c r="Q180" s="10">
        <f t="shared" si="28"/>
        <v>8340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11" t="s">
        <v>200</v>
      </c>
      <c r="B181" s="11">
        <v>980</v>
      </c>
      <c r="C181" s="12" t="s">
        <v>21</v>
      </c>
      <c r="D181" s="11">
        <v>1800</v>
      </c>
      <c r="E181" s="11">
        <f t="shared" si="29"/>
        <v>245</v>
      </c>
      <c r="F181" s="11">
        <f t="shared" si="24"/>
        <v>735</v>
      </c>
      <c r="G181" s="9">
        <f t="shared" si="25"/>
        <v>0</v>
      </c>
      <c r="H181" s="13">
        <f t="shared" si="20"/>
        <v>2780</v>
      </c>
      <c r="I181" s="13">
        <f t="shared" si="26"/>
        <v>8340</v>
      </c>
      <c r="J181" s="11">
        <f t="shared" si="21"/>
        <v>8340</v>
      </c>
      <c r="K181" s="11">
        <f t="shared" si="22"/>
        <v>8340</v>
      </c>
      <c r="L181" s="11">
        <f t="shared" si="23"/>
        <v>8340</v>
      </c>
      <c r="M181" s="11">
        <v>0</v>
      </c>
      <c r="N181" s="11">
        <v>516</v>
      </c>
      <c r="O181" s="11">
        <v>0</v>
      </c>
      <c r="P181" s="11">
        <f t="shared" si="27"/>
        <v>516</v>
      </c>
      <c r="Q181" s="10">
        <f t="shared" si="28"/>
        <v>8856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11" t="s">
        <v>201</v>
      </c>
      <c r="B182" s="11">
        <v>945</v>
      </c>
      <c r="C182" s="12" t="s">
        <v>21</v>
      </c>
      <c r="D182" s="11">
        <v>1800</v>
      </c>
      <c r="E182" s="11">
        <f t="shared" si="29"/>
        <v>237</v>
      </c>
      <c r="F182" s="11">
        <f t="shared" si="24"/>
        <v>709</v>
      </c>
      <c r="G182" s="9">
        <f t="shared" si="25"/>
        <v>0</v>
      </c>
      <c r="H182" s="13">
        <f t="shared" si="20"/>
        <v>2746</v>
      </c>
      <c r="I182" s="13">
        <f t="shared" si="26"/>
        <v>8238</v>
      </c>
      <c r="J182" s="11">
        <f t="shared" si="21"/>
        <v>8238</v>
      </c>
      <c r="K182" s="11">
        <f t="shared" si="22"/>
        <v>8238</v>
      </c>
      <c r="L182" s="11">
        <f t="shared" si="23"/>
        <v>8238</v>
      </c>
      <c r="M182" s="11">
        <v>0</v>
      </c>
      <c r="N182" s="11">
        <v>195</v>
      </c>
      <c r="O182" s="11">
        <v>0</v>
      </c>
      <c r="P182" s="11">
        <f t="shared" si="27"/>
        <v>195</v>
      </c>
      <c r="Q182" s="10">
        <f t="shared" si="28"/>
        <v>8433</v>
      </c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11" t="s">
        <v>202</v>
      </c>
      <c r="B183" s="11">
        <v>1240</v>
      </c>
      <c r="C183" s="12" t="s">
        <v>23</v>
      </c>
      <c r="D183" s="11">
        <v>1800</v>
      </c>
      <c r="E183" s="11">
        <f t="shared" si="29"/>
        <v>310</v>
      </c>
      <c r="F183" s="11">
        <f t="shared" si="24"/>
        <v>930</v>
      </c>
      <c r="G183" s="9">
        <f t="shared" si="25"/>
        <v>180</v>
      </c>
      <c r="H183" s="13">
        <f t="shared" si="20"/>
        <v>3220</v>
      </c>
      <c r="I183" s="13">
        <f t="shared" si="26"/>
        <v>9660</v>
      </c>
      <c r="J183" s="11">
        <f t="shared" si="21"/>
        <v>9660</v>
      </c>
      <c r="K183" s="11">
        <f t="shared" si="22"/>
        <v>9660</v>
      </c>
      <c r="L183" s="11">
        <f t="shared" si="23"/>
        <v>9660</v>
      </c>
      <c r="M183" s="11">
        <v>400</v>
      </c>
      <c r="N183" s="11">
        <v>401</v>
      </c>
      <c r="O183" s="11">
        <v>0</v>
      </c>
      <c r="P183" s="11">
        <f t="shared" si="27"/>
        <v>801</v>
      </c>
      <c r="Q183" s="10">
        <f t="shared" si="28"/>
        <v>10461</v>
      </c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11" t="s">
        <v>203</v>
      </c>
      <c r="B184" s="11">
        <v>945</v>
      </c>
      <c r="C184" s="12" t="s">
        <v>21</v>
      </c>
      <c r="D184" s="11">
        <v>1800</v>
      </c>
      <c r="E184" s="11">
        <f t="shared" si="29"/>
        <v>237</v>
      </c>
      <c r="F184" s="11">
        <f t="shared" si="24"/>
        <v>709</v>
      </c>
      <c r="G184" s="9">
        <f t="shared" si="25"/>
        <v>0</v>
      </c>
      <c r="H184" s="13">
        <f t="shared" si="20"/>
        <v>2746</v>
      </c>
      <c r="I184" s="13">
        <f t="shared" si="26"/>
        <v>8238</v>
      </c>
      <c r="J184" s="11">
        <f t="shared" si="21"/>
        <v>8238</v>
      </c>
      <c r="K184" s="11">
        <f t="shared" si="22"/>
        <v>8238</v>
      </c>
      <c r="L184" s="11">
        <f t="shared" si="23"/>
        <v>8238</v>
      </c>
      <c r="M184" s="11">
        <v>24714</v>
      </c>
      <c r="N184" s="11">
        <v>1997</v>
      </c>
      <c r="O184" s="11">
        <v>0</v>
      </c>
      <c r="P184" s="11">
        <f t="shared" si="27"/>
        <v>26711</v>
      </c>
      <c r="Q184" s="10">
        <f t="shared" si="28"/>
        <v>34949</v>
      </c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11" t="s">
        <v>204</v>
      </c>
      <c r="B185" s="11">
        <v>945</v>
      </c>
      <c r="C185" s="12" t="s">
        <v>21</v>
      </c>
      <c r="D185" s="11">
        <v>1800</v>
      </c>
      <c r="E185" s="11">
        <f t="shared" si="29"/>
        <v>237</v>
      </c>
      <c r="F185" s="11">
        <f t="shared" si="24"/>
        <v>709</v>
      </c>
      <c r="G185" s="9">
        <f t="shared" si="25"/>
        <v>0</v>
      </c>
      <c r="H185" s="13">
        <f t="shared" si="20"/>
        <v>2746</v>
      </c>
      <c r="I185" s="13">
        <f t="shared" si="26"/>
        <v>8238</v>
      </c>
      <c r="J185" s="11">
        <f t="shared" si="21"/>
        <v>8238</v>
      </c>
      <c r="K185" s="11">
        <f t="shared" si="22"/>
        <v>8238</v>
      </c>
      <c r="L185" s="11">
        <f t="shared" si="23"/>
        <v>8238</v>
      </c>
      <c r="M185" s="11">
        <v>0</v>
      </c>
      <c r="N185" s="11">
        <v>518</v>
      </c>
      <c r="O185" s="11">
        <v>0</v>
      </c>
      <c r="P185" s="11">
        <f t="shared" si="27"/>
        <v>518</v>
      </c>
      <c r="Q185" s="10">
        <f t="shared" si="28"/>
        <v>8756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11" t="s">
        <v>205</v>
      </c>
      <c r="B186" s="11">
        <v>940</v>
      </c>
      <c r="C186" s="12" t="s">
        <v>21</v>
      </c>
      <c r="D186" s="11">
        <v>1800</v>
      </c>
      <c r="E186" s="11">
        <f t="shared" si="29"/>
        <v>235</v>
      </c>
      <c r="F186" s="11">
        <f t="shared" si="24"/>
        <v>705</v>
      </c>
      <c r="G186" s="9">
        <f t="shared" si="25"/>
        <v>0</v>
      </c>
      <c r="H186" s="13">
        <f t="shared" si="20"/>
        <v>2740</v>
      </c>
      <c r="I186" s="13">
        <f t="shared" si="26"/>
        <v>8220</v>
      </c>
      <c r="J186" s="11">
        <f t="shared" si="21"/>
        <v>8220</v>
      </c>
      <c r="K186" s="11">
        <f t="shared" si="22"/>
        <v>8220</v>
      </c>
      <c r="L186" s="11">
        <f t="shared" si="23"/>
        <v>8220</v>
      </c>
      <c r="M186" s="11">
        <v>0</v>
      </c>
      <c r="N186" s="11">
        <v>86</v>
      </c>
      <c r="O186" s="11">
        <v>0</v>
      </c>
      <c r="P186" s="11">
        <f t="shared" si="27"/>
        <v>86</v>
      </c>
      <c r="Q186" s="10">
        <f t="shared" si="28"/>
        <v>8306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11" t="s">
        <v>206</v>
      </c>
      <c r="B187" s="11">
        <v>1110</v>
      </c>
      <c r="C187" s="12" t="s">
        <v>21</v>
      </c>
      <c r="D187" s="11">
        <v>1800</v>
      </c>
      <c r="E187" s="11">
        <f t="shared" si="29"/>
        <v>278</v>
      </c>
      <c r="F187" s="11">
        <f t="shared" si="24"/>
        <v>833</v>
      </c>
      <c r="G187" s="9">
        <f t="shared" si="25"/>
        <v>0</v>
      </c>
      <c r="H187" s="13">
        <f t="shared" si="20"/>
        <v>2911</v>
      </c>
      <c r="I187" s="13">
        <f t="shared" si="26"/>
        <v>8733</v>
      </c>
      <c r="J187" s="11">
        <f t="shared" si="21"/>
        <v>8733</v>
      </c>
      <c r="K187" s="11">
        <f t="shared" si="22"/>
        <v>8733</v>
      </c>
      <c r="L187" s="11">
        <f t="shared" si="23"/>
        <v>8733</v>
      </c>
      <c r="M187" s="11">
        <v>-81</v>
      </c>
      <c r="N187" s="11">
        <v>81</v>
      </c>
      <c r="O187" s="11">
        <v>0</v>
      </c>
      <c r="P187" s="11">
        <f t="shared" si="27"/>
        <v>0</v>
      </c>
      <c r="Q187" s="10">
        <f t="shared" si="28"/>
        <v>8733</v>
      </c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11" t="s">
        <v>207</v>
      </c>
      <c r="B188" s="11">
        <v>940</v>
      </c>
      <c r="C188" s="12" t="s">
        <v>23</v>
      </c>
      <c r="D188" s="11">
        <v>1800</v>
      </c>
      <c r="E188" s="11">
        <f t="shared" si="29"/>
        <v>235</v>
      </c>
      <c r="F188" s="11">
        <f t="shared" si="24"/>
        <v>705</v>
      </c>
      <c r="G188" s="9">
        <f t="shared" si="25"/>
        <v>180</v>
      </c>
      <c r="H188" s="13">
        <f t="shared" si="20"/>
        <v>2920</v>
      </c>
      <c r="I188" s="13">
        <f t="shared" si="26"/>
        <v>8760</v>
      </c>
      <c r="J188" s="11">
        <f t="shared" si="21"/>
        <v>8760</v>
      </c>
      <c r="K188" s="11">
        <f t="shared" si="22"/>
        <v>8760</v>
      </c>
      <c r="L188" s="11">
        <f t="shared" si="23"/>
        <v>8760</v>
      </c>
      <c r="M188" s="11">
        <v>8973</v>
      </c>
      <c r="N188" s="11">
        <v>202</v>
      </c>
      <c r="O188" s="11">
        <v>0</v>
      </c>
      <c r="P188" s="11">
        <f t="shared" si="27"/>
        <v>9175</v>
      </c>
      <c r="Q188" s="10">
        <f t="shared" si="28"/>
        <v>17935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11" t="s">
        <v>208</v>
      </c>
      <c r="B189" s="11">
        <v>940</v>
      </c>
      <c r="C189" s="12" t="s">
        <v>21</v>
      </c>
      <c r="D189" s="11">
        <v>1800</v>
      </c>
      <c r="E189" s="11">
        <f t="shared" si="29"/>
        <v>235</v>
      </c>
      <c r="F189" s="11">
        <f t="shared" si="24"/>
        <v>705</v>
      </c>
      <c r="G189" s="9">
        <f t="shared" si="25"/>
        <v>0</v>
      </c>
      <c r="H189" s="13">
        <f t="shared" si="20"/>
        <v>2740</v>
      </c>
      <c r="I189" s="13">
        <f t="shared" si="26"/>
        <v>8220</v>
      </c>
      <c r="J189" s="11">
        <f t="shared" si="21"/>
        <v>8220</v>
      </c>
      <c r="K189" s="11">
        <f t="shared" si="22"/>
        <v>8220</v>
      </c>
      <c r="L189" s="11">
        <f t="shared" si="23"/>
        <v>8220</v>
      </c>
      <c r="M189" s="11">
        <v>0</v>
      </c>
      <c r="N189" s="11">
        <v>0</v>
      </c>
      <c r="O189" s="11">
        <v>0</v>
      </c>
      <c r="P189" s="11">
        <f t="shared" si="27"/>
        <v>0</v>
      </c>
      <c r="Q189" s="10">
        <f t="shared" si="28"/>
        <v>8220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11" t="s">
        <v>209</v>
      </c>
      <c r="B190" s="11">
        <v>945</v>
      </c>
      <c r="C190" s="12" t="s">
        <v>23</v>
      </c>
      <c r="D190" s="11">
        <v>1800</v>
      </c>
      <c r="E190" s="11">
        <f t="shared" si="29"/>
        <v>237</v>
      </c>
      <c r="F190" s="11">
        <f t="shared" si="24"/>
        <v>709</v>
      </c>
      <c r="G190" s="9">
        <f t="shared" si="25"/>
        <v>180</v>
      </c>
      <c r="H190" s="13">
        <f t="shared" si="20"/>
        <v>2926</v>
      </c>
      <c r="I190" s="13">
        <f t="shared" si="26"/>
        <v>8778</v>
      </c>
      <c r="J190" s="11">
        <f t="shared" si="21"/>
        <v>8778</v>
      </c>
      <c r="K190" s="11">
        <f t="shared" si="22"/>
        <v>8778</v>
      </c>
      <c r="L190" s="11">
        <f t="shared" si="23"/>
        <v>8778</v>
      </c>
      <c r="M190" s="11">
        <v>0</v>
      </c>
      <c r="N190" s="11">
        <v>695</v>
      </c>
      <c r="O190" s="11">
        <v>0</v>
      </c>
      <c r="P190" s="11">
        <f t="shared" si="27"/>
        <v>695</v>
      </c>
      <c r="Q190" s="10">
        <f t="shared" si="28"/>
        <v>9473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11" t="s">
        <v>210</v>
      </c>
      <c r="B191" s="11">
        <v>1240</v>
      </c>
      <c r="C191" s="12" t="s">
        <v>21</v>
      </c>
      <c r="D191" s="11">
        <v>1800</v>
      </c>
      <c r="E191" s="11">
        <f t="shared" si="29"/>
        <v>310</v>
      </c>
      <c r="F191" s="11">
        <f t="shared" si="24"/>
        <v>930</v>
      </c>
      <c r="G191" s="9">
        <f t="shared" si="25"/>
        <v>0</v>
      </c>
      <c r="H191" s="13">
        <f t="shared" si="20"/>
        <v>3040</v>
      </c>
      <c r="I191" s="13">
        <f t="shared" si="26"/>
        <v>9120</v>
      </c>
      <c r="J191" s="11">
        <f t="shared" si="21"/>
        <v>9120</v>
      </c>
      <c r="K191" s="11">
        <f t="shared" si="22"/>
        <v>9120</v>
      </c>
      <c r="L191" s="11">
        <f t="shared" si="23"/>
        <v>9120</v>
      </c>
      <c r="M191" s="11">
        <v>0</v>
      </c>
      <c r="N191" s="11">
        <v>0</v>
      </c>
      <c r="O191" s="11">
        <v>0</v>
      </c>
      <c r="P191" s="11">
        <f t="shared" si="27"/>
        <v>0</v>
      </c>
      <c r="Q191" s="10">
        <f t="shared" si="28"/>
        <v>9120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11" t="s">
        <v>211</v>
      </c>
      <c r="B192" s="11">
        <v>945</v>
      </c>
      <c r="C192" s="12" t="s">
        <v>21</v>
      </c>
      <c r="D192" s="11">
        <v>1800</v>
      </c>
      <c r="E192" s="11">
        <f t="shared" si="29"/>
        <v>237</v>
      </c>
      <c r="F192" s="11">
        <f t="shared" si="24"/>
        <v>709</v>
      </c>
      <c r="G192" s="9">
        <f t="shared" si="25"/>
        <v>0</v>
      </c>
      <c r="H192" s="13">
        <f t="shared" si="20"/>
        <v>2746</v>
      </c>
      <c r="I192" s="13">
        <f t="shared" si="26"/>
        <v>8238</v>
      </c>
      <c r="J192" s="11">
        <f t="shared" si="21"/>
        <v>8238</v>
      </c>
      <c r="K192" s="11">
        <f t="shared" si="22"/>
        <v>8238</v>
      </c>
      <c r="L192" s="11">
        <f t="shared" si="23"/>
        <v>8238</v>
      </c>
      <c r="M192" s="11">
        <v>15</v>
      </c>
      <c r="N192" s="11">
        <v>542</v>
      </c>
      <c r="O192" s="11">
        <v>0</v>
      </c>
      <c r="P192" s="11">
        <f t="shared" si="27"/>
        <v>557</v>
      </c>
      <c r="Q192" s="10">
        <f t="shared" si="28"/>
        <v>8795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11" t="s">
        <v>212</v>
      </c>
      <c r="B193" s="11">
        <v>945</v>
      </c>
      <c r="C193" s="12" t="s">
        <v>23</v>
      </c>
      <c r="D193" s="11">
        <v>1800</v>
      </c>
      <c r="E193" s="11">
        <f t="shared" si="29"/>
        <v>237</v>
      </c>
      <c r="F193" s="11">
        <f t="shared" si="24"/>
        <v>709</v>
      </c>
      <c r="G193" s="9">
        <f t="shared" si="25"/>
        <v>180</v>
      </c>
      <c r="H193" s="13">
        <f t="shared" si="20"/>
        <v>2926</v>
      </c>
      <c r="I193" s="13">
        <f t="shared" si="26"/>
        <v>8778</v>
      </c>
      <c r="J193" s="11">
        <f t="shared" si="21"/>
        <v>8778</v>
      </c>
      <c r="K193" s="11">
        <f t="shared" si="22"/>
        <v>8778</v>
      </c>
      <c r="L193" s="11">
        <f t="shared" si="23"/>
        <v>8778</v>
      </c>
      <c r="M193" s="11">
        <v>0</v>
      </c>
      <c r="N193" s="11">
        <v>1105</v>
      </c>
      <c r="O193" s="11">
        <v>0</v>
      </c>
      <c r="P193" s="11">
        <f t="shared" si="27"/>
        <v>1105</v>
      </c>
      <c r="Q193" s="10">
        <f t="shared" si="28"/>
        <v>9883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11" t="s">
        <v>213</v>
      </c>
      <c r="B194" s="11">
        <v>940</v>
      </c>
      <c r="C194" s="12" t="s">
        <v>23</v>
      </c>
      <c r="D194" s="11">
        <v>1800</v>
      </c>
      <c r="E194" s="11">
        <f t="shared" si="29"/>
        <v>235</v>
      </c>
      <c r="F194" s="11">
        <f t="shared" si="24"/>
        <v>705</v>
      </c>
      <c r="G194" s="9">
        <f t="shared" si="25"/>
        <v>180</v>
      </c>
      <c r="H194" s="13">
        <f t="shared" si="20"/>
        <v>2920</v>
      </c>
      <c r="I194" s="13">
        <f t="shared" si="26"/>
        <v>8760</v>
      </c>
      <c r="J194" s="11">
        <f t="shared" si="21"/>
        <v>8760</v>
      </c>
      <c r="K194" s="11">
        <f t="shared" si="22"/>
        <v>8760</v>
      </c>
      <c r="L194" s="11">
        <f t="shared" si="23"/>
        <v>8760</v>
      </c>
      <c r="M194" s="11">
        <v>8973</v>
      </c>
      <c r="N194" s="11">
        <v>975</v>
      </c>
      <c r="O194" s="11">
        <v>0</v>
      </c>
      <c r="P194" s="11">
        <f t="shared" si="27"/>
        <v>9948</v>
      </c>
      <c r="Q194" s="10">
        <f t="shared" si="28"/>
        <v>18708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11" t="s">
        <v>214</v>
      </c>
      <c r="B195" s="11">
        <v>1110</v>
      </c>
      <c r="C195" s="12" t="s">
        <v>23</v>
      </c>
      <c r="D195" s="11">
        <v>1800</v>
      </c>
      <c r="E195" s="11">
        <f t="shared" si="29"/>
        <v>278</v>
      </c>
      <c r="F195" s="11">
        <f t="shared" si="24"/>
        <v>833</v>
      </c>
      <c r="G195" s="9">
        <f t="shared" si="25"/>
        <v>180</v>
      </c>
      <c r="H195" s="13">
        <f t="shared" ref="H195:H221" si="30">SUM(D195:G195)</f>
        <v>3091</v>
      </c>
      <c r="I195" s="13">
        <f t="shared" si="26"/>
        <v>9273</v>
      </c>
      <c r="J195" s="11">
        <f t="shared" ref="J195:J221" si="31">+H195*3</f>
        <v>9273</v>
      </c>
      <c r="K195" s="11">
        <f t="shared" ref="K195:K221" si="32">+H195*3</f>
        <v>9273</v>
      </c>
      <c r="L195" s="11">
        <f t="shared" ref="L195:L221" si="33">+H195*3</f>
        <v>9273</v>
      </c>
      <c r="M195" s="11">
        <v>9321</v>
      </c>
      <c r="N195" s="11">
        <v>2117</v>
      </c>
      <c r="O195" s="11">
        <v>0</v>
      </c>
      <c r="P195" s="11">
        <f t="shared" si="27"/>
        <v>11438</v>
      </c>
      <c r="Q195" s="10">
        <f t="shared" si="28"/>
        <v>20711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11" t="s">
        <v>215</v>
      </c>
      <c r="B196" s="11">
        <v>940</v>
      </c>
      <c r="C196" s="12" t="s">
        <v>21</v>
      </c>
      <c r="D196" s="11">
        <v>1800</v>
      </c>
      <c r="E196" s="11">
        <f t="shared" si="29"/>
        <v>235</v>
      </c>
      <c r="F196" s="11">
        <f t="shared" ref="F196:F221" si="34">ROUNDUP(B196*0.75,0)</f>
        <v>705</v>
      </c>
      <c r="G196" s="9">
        <f t="shared" ref="G196:G221" si="35">ROUND(IF((C196="O"),0,(D196)*0.1),0)</f>
        <v>0</v>
      </c>
      <c r="H196" s="13">
        <f t="shared" si="30"/>
        <v>2740</v>
      </c>
      <c r="I196" s="13">
        <f t="shared" ref="I196:I221" si="36">H196*3</f>
        <v>8220</v>
      </c>
      <c r="J196" s="11">
        <f t="shared" si="31"/>
        <v>8220</v>
      </c>
      <c r="K196" s="11">
        <f t="shared" si="32"/>
        <v>8220</v>
      </c>
      <c r="L196" s="11">
        <f t="shared" si="33"/>
        <v>8220</v>
      </c>
      <c r="M196" s="11">
        <v>0</v>
      </c>
      <c r="N196" s="11">
        <v>646</v>
      </c>
      <c r="O196" s="11">
        <v>0</v>
      </c>
      <c r="P196" s="11">
        <f t="shared" ref="P196:P221" si="37">M196+N196+O196</f>
        <v>646</v>
      </c>
      <c r="Q196" s="10">
        <f t="shared" ref="Q196:Q221" si="38">I196+P196</f>
        <v>8866</v>
      </c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11" t="s">
        <v>216</v>
      </c>
      <c r="B197" s="11">
        <v>940</v>
      </c>
      <c r="C197" s="12" t="s">
        <v>23</v>
      </c>
      <c r="D197" s="11">
        <v>1800</v>
      </c>
      <c r="E197" s="11">
        <f t="shared" ref="E197:E221" si="39">ROUNDUP(B197*0.25,0)</f>
        <v>235</v>
      </c>
      <c r="F197" s="11">
        <f t="shared" si="34"/>
        <v>705</v>
      </c>
      <c r="G197" s="9">
        <f t="shared" si="35"/>
        <v>180</v>
      </c>
      <c r="H197" s="13">
        <f t="shared" si="30"/>
        <v>2920</v>
      </c>
      <c r="I197" s="13">
        <f t="shared" si="36"/>
        <v>8760</v>
      </c>
      <c r="J197" s="11">
        <f t="shared" si="31"/>
        <v>8760</v>
      </c>
      <c r="K197" s="11">
        <f t="shared" si="32"/>
        <v>8760</v>
      </c>
      <c r="L197" s="11">
        <f t="shared" si="33"/>
        <v>8760</v>
      </c>
      <c r="M197" s="11">
        <v>33030</v>
      </c>
      <c r="N197" s="11">
        <v>3223</v>
      </c>
      <c r="O197" s="11">
        <v>0</v>
      </c>
      <c r="P197" s="11">
        <f t="shared" si="37"/>
        <v>36253</v>
      </c>
      <c r="Q197" s="10">
        <f t="shared" si="38"/>
        <v>45013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11" t="s">
        <v>217</v>
      </c>
      <c r="B198" s="11">
        <v>945</v>
      </c>
      <c r="C198" s="12" t="s">
        <v>23</v>
      </c>
      <c r="D198" s="11">
        <v>1800</v>
      </c>
      <c r="E198" s="11">
        <f t="shared" si="39"/>
        <v>237</v>
      </c>
      <c r="F198" s="11">
        <f t="shared" si="34"/>
        <v>709</v>
      </c>
      <c r="G198" s="9">
        <f t="shared" si="35"/>
        <v>180</v>
      </c>
      <c r="H198" s="13">
        <f t="shared" si="30"/>
        <v>2926</v>
      </c>
      <c r="I198" s="13">
        <f t="shared" si="36"/>
        <v>8778</v>
      </c>
      <c r="J198" s="11">
        <f t="shared" si="31"/>
        <v>8778</v>
      </c>
      <c r="K198" s="11">
        <f t="shared" si="32"/>
        <v>8778</v>
      </c>
      <c r="L198" s="11">
        <f t="shared" si="33"/>
        <v>8778</v>
      </c>
      <c r="M198" s="11">
        <v>-596</v>
      </c>
      <c r="N198" s="11">
        <v>888</v>
      </c>
      <c r="O198" s="11">
        <v>0</v>
      </c>
      <c r="P198" s="11">
        <f t="shared" si="37"/>
        <v>292</v>
      </c>
      <c r="Q198" s="10">
        <f t="shared" si="38"/>
        <v>9070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11" t="s">
        <v>218</v>
      </c>
      <c r="B199" s="11">
        <v>1190</v>
      </c>
      <c r="C199" s="12" t="s">
        <v>23</v>
      </c>
      <c r="D199" s="11">
        <v>1800</v>
      </c>
      <c r="E199" s="11">
        <f t="shared" si="39"/>
        <v>298</v>
      </c>
      <c r="F199" s="11">
        <f t="shared" si="34"/>
        <v>893</v>
      </c>
      <c r="G199" s="9">
        <f t="shared" si="35"/>
        <v>180</v>
      </c>
      <c r="H199" s="13">
        <f t="shared" si="30"/>
        <v>3171</v>
      </c>
      <c r="I199" s="13">
        <f t="shared" si="36"/>
        <v>9513</v>
      </c>
      <c r="J199" s="11">
        <f t="shared" si="31"/>
        <v>9513</v>
      </c>
      <c r="K199" s="11">
        <f t="shared" si="32"/>
        <v>9513</v>
      </c>
      <c r="L199" s="11">
        <f t="shared" si="33"/>
        <v>9513</v>
      </c>
      <c r="M199" s="11">
        <v>-652</v>
      </c>
      <c r="N199" s="11">
        <v>543</v>
      </c>
      <c r="O199" s="11">
        <v>0</v>
      </c>
      <c r="P199" s="11">
        <f t="shared" si="37"/>
        <v>-109</v>
      </c>
      <c r="Q199" s="10">
        <f t="shared" si="38"/>
        <v>9404</v>
      </c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11" t="s">
        <v>219</v>
      </c>
      <c r="B200" s="11">
        <v>945</v>
      </c>
      <c r="C200" s="12" t="s">
        <v>23</v>
      </c>
      <c r="D200" s="11">
        <v>1800</v>
      </c>
      <c r="E200" s="11">
        <f t="shared" si="39"/>
        <v>237</v>
      </c>
      <c r="F200" s="11">
        <f t="shared" si="34"/>
        <v>709</v>
      </c>
      <c r="G200" s="9">
        <f t="shared" si="35"/>
        <v>180</v>
      </c>
      <c r="H200" s="13">
        <f t="shared" si="30"/>
        <v>2926</v>
      </c>
      <c r="I200" s="13">
        <f t="shared" si="36"/>
        <v>8778</v>
      </c>
      <c r="J200" s="11">
        <f t="shared" si="31"/>
        <v>8778</v>
      </c>
      <c r="K200" s="11">
        <f t="shared" si="32"/>
        <v>8778</v>
      </c>
      <c r="L200" s="11">
        <f t="shared" si="33"/>
        <v>8778</v>
      </c>
      <c r="M200" s="11">
        <v>8531</v>
      </c>
      <c r="N200" s="11">
        <v>3031</v>
      </c>
      <c r="O200" s="11">
        <v>0</v>
      </c>
      <c r="P200" s="11">
        <f t="shared" si="37"/>
        <v>11562</v>
      </c>
      <c r="Q200" s="10">
        <f t="shared" si="38"/>
        <v>20340</v>
      </c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11" t="s">
        <v>220</v>
      </c>
      <c r="B201" s="11">
        <v>985</v>
      </c>
      <c r="C201" s="12" t="s">
        <v>23</v>
      </c>
      <c r="D201" s="11">
        <v>1800</v>
      </c>
      <c r="E201" s="11">
        <f t="shared" si="39"/>
        <v>247</v>
      </c>
      <c r="F201" s="11">
        <f t="shared" si="34"/>
        <v>739</v>
      </c>
      <c r="G201" s="9">
        <f t="shared" si="35"/>
        <v>180</v>
      </c>
      <c r="H201" s="13">
        <f t="shared" si="30"/>
        <v>2966</v>
      </c>
      <c r="I201" s="13">
        <f t="shared" si="36"/>
        <v>8898</v>
      </c>
      <c r="J201" s="11">
        <f t="shared" si="31"/>
        <v>8898</v>
      </c>
      <c r="K201" s="11">
        <f t="shared" si="32"/>
        <v>8898</v>
      </c>
      <c r="L201" s="11">
        <f t="shared" si="33"/>
        <v>8898</v>
      </c>
      <c r="M201" s="11">
        <v>0</v>
      </c>
      <c r="N201" s="11">
        <v>0</v>
      </c>
      <c r="O201" s="11">
        <v>0</v>
      </c>
      <c r="P201" s="11">
        <f t="shared" si="37"/>
        <v>0</v>
      </c>
      <c r="Q201" s="10">
        <f t="shared" si="38"/>
        <v>8898</v>
      </c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11" t="s">
        <v>221</v>
      </c>
      <c r="B202" s="11">
        <v>980</v>
      </c>
      <c r="C202" s="12" t="s">
        <v>21</v>
      </c>
      <c r="D202" s="11">
        <v>1800</v>
      </c>
      <c r="E202" s="11">
        <f t="shared" si="39"/>
        <v>245</v>
      </c>
      <c r="F202" s="11">
        <f t="shared" si="34"/>
        <v>735</v>
      </c>
      <c r="G202" s="9">
        <f t="shared" si="35"/>
        <v>0</v>
      </c>
      <c r="H202" s="13">
        <f t="shared" si="30"/>
        <v>2780</v>
      </c>
      <c r="I202" s="13">
        <f t="shared" si="36"/>
        <v>8340</v>
      </c>
      <c r="J202" s="11">
        <f t="shared" si="31"/>
        <v>8340</v>
      </c>
      <c r="K202" s="11">
        <f t="shared" si="32"/>
        <v>8340</v>
      </c>
      <c r="L202" s="11">
        <f t="shared" si="33"/>
        <v>8340</v>
      </c>
      <c r="M202" s="11">
        <v>0</v>
      </c>
      <c r="N202" s="11">
        <v>0</v>
      </c>
      <c r="O202" s="11">
        <v>0</v>
      </c>
      <c r="P202" s="11">
        <f t="shared" si="37"/>
        <v>0</v>
      </c>
      <c r="Q202" s="10">
        <f t="shared" si="38"/>
        <v>8340</v>
      </c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11" t="s">
        <v>222</v>
      </c>
      <c r="B203" s="11">
        <v>1110</v>
      </c>
      <c r="C203" s="12" t="s">
        <v>21</v>
      </c>
      <c r="D203" s="11">
        <v>1800</v>
      </c>
      <c r="E203" s="11">
        <f t="shared" si="39"/>
        <v>278</v>
      </c>
      <c r="F203" s="11">
        <f t="shared" si="34"/>
        <v>833</v>
      </c>
      <c r="G203" s="9">
        <f t="shared" si="35"/>
        <v>0</v>
      </c>
      <c r="H203" s="13">
        <f t="shared" si="30"/>
        <v>2911</v>
      </c>
      <c r="I203" s="13">
        <f t="shared" si="36"/>
        <v>8733</v>
      </c>
      <c r="J203" s="11">
        <f t="shared" si="31"/>
        <v>8733</v>
      </c>
      <c r="K203" s="11">
        <f t="shared" si="32"/>
        <v>8733</v>
      </c>
      <c r="L203" s="11">
        <f t="shared" si="33"/>
        <v>8733</v>
      </c>
      <c r="M203" s="11">
        <v>0</v>
      </c>
      <c r="N203" s="11">
        <v>740</v>
      </c>
      <c r="O203" s="11">
        <v>0</v>
      </c>
      <c r="P203" s="11">
        <f t="shared" si="37"/>
        <v>740</v>
      </c>
      <c r="Q203" s="10">
        <f t="shared" si="38"/>
        <v>9473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11" t="s">
        <v>223</v>
      </c>
      <c r="B204" s="11">
        <v>940</v>
      </c>
      <c r="C204" s="12" t="s">
        <v>21</v>
      </c>
      <c r="D204" s="11">
        <v>1800</v>
      </c>
      <c r="E204" s="11">
        <f t="shared" si="39"/>
        <v>235</v>
      </c>
      <c r="F204" s="11">
        <f t="shared" si="34"/>
        <v>705</v>
      </c>
      <c r="G204" s="9">
        <f t="shared" si="35"/>
        <v>0</v>
      </c>
      <c r="H204" s="13">
        <f t="shared" si="30"/>
        <v>2740</v>
      </c>
      <c r="I204" s="13">
        <f t="shared" si="36"/>
        <v>8220</v>
      </c>
      <c r="J204" s="11">
        <f t="shared" si="31"/>
        <v>8220</v>
      </c>
      <c r="K204" s="11">
        <f t="shared" si="32"/>
        <v>8220</v>
      </c>
      <c r="L204" s="11">
        <f t="shared" si="33"/>
        <v>8220</v>
      </c>
      <c r="M204" s="11">
        <v>0</v>
      </c>
      <c r="N204" s="11">
        <v>0</v>
      </c>
      <c r="O204" s="11">
        <v>0</v>
      </c>
      <c r="P204" s="11">
        <f t="shared" si="37"/>
        <v>0</v>
      </c>
      <c r="Q204" s="10">
        <f t="shared" si="38"/>
        <v>8220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11" t="s">
        <v>224</v>
      </c>
      <c r="B205" s="11">
        <v>980</v>
      </c>
      <c r="C205" s="12" t="s">
        <v>21</v>
      </c>
      <c r="D205" s="11">
        <v>1800</v>
      </c>
      <c r="E205" s="11">
        <f t="shared" si="39"/>
        <v>245</v>
      </c>
      <c r="F205" s="11">
        <f t="shared" si="34"/>
        <v>735</v>
      </c>
      <c r="G205" s="9">
        <f t="shared" si="35"/>
        <v>0</v>
      </c>
      <c r="H205" s="13">
        <f t="shared" si="30"/>
        <v>2780</v>
      </c>
      <c r="I205" s="13">
        <f t="shared" si="36"/>
        <v>8340</v>
      </c>
      <c r="J205" s="11">
        <f t="shared" si="31"/>
        <v>8340</v>
      </c>
      <c r="K205" s="11">
        <f t="shared" si="32"/>
        <v>8340</v>
      </c>
      <c r="L205" s="11">
        <f t="shared" si="33"/>
        <v>8340</v>
      </c>
      <c r="M205" s="11">
        <v>5560</v>
      </c>
      <c r="N205" s="11">
        <v>284</v>
      </c>
      <c r="O205" s="11">
        <v>0</v>
      </c>
      <c r="P205" s="11">
        <f t="shared" si="37"/>
        <v>5844</v>
      </c>
      <c r="Q205" s="10">
        <f t="shared" si="38"/>
        <v>14184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11" t="s">
        <v>225</v>
      </c>
      <c r="B206" s="11">
        <v>945</v>
      </c>
      <c r="C206" s="12" t="s">
        <v>23</v>
      </c>
      <c r="D206" s="11">
        <v>1800</v>
      </c>
      <c r="E206" s="11">
        <f t="shared" si="39"/>
        <v>237</v>
      </c>
      <c r="F206" s="11">
        <f t="shared" si="34"/>
        <v>709</v>
      </c>
      <c r="G206" s="9">
        <f t="shared" si="35"/>
        <v>180</v>
      </c>
      <c r="H206" s="13">
        <f t="shared" si="30"/>
        <v>2926</v>
      </c>
      <c r="I206" s="13">
        <f t="shared" si="36"/>
        <v>8778</v>
      </c>
      <c r="J206" s="11">
        <f t="shared" si="31"/>
        <v>8778</v>
      </c>
      <c r="K206" s="11">
        <f t="shared" si="32"/>
        <v>8778</v>
      </c>
      <c r="L206" s="11">
        <f t="shared" si="33"/>
        <v>8778</v>
      </c>
      <c r="M206" s="11">
        <v>0</v>
      </c>
      <c r="N206" s="11">
        <v>63</v>
      </c>
      <c r="O206" s="11">
        <v>0</v>
      </c>
      <c r="P206" s="11">
        <f t="shared" si="37"/>
        <v>63</v>
      </c>
      <c r="Q206" s="10">
        <f t="shared" si="38"/>
        <v>8841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11" t="s">
        <v>226</v>
      </c>
      <c r="B207" s="11">
        <v>1240</v>
      </c>
      <c r="C207" s="12" t="s">
        <v>21</v>
      </c>
      <c r="D207" s="11">
        <v>1800</v>
      </c>
      <c r="E207" s="11">
        <f t="shared" si="39"/>
        <v>310</v>
      </c>
      <c r="F207" s="11">
        <f t="shared" si="34"/>
        <v>930</v>
      </c>
      <c r="G207" s="9">
        <f t="shared" si="35"/>
        <v>0</v>
      </c>
      <c r="H207" s="13">
        <f t="shared" si="30"/>
        <v>3040</v>
      </c>
      <c r="I207" s="13">
        <f t="shared" si="36"/>
        <v>9120</v>
      </c>
      <c r="J207" s="11">
        <f t="shared" si="31"/>
        <v>9120</v>
      </c>
      <c r="K207" s="11">
        <f t="shared" si="32"/>
        <v>9120</v>
      </c>
      <c r="L207" s="11">
        <f t="shared" si="33"/>
        <v>9120</v>
      </c>
      <c r="M207" s="11">
        <v>-819</v>
      </c>
      <c r="N207" s="11">
        <v>596</v>
      </c>
      <c r="O207" s="11">
        <v>0</v>
      </c>
      <c r="P207" s="11">
        <f t="shared" si="37"/>
        <v>-223</v>
      </c>
      <c r="Q207" s="10">
        <f t="shared" si="38"/>
        <v>8897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11" t="s">
        <v>227</v>
      </c>
      <c r="B208" s="11">
        <v>945</v>
      </c>
      <c r="C208" s="12" t="s">
        <v>21</v>
      </c>
      <c r="D208" s="11">
        <v>1800</v>
      </c>
      <c r="E208" s="11">
        <f t="shared" si="39"/>
        <v>237</v>
      </c>
      <c r="F208" s="11">
        <f t="shared" si="34"/>
        <v>709</v>
      </c>
      <c r="G208" s="9">
        <f t="shared" si="35"/>
        <v>0</v>
      </c>
      <c r="H208" s="13">
        <f t="shared" si="30"/>
        <v>2746</v>
      </c>
      <c r="I208" s="13">
        <f t="shared" si="36"/>
        <v>8238</v>
      </c>
      <c r="J208" s="11">
        <f t="shared" si="31"/>
        <v>8238</v>
      </c>
      <c r="K208" s="11">
        <f t="shared" si="32"/>
        <v>8238</v>
      </c>
      <c r="L208" s="11">
        <f t="shared" si="33"/>
        <v>8238</v>
      </c>
      <c r="M208" s="11">
        <v>0</v>
      </c>
      <c r="N208" s="11">
        <v>0</v>
      </c>
      <c r="O208" s="11">
        <v>0</v>
      </c>
      <c r="P208" s="11">
        <f t="shared" si="37"/>
        <v>0</v>
      </c>
      <c r="Q208" s="10">
        <f t="shared" si="38"/>
        <v>8238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11" t="s">
        <v>228</v>
      </c>
      <c r="B209" s="11">
        <v>945</v>
      </c>
      <c r="C209" s="12" t="s">
        <v>21</v>
      </c>
      <c r="D209" s="11">
        <v>1800</v>
      </c>
      <c r="E209" s="11">
        <f t="shared" si="39"/>
        <v>237</v>
      </c>
      <c r="F209" s="11">
        <f t="shared" si="34"/>
        <v>709</v>
      </c>
      <c r="G209" s="9">
        <f t="shared" si="35"/>
        <v>0</v>
      </c>
      <c r="H209" s="13">
        <f t="shared" si="30"/>
        <v>2746</v>
      </c>
      <c r="I209" s="13">
        <f t="shared" si="36"/>
        <v>8238</v>
      </c>
      <c r="J209" s="11">
        <f t="shared" si="31"/>
        <v>8238</v>
      </c>
      <c r="K209" s="11">
        <f t="shared" si="32"/>
        <v>8238</v>
      </c>
      <c r="L209" s="11">
        <f t="shared" si="33"/>
        <v>8238</v>
      </c>
      <c r="M209" s="11">
        <v>0</v>
      </c>
      <c r="N209" s="11">
        <v>1195</v>
      </c>
      <c r="O209" s="11">
        <v>0</v>
      </c>
      <c r="P209" s="11">
        <f t="shared" si="37"/>
        <v>1195</v>
      </c>
      <c r="Q209" s="10">
        <f t="shared" si="38"/>
        <v>9433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11" t="s">
        <v>229</v>
      </c>
      <c r="B210" s="11">
        <v>940</v>
      </c>
      <c r="C210" s="12" t="s">
        <v>21</v>
      </c>
      <c r="D210" s="11">
        <v>1800</v>
      </c>
      <c r="E210" s="11">
        <f t="shared" si="39"/>
        <v>235</v>
      </c>
      <c r="F210" s="11">
        <f t="shared" si="34"/>
        <v>705</v>
      </c>
      <c r="G210" s="9">
        <f t="shared" si="35"/>
        <v>0</v>
      </c>
      <c r="H210" s="13">
        <f t="shared" si="30"/>
        <v>2740</v>
      </c>
      <c r="I210" s="13">
        <f t="shared" si="36"/>
        <v>8220</v>
      </c>
      <c r="J210" s="11">
        <f t="shared" si="31"/>
        <v>8220</v>
      </c>
      <c r="K210" s="11">
        <f t="shared" si="32"/>
        <v>8220</v>
      </c>
      <c r="L210" s="11">
        <f t="shared" si="33"/>
        <v>8220</v>
      </c>
      <c r="M210" s="11">
        <v>30240</v>
      </c>
      <c r="N210" s="11">
        <v>2949</v>
      </c>
      <c r="O210" s="11">
        <v>0</v>
      </c>
      <c r="P210" s="11">
        <f t="shared" si="37"/>
        <v>33189</v>
      </c>
      <c r="Q210" s="10">
        <f t="shared" si="38"/>
        <v>41409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11" t="s">
        <v>230</v>
      </c>
      <c r="B211" s="11">
        <v>1110</v>
      </c>
      <c r="C211" s="12" t="s">
        <v>23</v>
      </c>
      <c r="D211" s="11">
        <v>1800</v>
      </c>
      <c r="E211" s="11">
        <f t="shared" si="39"/>
        <v>278</v>
      </c>
      <c r="F211" s="11">
        <f t="shared" si="34"/>
        <v>833</v>
      </c>
      <c r="G211" s="9">
        <f t="shared" si="35"/>
        <v>180</v>
      </c>
      <c r="H211" s="13">
        <f t="shared" si="30"/>
        <v>3091</v>
      </c>
      <c r="I211" s="13">
        <f t="shared" si="36"/>
        <v>9273</v>
      </c>
      <c r="J211" s="11">
        <f t="shared" si="31"/>
        <v>9273</v>
      </c>
      <c r="K211" s="11">
        <f t="shared" si="32"/>
        <v>9273</v>
      </c>
      <c r="L211" s="11">
        <f t="shared" si="33"/>
        <v>9273</v>
      </c>
      <c r="M211" s="11">
        <v>-3174</v>
      </c>
      <c r="N211" s="11">
        <v>0</v>
      </c>
      <c r="O211" s="11">
        <v>0</v>
      </c>
      <c r="P211" s="11">
        <f t="shared" si="37"/>
        <v>-3174</v>
      </c>
      <c r="Q211" s="10">
        <f t="shared" si="38"/>
        <v>6099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11" t="s">
        <v>231</v>
      </c>
      <c r="B212" s="11">
        <v>940</v>
      </c>
      <c r="C212" s="12" t="s">
        <v>23</v>
      </c>
      <c r="D212" s="11">
        <v>1800</v>
      </c>
      <c r="E212" s="11">
        <f t="shared" si="39"/>
        <v>235</v>
      </c>
      <c r="F212" s="11">
        <f t="shared" si="34"/>
        <v>705</v>
      </c>
      <c r="G212" s="9">
        <f t="shared" si="35"/>
        <v>180</v>
      </c>
      <c r="H212" s="13">
        <f t="shared" si="30"/>
        <v>2920</v>
      </c>
      <c r="I212" s="13">
        <f t="shared" si="36"/>
        <v>8760</v>
      </c>
      <c r="J212" s="11">
        <f t="shared" si="31"/>
        <v>8760</v>
      </c>
      <c r="K212" s="11">
        <f t="shared" si="32"/>
        <v>8760</v>
      </c>
      <c r="L212" s="11">
        <f t="shared" si="33"/>
        <v>8760</v>
      </c>
      <c r="M212" s="11">
        <v>0</v>
      </c>
      <c r="N212" s="11">
        <v>0</v>
      </c>
      <c r="O212" s="11">
        <v>0</v>
      </c>
      <c r="P212" s="11">
        <f t="shared" si="37"/>
        <v>0</v>
      </c>
      <c r="Q212" s="10">
        <f t="shared" si="38"/>
        <v>8760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11" t="s">
        <v>232</v>
      </c>
      <c r="B213" s="11">
        <v>940</v>
      </c>
      <c r="C213" s="12" t="s">
        <v>23</v>
      </c>
      <c r="D213" s="11">
        <v>1800</v>
      </c>
      <c r="E213" s="11">
        <f t="shared" si="39"/>
        <v>235</v>
      </c>
      <c r="F213" s="11">
        <f t="shared" si="34"/>
        <v>705</v>
      </c>
      <c r="G213" s="9">
        <f t="shared" si="35"/>
        <v>180</v>
      </c>
      <c r="H213" s="13">
        <f t="shared" si="30"/>
        <v>2920</v>
      </c>
      <c r="I213" s="13">
        <f t="shared" si="36"/>
        <v>8760</v>
      </c>
      <c r="J213" s="11">
        <f t="shared" si="31"/>
        <v>8760</v>
      </c>
      <c r="K213" s="11">
        <f t="shared" si="32"/>
        <v>8760</v>
      </c>
      <c r="L213" s="11">
        <f t="shared" si="33"/>
        <v>8760</v>
      </c>
      <c r="M213" s="11">
        <v>6149</v>
      </c>
      <c r="N213" s="11">
        <v>307</v>
      </c>
      <c r="O213" s="11">
        <v>0</v>
      </c>
      <c r="P213" s="11">
        <f t="shared" si="37"/>
        <v>6456</v>
      </c>
      <c r="Q213" s="10">
        <f t="shared" si="38"/>
        <v>15216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11" t="s">
        <v>233</v>
      </c>
      <c r="B214" s="11">
        <v>945</v>
      </c>
      <c r="C214" s="12" t="s">
        <v>23</v>
      </c>
      <c r="D214" s="11">
        <v>1800</v>
      </c>
      <c r="E214" s="11">
        <f t="shared" si="39"/>
        <v>237</v>
      </c>
      <c r="F214" s="11">
        <f t="shared" si="34"/>
        <v>709</v>
      </c>
      <c r="G214" s="9">
        <f t="shared" si="35"/>
        <v>180</v>
      </c>
      <c r="H214" s="13">
        <f t="shared" si="30"/>
        <v>2926</v>
      </c>
      <c r="I214" s="13">
        <f t="shared" si="36"/>
        <v>8778</v>
      </c>
      <c r="J214" s="11">
        <f t="shared" si="31"/>
        <v>8778</v>
      </c>
      <c r="K214" s="11">
        <f t="shared" si="32"/>
        <v>8778</v>
      </c>
      <c r="L214" s="11">
        <f t="shared" si="33"/>
        <v>8778</v>
      </c>
      <c r="M214" s="11">
        <v>0</v>
      </c>
      <c r="N214" s="11">
        <v>494</v>
      </c>
      <c r="O214" s="11">
        <v>0</v>
      </c>
      <c r="P214" s="11">
        <f t="shared" si="37"/>
        <v>494</v>
      </c>
      <c r="Q214" s="10">
        <f t="shared" si="38"/>
        <v>9272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11" t="s">
        <v>234</v>
      </c>
      <c r="B215" s="11">
        <v>1190</v>
      </c>
      <c r="C215" s="12" t="s">
        <v>23</v>
      </c>
      <c r="D215" s="11">
        <v>1800</v>
      </c>
      <c r="E215" s="11">
        <f t="shared" si="39"/>
        <v>298</v>
      </c>
      <c r="F215" s="11">
        <f t="shared" si="34"/>
        <v>893</v>
      </c>
      <c r="G215" s="9">
        <f t="shared" si="35"/>
        <v>180</v>
      </c>
      <c r="H215" s="13">
        <f t="shared" si="30"/>
        <v>3171</v>
      </c>
      <c r="I215" s="13">
        <f t="shared" si="36"/>
        <v>9513</v>
      </c>
      <c r="J215" s="11">
        <f t="shared" si="31"/>
        <v>9513</v>
      </c>
      <c r="K215" s="11">
        <f t="shared" si="32"/>
        <v>9513</v>
      </c>
      <c r="L215" s="11">
        <f t="shared" si="33"/>
        <v>9513</v>
      </c>
      <c r="M215" s="11">
        <v>20032</v>
      </c>
      <c r="N215" s="11">
        <v>1453</v>
      </c>
      <c r="O215" s="11">
        <v>0</v>
      </c>
      <c r="P215" s="11">
        <f t="shared" si="37"/>
        <v>21485</v>
      </c>
      <c r="Q215" s="10">
        <f t="shared" si="38"/>
        <v>30998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11" t="s">
        <v>235</v>
      </c>
      <c r="B216" s="11">
        <v>945</v>
      </c>
      <c r="C216" s="12" t="s">
        <v>23</v>
      </c>
      <c r="D216" s="11">
        <v>1800</v>
      </c>
      <c r="E216" s="11">
        <f t="shared" si="39"/>
        <v>237</v>
      </c>
      <c r="F216" s="11">
        <f t="shared" si="34"/>
        <v>709</v>
      </c>
      <c r="G216" s="9">
        <f t="shared" si="35"/>
        <v>180</v>
      </c>
      <c r="H216" s="13">
        <f t="shared" si="30"/>
        <v>2926</v>
      </c>
      <c r="I216" s="13">
        <f t="shared" si="36"/>
        <v>8778</v>
      </c>
      <c r="J216" s="11">
        <f t="shared" si="31"/>
        <v>8778</v>
      </c>
      <c r="K216" s="11">
        <f t="shared" si="32"/>
        <v>8778</v>
      </c>
      <c r="L216" s="11">
        <f t="shared" si="33"/>
        <v>8778</v>
      </c>
      <c r="M216" s="11">
        <v>-15168</v>
      </c>
      <c r="N216" s="11">
        <v>0</v>
      </c>
      <c r="O216" s="11">
        <v>0</v>
      </c>
      <c r="P216" s="11">
        <f t="shared" si="37"/>
        <v>-15168</v>
      </c>
      <c r="Q216" s="10">
        <f t="shared" si="38"/>
        <v>-6390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11" t="s">
        <v>236</v>
      </c>
      <c r="B217" s="11">
        <v>945</v>
      </c>
      <c r="C217" s="12" t="s">
        <v>23</v>
      </c>
      <c r="D217" s="11">
        <v>1800</v>
      </c>
      <c r="E217" s="11">
        <f t="shared" si="39"/>
        <v>237</v>
      </c>
      <c r="F217" s="11">
        <f t="shared" si="34"/>
        <v>709</v>
      </c>
      <c r="G217" s="9">
        <f t="shared" si="35"/>
        <v>180</v>
      </c>
      <c r="H217" s="13">
        <f t="shared" si="30"/>
        <v>2926</v>
      </c>
      <c r="I217" s="13">
        <f t="shared" si="36"/>
        <v>8778</v>
      </c>
      <c r="J217" s="11">
        <f t="shared" si="31"/>
        <v>8778</v>
      </c>
      <c r="K217" s="11">
        <f t="shared" si="32"/>
        <v>8778</v>
      </c>
      <c r="L217" s="11">
        <f t="shared" si="33"/>
        <v>8778</v>
      </c>
      <c r="M217" s="11">
        <v>33074</v>
      </c>
      <c r="N217" s="11">
        <v>3226</v>
      </c>
      <c r="O217" s="11">
        <v>0</v>
      </c>
      <c r="P217" s="11">
        <f t="shared" si="37"/>
        <v>36300</v>
      </c>
      <c r="Q217" s="10">
        <f t="shared" si="38"/>
        <v>45078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11" t="s">
        <v>237</v>
      </c>
      <c r="B218" s="11">
        <v>980</v>
      </c>
      <c r="C218" s="12" t="s">
        <v>23</v>
      </c>
      <c r="D218" s="11">
        <v>1800</v>
      </c>
      <c r="E218" s="11">
        <f t="shared" si="39"/>
        <v>245</v>
      </c>
      <c r="F218" s="11">
        <f t="shared" si="34"/>
        <v>735</v>
      </c>
      <c r="G218" s="9">
        <f t="shared" si="35"/>
        <v>180</v>
      </c>
      <c r="H218" s="13">
        <f t="shared" si="30"/>
        <v>2960</v>
      </c>
      <c r="I218" s="13">
        <f t="shared" si="36"/>
        <v>8880</v>
      </c>
      <c r="J218" s="11">
        <f t="shared" si="31"/>
        <v>8880</v>
      </c>
      <c r="K218" s="11">
        <f t="shared" si="32"/>
        <v>8880</v>
      </c>
      <c r="L218" s="11">
        <f t="shared" si="33"/>
        <v>8880</v>
      </c>
      <c r="M218" s="11">
        <v>33533</v>
      </c>
      <c r="N218" s="11">
        <v>3275</v>
      </c>
      <c r="O218" s="11">
        <v>0</v>
      </c>
      <c r="P218" s="11">
        <f t="shared" si="37"/>
        <v>36808</v>
      </c>
      <c r="Q218" s="10">
        <f t="shared" si="38"/>
        <v>45688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11" t="s">
        <v>238</v>
      </c>
      <c r="B219" s="11">
        <v>1155</v>
      </c>
      <c r="C219" s="12" t="s">
        <v>21</v>
      </c>
      <c r="D219" s="11">
        <v>1800</v>
      </c>
      <c r="E219" s="11">
        <f t="shared" si="39"/>
        <v>289</v>
      </c>
      <c r="F219" s="11">
        <f t="shared" si="34"/>
        <v>867</v>
      </c>
      <c r="G219" s="9">
        <f t="shared" si="35"/>
        <v>0</v>
      </c>
      <c r="H219" s="13">
        <f t="shared" si="30"/>
        <v>2956</v>
      </c>
      <c r="I219" s="13">
        <f t="shared" si="36"/>
        <v>8868</v>
      </c>
      <c r="J219" s="11">
        <f t="shared" si="31"/>
        <v>8868</v>
      </c>
      <c r="K219" s="11">
        <f t="shared" si="32"/>
        <v>8868</v>
      </c>
      <c r="L219" s="11">
        <f t="shared" si="33"/>
        <v>8868</v>
      </c>
      <c r="M219" s="11">
        <v>8868</v>
      </c>
      <c r="N219" s="11">
        <v>1309</v>
      </c>
      <c r="O219" s="11">
        <v>0</v>
      </c>
      <c r="P219" s="11">
        <f t="shared" si="37"/>
        <v>10177</v>
      </c>
      <c r="Q219" s="10">
        <f t="shared" si="38"/>
        <v>19045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11" t="s">
        <v>239</v>
      </c>
      <c r="B220" s="11">
        <v>980</v>
      </c>
      <c r="C220" s="12" t="s">
        <v>21</v>
      </c>
      <c r="D220" s="11">
        <v>1800</v>
      </c>
      <c r="E220" s="11">
        <f t="shared" si="39"/>
        <v>245</v>
      </c>
      <c r="F220" s="11">
        <f t="shared" si="34"/>
        <v>735</v>
      </c>
      <c r="G220" s="9">
        <f t="shared" si="35"/>
        <v>0</v>
      </c>
      <c r="H220" s="13">
        <f t="shared" si="30"/>
        <v>2780</v>
      </c>
      <c r="I220" s="13">
        <f t="shared" si="36"/>
        <v>8340</v>
      </c>
      <c r="J220" s="11">
        <f t="shared" si="31"/>
        <v>8340</v>
      </c>
      <c r="K220" s="11">
        <f t="shared" si="32"/>
        <v>8340</v>
      </c>
      <c r="L220" s="11">
        <f t="shared" si="33"/>
        <v>8340</v>
      </c>
      <c r="M220" s="11">
        <v>0</v>
      </c>
      <c r="N220" s="11">
        <v>0</v>
      </c>
      <c r="O220" s="11">
        <v>0</v>
      </c>
      <c r="P220" s="11">
        <f t="shared" si="37"/>
        <v>0</v>
      </c>
      <c r="Q220" s="10">
        <f t="shared" si="38"/>
        <v>8340</v>
      </c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11" t="s">
        <v>240</v>
      </c>
      <c r="B221" s="11">
        <v>980</v>
      </c>
      <c r="C221" s="12" t="s">
        <v>21</v>
      </c>
      <c r="D221" s="11">
        <v>1800</v>
      </c>
      <c r="E221" s="11">
        <f t="shared" si="39"/>
        <v>245</v>
      </c>
      <c r="F221" s="11">
        <f t="shared" si="34"/>
        <v>735</v>
      </c>
      <c r="G221" s="9">
        <f t="shared" si="35"/>
        <v>0</v>
      </c>
      <c r="H221" s="13">
        <f t="shared" si="30"/>
        <v>2780</v>
      </c>
      <c r="I221" s="13">
        <f t="shared" si="36"/>
        <v>8340</v>
      </c>
      <c r="J221" s="11">
        <f t="shared" si="31"/>
        <v>8340</v>
      </c>
      <c r="K221" s="11">
        <f t="shared" si="32"/>
        <v>8340</v>
      </c>
      <c r="L221" s="11">
        <f t="shared" si="33"/>
        <v>8340</v>
      </c>
      <c r="M221" s="11">
        <v>0</v>
      </c>
      <c r="N221" s="11">
        <v>0</v>
      </c>
      <c r="O221" s="11">
        <v>0</v>
      </c>
      <c r="P221" s="11">
        <f t="shared" si="37"/>
        <v>0</v>
      </c>
      <c r="Q221" s="10">
        <f t="shared" si="38"/>
        <v>8340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7">
        <f>SUM(B3:B221)</f>
        <v>183480</v>
      </c>
      <c r="C222" s="2"/>
      <c r="D222" s="2">
        <f t="shared" ref="D222:G222" si="40">SUM(D3:D221)</f>
        <v>394200</v>
      </c>
      <c r="E222" s="2">
        <f t="shared" si="40"/>
        <v>45975</v>
      </c>
      <c r="F222" s="2">
        <f t="shared" si="40"/>
        <v>137663</v>
      </c>
      <c r="G222" s="2">
        <f t="shared" si="40"/>
        <v>23760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</sheetData>
  <mergeCells count="4">
    <mergeCell ref="A1:C1"/>
    <mergeCell ref="D1:H1"/>
    <mergeCell ref="I1:L1"/>
    <mergeCell ref="M1:P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Amount Details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Cypress</dc:creator>
  <cp:lastModifiedBy>hp</cp:lastModifiedBy>
  <dcterms:created xsi:type="dcterms:W3CDTF">2017-04-04T15:20:48Z</dcterms:created>
  <dcterms:modified xsi:type="dcterms:W3CDTF">2017-04-18T01:49:39Z</dcterms:modified>
</cp:coreProperties>
</file>