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 firstSheet="6" activeTab="11"/>
  </bookViews>
  <sheets>
    <sheet name="Cover" sheetId="22" r:id="rId1"/>
    <sheet name="Data Analysis" sheetId="25" r:id="rId2"/>
    <sheet name="Proper Data Set" sheetId="24" r:id="rId3"/>
    <sheet name="SUMIFS or PivotTable (EB04)" sheetId="23" r:id="rId4"/>
    <sheet name="SUMIFS or PivotTable (EB04)(an)" sheetId="26" r:id="rId5"/>
    <sheet name="Homework ==&gt;&gt;" sheetId="11" r:id="rId6"/>
    <sheet name="HW(1)" sheetId="3" r:id="rId7"/>
    <sheet name="HW(1an)" sheetId="13" r:id="rId8"/>
    <sheet name="HW(2)" sheetId="9" r:id="rId9"/>
    <sheet name="HW(2an)" sheetId="14" r:id="rId10"/>
    <sheet name="HW(3)" sheetId="10" r:id="rId11"/>
    <sheet name="HW(3an)" sheetId="15" r:id="rId12"/>
  </sheets>
  <calcPr calcId="144525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</pivotCaches>
</workbook>
</file>

<file path=xl/sharedStrings.xml><?xml version="1.0" encoding="utf-8"?>
<sst xmlns="http://schemas.openxmlformats.org/spreadsheetml/2006/main" count="643" uniqueCount="47">
  <si>
    <t>Excel Basics 4: Create Summary Reports with PivotTables and SUMIFS Function (Intro Excel #4)</t>
  </si>
  <si>
    <t>Topics:</t>
  </si>
  <si>
    <t>Office 2016 Video #16</t>
  </si>
  <si>
    <t>What Excel can do: 1) Calculations, Data Analysis</t>
  </si>
  <si>
    <r>
      <rPr>
        <b/>
        <sz val="18"/>
        <color theme="1"/>
        <rFont val="Calibri"/>
        <charset val="134"/>
        <scheme val="minor"/>
      </rPr>
      <t>Goal in video</t>
    </r>
    <r>
      <rPr>
        <sz val="18"/>
        <color theme="1"/>
        <rFont val="Calibri"/>
        <charset val="134"/>
        <scheme val="minor"/>
      </rPr>
      <t>: Create Summary Reports with PivotTables and SUMIFS Function</t>
    </r>
  </si>
  <si>
    <t>What is Data Analysis?</t>
  </si>
  <si>
    <t>Proper Data Set</t>
  </si>
  <si>
    <t>SUMIFS for Regional Report</t>
  </si>
  <si>
    <t>PivotTable for Regional Report</t>
  </si>
  <si>
    <t>Format PivotTable with Tabular Layout</t>
  </si>
  <si>
    <t>Add Number Formatting to Values area</t>
  </si>
  <si>
    <t>Summary: create PivotTable for Video 04</t>
  </si>
  <si>
    <t>Compare SUMIFS and PivotTable</t>
  </si>
  <si>
    <t>Date</t>
  </si>
  <si>
    <t>Region</t>
  </si>
  <si>
    <t>SalesRep</t>
  </si>
  <si>
    <t>Sales</t>
  </si>
  <si>
    <t>West</t>
  </si>
  <si>
    <t>Gigi</t>
  </si>
  <si>
    <t>Northwest</t>
  </si>
  <si>
    <t>Freddy</t>
  </si>
  <si>
    <t>Chin</t>
  </si>
  <si>
    <t>June</t>
  </si>
  <si>
    <t>Southwest</t>
  </si>
  <si>
    <t>Define:</t>
  </si>
  <si>
    <t>1) “Column Headers” (also known as “Field Names”) in first row</t>
  </si>
  <si>
    <t>Field Names tell the user what data goes into the column: Date? Sales? And so on…</t>
  </si>
  <si>
    <t>2) Each row must have a transaction or record (for our example it is one sale in each row)</t>
  </si>
  <si>
    <t>3) Must have empty cells or row/column headers all around data set.</t>
  </si>
  <si>
    <t>Excel Basics 4: PivotTables &amp; SUMIFS Function to Create Summary Reports (Intro Excel #4)</t>
  </si>
  <si>
    <t>What Excel can do:</t>
  </si>
  <si>
    <r>
      <rPr>
        <b/>
        <sz val="11"/>
        <color theme="1"/>
        <rFont val="Calibri"/>
        <charset val="134"/>
        <scheme val="minor"/>
      </rPr>
      <t>1) Make Calculations:</t>
    </r>
    <r>
      <rPr>
        <sz val="11"/>
        <color theme="1"/>
        <rFont val="Calibri"/>
        <charset val="134"/>
        <scheme val="minor"/>
      </rPr>
      <t xml:space="preserve"> like calculate % Grade or Net Income.</t>
    </r>
  </si>
  <si>
    <r>
      <rPr>
        <b/>
        <sz val="11"/>
        <color theme="1"/>
        <rFont val="Calibri"/>
        <charset val="134"/>
        <scheme val="minor"/>
      </rPr>
      <t>2) Data Analysis</t>
    </r>
    <r>
      <rPr>
        <sz val="11"/>
        <color theme="1"/>
        <rFont val="Calibri"/>
        <charset val="134"/>
        <scheme val="minor"/>
      </rPr>
      <t>: Converting Raw Data into Useful Information</t>
    </r>
  </si>
  <si>
    <t>How to create PivotTable:</t>
  </si>
  <si>
    <t>1) Click in one cell in Proper Data Set (Field Names in First Row, Records in each row, empty cells or Excel Row/Column Headers all the way around Proper Data Set)</t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</si>
  <si>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</si>
  <si>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</si>
  <si>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</si>
  <si>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</si>
  <si>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</si>
  <si>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Total Sales</t>
  </si>
  <si>
    <t>Sum of Sales</t>
  </si>
  <si>
    <t>Grand Total</t>
  </si>
  <si>
    <t>Total</t>
  </si>
  <si>
    <t>Add sales for each day using SUMIFS and a PivotTable.</t>
  </si>
  <si>
    <t>Add sales for each region using SUMIFS and a PivotTable.</t>
  </si>
  <si>
    <t>Add sales for each Sales Rep using SUMIFS and a PivotTable.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</si>
</sst>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.00_ ;_ * \-#,##0.00_ ;_ * &quot;-&quot;??_ ;_ @_ "/>
    <numFmt numFmtId="177" formatCode="m/d/yy;@"/>
    <numFmt numFmtId="44" formatCode="_(&quot;$&quot;* #,##0.00_);_(&quot;$&quot;* \(#,##0.00\);_(&quot;$&quot;* &quot;-&quot;??_);_(@_)"/>
    <numFmt numFmtId="178" formatCode="_ * #,##0_ ;_ * \-#,##0_ ;_ * &quot;-&quot;_ ;_ @_ "/>
    <numFmt numFmtId="6" formatCode="&quot;$&quot;#,##0_);[Red]\(&quot;$&quot;#,##0\)"/>
    <numFmt numFmtId="179" formatCode="&quot;$&quot;#,##0"/>
    <numFmt numFmtId="180" formatCode="&quot;$&quot;#,##0;\-&quot;$&quot;#,##0"/>
  </numFmts>
  <fonts count="3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6"/>
      <color rgb="FFFF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23"/>
      <color theme="0"/>
      <name val="Calibri"/>
      <charset val="134"/>
      <scheme val="minor"/>
    </font>
    <font>
      <sz val="2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3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2" fillId="9" borderId="1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15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4" xfId="0" applyFont="1" applyFill="1" applyBorder="1"/>
    <xf numFmtId="177" fontId="0" fillId="0" borderId="4" xfId="0" applyNumberFormat="1" applyBorder="1"/>
    <xf numFmtId="0" fontId="0" fillId="0" borderId="4" xfId="0" applyBorder="1"/>
    <xf numFmtId="6" fontId="0" fillId="0" borderId="4" xfId="0" applyNumberFormat="1" applyBorder="1"/>
    <xf numFmtId="179" fontId="0" fillId="4" borderId="4" xfId="0" applyNumberFormat="1" applyFill="1" applyBorder="1"/>
    <xf numFmtId="0" fontId="0" fillId="0" borderId="0" xfId="0" applyNumberFormat="1"/>
    <xf numFmtId="180" fontId="0" fillId="0" borderId="0" xfId="0" applyNumberFormat="1"/>
    <xf numFmtId="6" fontId="0" fillId="4" borderId="4" xfId="0" applyNumberFormat="1" applyFill="1" applyBorder="1"/>
    <xf numFmtId="17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4" fillId="2" borderId="5" xfId="0" applyFont="1" applyFill="1" applyBorder="1"/>
    <xf numFmtId="0" fontId="0" fillId="2" borderId="6" xfId="0" applyFill="1" applyBorder="1"/>
    <xf numFmtId="0" fontId="0" fillId="2" borderId="7" xfId="0" applyFont="1" applyFill="1" applyBorder="1"/>
    <xf numFmtId="0" fontId="0" fillId="2" borderId="0" xfId="0" applyFill="1" applyBorder="1"/>
    <xf numFmtId="0" fontId="0" fillId="2" borderId="7" xfId="0" applyFill="1" applyBorder="1"/>
    <xf numFmtId="179" fontId="0" fillId="0" borderId="0" xfId="0" applyNumberFormat="1"/>
    <xf numFmtId="0" fontId="0" fillId="2" borderId="8" xfId="0" applyFill="1" applyBorder="1"/>
    <xf numFmtId="0" fontId="0" fillId="2" borderId="9" xfId="0" applyFill="1" applyBorder="1"/>
    <xf numFmtId="180" fontId="0" fillId="4" borderId="4" xfId="0" applyNumberFormat="1" applyFill="1" applyBorder="1"/>
    <xf numFmtId="0" fontId="0" fillId="5" borderId="0" xfId="0" applyFill="1"/>
    <xf numFmtId="0" fontId="5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horizontal="left" indent="3"/>
    </xf>
    <xf numFmtId="0" fontId="6" fillId="7" borderId="0" xfId="0" applyFont="1" applyFill="1" applyAlignment="1">
      <alignment horizontal="left" indent="1"/>
    </xf>
    <xf numFmtId="0" fontId="7" fillId="7" borderId="0" xfId="0" applyFont="1" applyFill="1"/>
    <xf numFmtId="0" fontId="8" fillId="5" borderId="2" xfId="0" applyFont="1" applyFill="1" applyBorder="1" applyAlignment="1">
      <alignment horizontal="left" indent="1"/>
    </xf>
    <xf numFmtId="0" fontId="8" fillId="5" borderId="2" xfId="0" applyFont="1" applyFill="1" applyBorder="1"/>
    <xf numFmtId="0" fontId="9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7" fillId="3" borderId="0" xfId="0" applyFont="1" applyFill="1"/>
    <xf numFmtId="0" fontId="10" fillId="3" borderId="0" xfId="0" applyFont="1" applyFill="1"/>
    <xf numFmtId="0" fontId="10" fillId="7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  <color rgb="00FFFFCC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20629</xdr:colOff>
      <xdr:row>5</xdr:row>
      <xdr:rowOff>41157</xdr:rowOff>
    </xdr:from>
    <xdr:to>
      <xdr:col>18</xdr:col>
      <xdr:colOff>516228</xdr:colOff>
      <xdr:row>9</xdr:row>
      <xdr:rowOff>33831</xdr:rowOff>
    </xdr:to>
    <xdr:pic>
      <xdr:nvPicPr>
        <xdr:cNvPr id="7" name="Picture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250"/>
        <a:stretch>
          <a:fillRect/>
        </a:stretch>
      </xdr:blipFill>
      <xdr:spPr>
        <a:xfrm>
          <a:off x="4430395" y="1669415"/>
          <a:ext cx="7096125" cy="945515"/>
        </a:xfrm>
        <a:prstGeom prst="rect">
          <a:avLst/>
        </a:prstGeom>
      </xdr:spPr>
    </xdr:pic>
    <xdr:clientData/>
  </xdr:twoCellAnchor>
  <xdr:twoCellAnchor editAs="oneCell">
    <xdr:from>
      <xdr:col>19</xdr:col>
      <xdr:colOff>200305</xdr:colOff>
      <xdr:row>17</xdr:row>
      <xdr:rowOff>191581</xdr:rowOff>
    </xdr:from>
    <xdr:to>
      <xdr:col>21</xdr:col>
      <xdr:colOff>217350</xdr:colOff>
      <xdr:row>24</xdr:row>
      <xdr:rowOff>197965</xdr:rowOff>
    </xdr:to>
    <xdr:pic>
      <xdr:nvPicPr>
        <xdr:cNvPr id="10" name="Picture 9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4677410"/>
          <a:ext cx="1217295" cy="1673225"/>
        </a:xfrm>
        <a:prstGeom prst="rect">
          <a:avLst/>
        </a:prstGeom>
      </xdr:spPr>
    </xdr:pic>
    <xdr:clientData/>
  </xdr:twoCellAnchor>
  <xdr:twoCellAnchor editAs="oneCell">
    <xdr:from>
      <xdr:col>7</xdr:col>
      <xdr:colOff>44406</xdr:colOff>
      <xdr:row>9</xdr:row>
      <xdr:rowOff>108342</xdr:rowOff>
    </xdr:from>
    <xdr:to>
      <xdr:col>18</xdr:col>
      <xdr:colOff>512313</xdr:colOff>
      <xdr:row>24</xdr:row>
      <xdr:rowOff>220884</xdr:rowOff>
    </xdr:to>
    <xdr:pic>
      <xdr:nvPicPr>
        <xdr:cNvPr id="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3890" y="2689225"/>
          <a:ext cx="7068820" cy="3684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387860</xdr:colOff>
      <xdr:row>18</xdr:row>
      <xdr:rowOff>45601</xdr:rowOff>
    </xdr:from>
    <xdr:to>
      <xdr:col>12</xdr:col>
      <xdr:colOff>20527</xdr:colOff>
      <xdr:row>23</xdr:row>
      <xdr:rowOff>101936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>
          <a:fillRect/>
        </a:stretch>
      </xdr:blipFill>
      <xdr:spPr>
        <a:xfrm>
          <a:off x="5797550" y="3474085"/>
          <a:ext cx="2033270" cy="1009015"/>
        </a:xfrm>
        <a:prstGeom prst="rect">
          <a:avLst/>
        </a:prstGeom>
      </xdr:spPr>
    </xdr:pic>
    <xdr:clientData/>
  </xdr:twoCellAnchor>
  <xdr:twoCellAnchor editAs="oneCell">
    <xdr:from>
      <xdr:col>8</xdr:col>
      <xdr:colOff>400706</xdr:colOff>
      <xdr:row>8</xdr:row>
      <xdr:rowOff>74685</xdr:rowOff>
    </xdr:from>
    <xdr:to>
      <xdr:col>11</xdr:col>
      <xdr:colOff>568039</xdr:colOff>
      <xdr:row>14</xdr:row>
      <xdr:rowOff>163402</xdr:rowOff>
    </xdr:to>
    <xdr:pic>
      <xdr:nvPicPr>
        <xdr:cNvPr id="3" name="Picture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>
          <a:fillRect/>
        </a:stretch>
      </xdr:blipFill>
      <xdr:spPr>
        <a:xfrm>
          <a:off x="5810885" y="1598295"/>
          <a:ext cx="1967230" cy="1231900"/>
        </a:xfrm>
        <a:prstGeom prst="rect">
          <a:avLst/>
        </a:prstGeom>
      </xdr:spPr>
    </xdr:pic>
    <xdr:clientData/>
  </xdr:twoCellAnchor>
  <xdr:twoCellAnchor>
    <xdr:from>
      <xdr:col>4</xdr:col>
      <xdr:colOff>729155</xdr:colOff>
      <xdr:row>4</xdr:row>
      <xdr:rowOff>32845</xdr:rowOff>
    </xdr:from>
    <xdr:to>
      <xdr:col>6</xdr:col>
      <xdr:colOff>85396</xdr:colOff>
      <xdr:row>29</xdr:row>
      <xdr:rowOff>45983</xdr:rowOff>
    </xdr:to>
    <xdr:sp>
      <xdr:nvSpPr>
        <xdr:cNvPr id="4" name="Right Brace 3"/>
        <xdr:cNvSpPr/>
      </xdr:nvSpPr>
      <xdr:spPr>
        <a:xfrm>
          <a:off x="3538855" y="794385"/>
          <a:ext cx="756285" cy="4775835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305457</xdr:colOff>
      <xdr:row>9</xdr:row>
      <xdr:rowOff>9854</xdr:rowOff>
    </xdr:from>
    <xdr:to>
      <xdr:col>3</xdr:col>
      <xdr:colOff>206922</xdr:colOff>
      <xdr:row>23</xdr:row>
      <xdr:rowOff>128096</xdr:rowOff>
    </xdr:to>
    <xdr:sp>
      <xdr:nvSpPr>
        <xdr:cNvPr id="5" name="Rectangle 4"/>
        <xdr:cNvSpPr/>
      </xdr:nvSpPr>
      <xdr:spPr>
        <a:xfrm rot="18847573">
          <a:off x="606425" y="2766060"/>
          <a:ext cx="2785110" cy="701675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290348</xdr:colOff>
      <xdr:row>14</xdr:row>
      <xdr:rowOff>85396</xdr:rowOff>
    </xdr:from>
    <xdr:to>
      <xdr:col>7</xdr:col>
      <xdr:colOff>538655</xdr:colOff>
      <xdr:row>19</xdr:row>
      <xdr:rowOff>119555</xdr:rowOff>
    </xdr:to>
    <xdr:sp>
      <xdr:nvSpPr>
        <xdr:cNvPr id="6" name="Rectangle 5"/>
        <xdr:cNvSpPr/>
      </xdr:nvSpPr>
      <xdr:spPr>
        <a:xfrm>
          <a:off x="4500245" y="2752090"/>
          <a:ext cx="848360" cy="98679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538655</xdr:colOff>
      <xdr:row>17</xdr:row>
      <xdr:rowOff>0</xdr:rowOff>
    </xdr:from>
    <xdr:to>
      <xdr:col>8</xdr:col>
      <xdr:colOff>321880</xdr:colOff>
      <xdr:row>17</xdr:row>
      <xdr:rowOff>7226</xdr:rowOff>
    </xdr:to>
    <xdr:cxnSp>
      <xdr:nvCxnSpPr>
        <xdr:cNvPr id="8" name="Straight Arrow Connector 7"/>
        <xdr:cNvCxnSpPr>
          <a:stCxn id="6" idx="3"/>
        </xdr:cNvCxnSpPr>
      </xdr:nvCxnSpPr>
      <xdr:spPr>
        <a:xfrm flipV="1">
          <a:off x="5348605" y="3238500"/>
          <a:ext cx="382905" cy="698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462456</xdr:colOff>
      <xdr:row>15</xdr:row>
      <xdr:rowOff>124811</xdr:rowOff>
    </xdr:from>
    <xdr:to>
      <xdr:col>11</xdr:col>
      <xdr:colOff>525517</xdr:colOff>
      <xdr:row>17</xdr:row>
      <xdr:rowOff>120869</xdr:rowOff>
    </xdr:to>
    <xdr:sp>
      <xdr:nvSpPr>
        <xdr:cNvPr id="9" name="Rectangle 8"/>
        <xdr:cNvSpPr/>
      </xdr:nvSpPr>
      <xdr:spPr>
        <a:xfrm>
          <a:off x="5872480" y="2981960"/>
          <a:ext cx="1863090" cy="37719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>
      <xdr:nvSpPr>
        <xdr:cNvPr id="2" name="Rectangle 1"/>
        <xdr:cNvSpPr/>
      </xdr:nvSpPr>
      <xdr:spPr>
        <a:xfrm>
          <a:off x="4008755" y="83185"/>
          <a:ext cx="3736975" cy="315595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>
      <xdr:nvCxnSpPr>
        <xdr:cNvPr id="3" name="Straight Arrow Connector 2"/>
        <xdr:cNvCxnSpPr/>
      </xdr:nvCxnSpPr>
      <xdr:spPr>
        <a:xfrm flipH="1">
          <a:off x="3063240" y="88900"/>
          <a:ext cx="963295" cy="635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>
      <xdr:nvSpPr>
        <xdr:cNvPr id="9" name="Rectangle 8"/>
        <xdr:cNvSpPr/>
      </xdr:nvSpPr>
      <xdr:spPr>
        <a:xfrm>
          <a:off x="3449955" y="720090"/>
          <a:ext cx="2359025" cy="202565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>
      <xdr:nvCxnSpPr>
        <xdr:cNvPr id="10" name="Straight Arrow Connector 9"/>
        <xdr:cNvCxnSpPr>
          <a:stCxn id="9" idx="1"/>
        </xdr:cNvCxnSpPr>
      </xdr:nvCxnSpPr>
      <xdr:spPr>
        <a:xfrm flipH="1">
          <a:off x="3068955" y="821055"/>
          <a:ext cx="38100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>
      <xdr:nvSpPr>
        <xdr:cNvPr id="31" name="Rectangle 30"/>
        <xdr:cNvSpPr/>
      </xdr:nvSpPr>
      <xdr:spPr>
        <a:xfrm>
          <a:off x="3441700" y="949960"/>
          <a:ext cx="2359025" cy="202565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>
      <xdr:nvCxnSpPr>
        <xdr:cNvPr id="32" name="Straight Arrow Connector 31"/>
        <xdr:cNvCxnSpPr>
          <a:stCxn id="31" idx="1"/>
        </xdr:cNvCxnSpPr>
      </xdr:nvCxnSpPr>
      <xdr:spPr>
        <a:xfrm flipH="1">
          <a:off x="3060700" y="1050925"/>
          <a:ext cx="38100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>
      <xdr:nvSpPr>
        <xdr:cNvPr id="33" name="Rectangle 32"/>
        <xdr:cNvSpPr/>
      </xdr:nvSpPr>
      <xdr:spPr>
        <a:xfrm>
          <a:off x="3439160" y="1185545"/>
          <a:ext cx="2359025" cy="202565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>
      <xdr:nvCxnSpPr>
        <xdr:cNvPr id="34" name="Straight Arrow Connector 33"/>
        <xdr:cNvCxnSpPr>
          <a:stCxn id="33" idx="1"/>
        </xdr:cNvCxnSpPr>
      </xdr:nvCxnSpPr>
      <xdr:spPr>
        <a:xfrm flipH="1">
          <a:off x="3058160" y="1286510"/>
          <a:ext cx="38100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>
      <xdr:nvSpPr>
        <xdr:cNvPr id="35" name="Rectangle 34"/>
        <xdr:cNvSpPr/>
      </xdr:nvSpPr>
      <xdr:spPr>
        <a:xfrm>
          <a:off x="3726180" y="3860800"/>
          <a:ext cx="2748280" cy="80645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27.3850594907" refreshedBy="Girvin, Michael" recordCount="22">
  <cacheSource type="worksheet">
    <worksheetSource ref="A3:D25" sheet="HW(3an)"/>
  </cacheSource>
  <cacheFields count="4">
    <cacheField name="Date" numFmtId="177"/>
    <cacheField name="Region" numFmtId="0"/>
    <cacheField name="SalesRep" numFmtId="0">
      <sharedItems count="4">
        <s v="June"/>
        <s v="Chin"/>
        <s v="Gigi"/>
        <s v="Freddy"/>
      </sharedItems>
    </cacheField>
    <cacheField name="Sales" numFmtId="6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27.3852550926" refreshedBy="Girvin, Michael" recordCount="22">
  <cacheSource type="worksheet">
    <worksheetSource ref="A3:D25" sheet="HW(2an)"/>
  </cacheSource>
  <cacheFields count="4">
    <cacheField name="Date" numFmtId="177"/>
    <cacheField name="Region" numFmtId="0">
      <sharedItems count="3">
        <s v="Northwest"/>
        <s v="West"/>
        <s v="Southwest"/>
      </sharedItems>
    </cacheField>
    <cacheField name="SalesRep" numFmtId="0"/>
    <cacheField name="Sales" numFmtId="6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27.3854802083" refreshedBy="Girvin, Michael" recordCount="22">
  <cacheSource type="worksheet">
    <worksheetSource ref="A3:D25" sheet="HW(1an)"/>
  </cacheSource>
  <cacheFields count="4">
    <cacheField name="Date" numFmtId="177">
      <sharedItems containsSemiMixedTypes="0" containsString="0" containsNonDate="0" containsDate="1" minDate="2013-10-27T00:00:00" maxDate="2013-10-3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/>
    <cacheField name="SalesRep" numFmtId="0"/>
    <cacheField name="Sales" numFmtId="6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30.4022428241" refreshedBy="Girvin, Michael" recordCount="22">
  <cacheSource type="worksheet">
    <worksheetSource ref="A14:D36" sheet="SUMIFS or PivotTable (EB04)(an)"/>
  </cacheSource>
  <cacheFields count="4">
    <cacheField name="Date" numFmtId="177">
      <sharedItems containsSemiMixedTypes="0" containsString="0" containsNonDate="0" containsDate="1" minDate="2017-10-20T00:00:00" maxDate="2017-10-25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6"/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8310300926" refreshedBy="olisa" recordCount="22">
  <cacheSource type="worksheet">
    <worksheetSource ref="A14:D36" sheet="SUMIFS or PivotTable (EB04)"/>
  </cacheSource>
  <cacheFields count="4">
    <cacheField name="Date" numFmtId="177">
      <sharedItems containsSemiMixedTypes="0" containsString="0" containsNonDate="0" containsDate="1" minDate="2017-10-20T00:00:00" maxDate="2017-10-25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6">
      <sharedItems containsSemiMixedTypes="0" containsString="0" containsNumber="1" containsInteger="1" minValue="127" maxValue="1254" count="22">
        <n v="620"/>
        <n v="484"/>
        <n v="376"/>
        <n v="1141"/>
        <n v="725"/>
        <n v="222"/>
        <n v="1038"/>
        <n v="154"/>
        <n v="205"/>
        <n v="895"/>
        <n v="1254"/>
        <n v="596"/>
        <n v="799"/>
        <n v="651"/>
        <n v="1235"/>
        <n v="684"/>
        <n v="127"/>
        <n v="269"/>
        <n v="739"/>
        <n v="1201"/>
        <n v="546"/>
        <n v="162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8441435185" refreshedBy="olisa" recordCount="22">
  <cacheSource type="worksheet">
    <worksheetSource ref="A3:D25" sheet="HW(1)"/>
  </cacheSource>
  <cacheFields count="4">
    <cacheField name="Date" numFmtId="177">
      <sharedItems containsSemiMixedTypes="0" containsString="0" containsNonDate="0" containsDate="1" minDate="2013-10-27T00:00:00" maxDate="2013-10-3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 count="3">
        <s v="Northwest"/>
        <s v="West"/>
        <s v="Southwest"/>
      </sharedItems>
    </cacheField>
    <cacheField name="SalesRep" numFmtId="0">
      <sharedItems count="4">
        <s v="June"/>
        <s v="Chin"/>
        <s v="Gigi"/>
        <s v="Freddy"/>
      </sharedItems>
    </cacheField>
    <cacheField name="Sales" numFmtId="6">
      <sharedItems containsSemiMixedTypes="0" containsString="0" containsNumber="1" containsInteger="1" minValue="833" maxValue="2135" count="22">
        <n v="1046"/>
        <n v="833"/>
        <n v="1107"/>
        <n v="1775"/>
        <n v="1642"/>
        <n v="2135"/>
        <n v="859"/>
        <n v="1786"/>
        <n v="2134"/>
        <n v="1619"/>
        <n v="1264"/>
        <n v="1736"/>
        <n v="870"/>
        <n v="1763"/>
        <n v="1505"/>
        <n v="1934"/>
        <n v="1746"/>
        <n v="1882"/>
        <n v="1615"/>
        <n v="1275"/>
        <n v="1156"/>
        <n v="1401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8457986111" refreshedBy="olisa" recordCount="22">
  <cacheSource type="worksheet">
    <worksheetSource ref="A3:D25" sheet="HW(2)"/>
  </cacheSource>
  <cacheFields count="4">
    <cacheField name="Date" numFmtId="177">
      <sharedItems containsSemiMixedTypes="0" containsString="0" containsNonDate="0" containsDate="1" minDate="2013-10-27T00:00:00" maxDate="2013-10-3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 count="3">
        <s v="Northwest"/>
        <s v="West"/>
        <s v="Southwest"/>
      </sharedItems>
    </cacheField>
    <cacheField name="SalesRep" numFmtId="0">
      <sharedItems count="4">
        <s v="June"/>
        <s v="Chin"/>
        <s v="Gigi"/>
        <s v="Freddy"/>
      </sharedItems>
    </cacheField>
    <cacheField name="Sales" numFmtId="6">
      <sharedItems containsSemiMixedTypes="0" containsString="0" containsNumber="1" containsInteger="1" minValue="833" maxValue="2135" count="22">
        <n v="1046"/>
        <n v="833"/>
        <n v="1107"/>
        <n v="1775"/>
        <n v="1642"/>
        <n v="2135"/>
        <n v="859"/>
        <n v="1786"/>
        <n v="2134"/>
        <n v="1619"/>
        <n v="1264"/>
        <n v="1736"/>
        <n v="870"/>
        <n v="1763"/>
        <n v="1505"/>
        <n v="1934"/>
        <n v="1746"/>
        <n v="1882"/>
        <n v="1615"/>
        <n v="1275"/>
        <n v="1156"/>
        <n v="1401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8477893519" refreshedBy="olisa" recordCount="22">
  <cacheSource type="worksheet">
    <worksheetSource ref="A3:D25" sheet="HW(3)"/>
  </cacheSource>
  <cacheFields count="4">
    <cacheField name="Date" numFmtId="177">
      <sharedItems containsSemiMixedTypes="0" containsString="0" containsNonDate="0" containsDate="1" minDate="2013-10-27T00:00:00" maxDate="2013-10-3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 count="3">
        <s v="Northwest"/>
        <s v="West"/>
        <s v="Southwest"/>
      </sharedItems>
    </cacheField>
    <cacheField name="SalesRep" numFmtId="0">
      <sharedItems count="4">
        <s v="June"/>
        <s v="Chin"/>
        <s v="Gigi"/>
        <s v="Freddy"/>
      </sharedItems>
    </cacheField>
    <cacheField name="Sales" numFmtId="6">
      <sharedItems containsSemiMixedTypes="0" containsString="0" containsNumber="1" containsInteger="1" minValue="833" maxValue="2135" count="22">
        <n v="1046"/>
        <n v="833"/>
        <n v="1107"/>
        <n v="1775"/>
        <n v="1642"/>
        <n v="2135"/>
        <n v="859"/>
        <n v="1786"/>
        <n v="2134"/>
        <n v="1619"/>
        <n v="1264"/>
        <n v="1736"/>
        <n v="870"/>
        <n v="1763"/>
        <n v="1505"/>
        <n v="1934"/>
        <n v="1746"/>
        <n v="1882"/>
        <n v="1615"/>
        <n v="1275"/>
        <n v="1156"/>
        <n v="14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</r>
  <r>
    <x v="0"/>
    <x v="1"/>
    <x v="0"/>
    <x v="1"/>
  </r>
  <r>
    <x v="0"/>
    <x v="0"/>
    <x v="1"/>
    <x v="2"/>
  </r>
  <r>
    <x v="0"/>
    <x v="1"/>
    <x v="1"/>
    <x v="3"/>
  </r>
  <r>
    <x v="0"/>
    <x v="1"/>
    <x v="2"/>
    <x v="4"/>
  </r>
  <r>
    <x v="0"/>
    <x v="0"/>
    <x v="2"/>
    <x v="5"/>
  </r>
  <r>
    <x v="0"/>
    <x v="0"/>
    <x v="3"/>
    <x v="6"/>
  </r>
  <r>
    <x v="1"/>
    <x v="1"/>
    <x v="2"/>
    <x v="7"/>
  </r>
  <r>
    <x v="1"/>
    <x v="1"/>
    <x v="0"/>
    <x v="8"/>
  </r>
  <r>
    <x v="1"/>
    <x v="2"/>
    <x v="0"/>
    <x v="9"/>
  </r>
  <r>
    <x v="1"/>
    <x v="0"/>
    <x v="2"/>
    <x v="10"/>
  </r>
  <r>
    <x v="2"/>
    <x v="1"/>
    <x v="3"/>
    <x v="11"/>
  </r>
  <r>
    <x v="3"/>
    <x v="2"/>
    <x v="0"/>
    <x v="12"/>
  </r>
  <r>
    <x v="3"/>
    <x v="1"/>
    <x v="0"/>
    <x v="13"/>
  </r>
  <r>
    <x v="3"/>
    <x v="0"/>
    <x v="3"/>
    <x v="14"/>
  </r>
  <r>
    <x v="3"/>
    <x v="2"/>
    <x v="2"/>
    <x v="15"/>
  </r>
  <r>
    <x v="3"/>
    <x v="1"/>
    <x v="3"/>
    <x v="16"/>
  </r>
  <r>
    <x v="3"/>
    <x v="0"/>
    <x v="3"/>
    <x v="17"/>
  </r>
  <r>
    <x v="4"/>
    <x v="2"/>
    <x v="2"/>
    <x v="18"/>
  </r>
  <r>
    <x v="4"/>
    <x v="0"/>
    <x v="0"/>
    <x v="19"/>
  </r>
  <r>
    <x v="4"/>
    <x v="1"/>
    <x v="3"/>
    <x v="20"/>
  </r>
  <r>
    <x v="4"/>
    <x v="1"/>
    <x v="2"/>
    <x v="2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</r>
  <r>
    <x v="1"/>
    <x v="1"/>
    <x v="1"/>
    <x v="1"/>
  </r>
  <r>
    <x v="1"/>
    <x v="0"/>
    <x v="0"/>
    <x v="2"/>
  </r>
  <r>
    <x v="2"/>
    <x v="2"/>
    <x v="2"/>
    <x v="3"/>
  </r>
  <r>
    <x v="0"/>
    <x v="0"/>
    <x v="0"/>
    <x v="4"/>
  </r>
  <r>
    <x v="3"/>
    <x v="0"/>
    <x v="0"/>
    <x v="5"/>
  </r>
  <r>
    <x v="4"/>
    <x v="1"/>
    <x v="1"/>
    <x v="6"/>
  </r>
  <r>
    <x v="4"/>
    <x v="2"/>
    <x v="3"/>
    <x v="7"/>
  </r>
  <r>
    <x v="4"/>
    <x v="0"/>
    <x v="2"/>
    <x v="8"/>
  </r>
  <r>
    <x v="3"/>
    <x v="2"/>
    <x v="2"/>
    <x v="9"/>
  </r>
  <r>
    <x v="2"/>
    <x v="1"/>
    <x v="1"/>
    <x v="10"/>
  </r>
  <r>
    <x v="4"/>
    <x v="2"/>
    <x v="2"/>
    <x v="11"/>
  </r>
  <r>
    <x v="1"/>
    <x v="1"/>
    <x v="1"/>
    <x v="12"/>
  </r>
  <r>
    <x v="1"/>
    <x v="1"/>
    <x v="1"/>
    <x v="13"/>
  </r>
  <r>
    <x v="0"/>
    <x v="0"/>
    <x v="2"/>
    <x v="14"/>
  </r>
  <r>
    <x v="0"/>
    <x v="0"/>
    <x v="2"/>
    <x v="15"/>
  </r>
  <r>
    <x v="2"/>
    <x v="1"/>
    <x v="1"/>
    <x v="16"/>
  </r>
  <r>
    <x v="3"/>
    <x v="1"/>
    <x v="1"/>
    <x v="17"/>
  </r>
  <r>
    <x v="0"/>
    <x v="1"/>
    <x v="3"/>
    <x v="18"/>
  </r>
  <r>
    <x v="2"/>
    <x v="0"/>
    <x v="0"/>
    <x v="19"/>
  </r>
  <r>
    <x v="2"/>
    <x v="0"/>
    <x v="2"/>
    <x v="20"/>
  </r>
  <r>
    <x v="4"/>
    <x v="0"/>
    <x v="0"/>
    <x v="2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</r>
  <r>
    <x v="1"/>
    <x v="1"/>
    <x v="1"/>
    <x v="1"/>
  </r>
  <r>
    <x v="1"/>
    <x v="0"/>
    <x v="0"/>
    <x v="2"/>
  </r>
  <r>
    <x v="2"/>
    <x v="2"/>
    <x v="2"/>
    <x v="3"/>
  </r>
  <r>
    <x v="0"/>
    <x v="0"/>
    <x v="0"/>
    <x v="4"/>
  </r>
  <r>
    <x v="3"/>
    <x v="0"/>
    <x v="0"/>
    <x v="5"/>
  </r>
  <r>
    <x v="4"/>
    <x v="1"/>
    <x v="1"/>
    <x v="6"/>
  </r>
  <r>
    <x v="4"/>
    <x v="2"/>
    <x v="3"/>
    <x v="7"/>
  </r>
  <r>
    <x v="4"/>
    <x v="0"/>
    <x v="2"/>
    <x v="8"/>
  </r>
  <r>
    <x v="3"/>
    <x v="2"/>
    <x v="2"/>
    <x v="9"/>
  </r>
  <r>
    <x v="2"/>
    <x v="1"/>
    <x v="1"/>
    <x v="10"/>
  </r>
  <r>
    <x v="4"/>
    <x v="2"/>
    <x v="2"/>
    <x v="11"/>
  </r>
  <r>
    <x v="1"/>
    <x v="1"/>
    <x v="1"/>
    <x v="12"/>
  </r>
  <r>
    <x v="1"/>
    <x v="1"/>
    <x v="1"/>
    <x v="13"/>
  </r>
  <r>
    <x v="0"/>
    <x v="0"/>
    <x v="2"/>
    <x v="14"/>
  </r>
  <r>
    <x v="0"/>
    <x v="0"/>
    <x v="2"/>
    <x v="15"/>
  </r>
  <r>
    <x v="2"/>
    <x v="1"/>
    <x v="1"/>
    <x v="16"/>
  </r>
  <r>
    <x v="3"/>
    <x v="1"/>
    <x v="1"/>
    <x v="17"/>
  </r>
  <r>
    <x v="0"/>
    <x v="1"/>
    <x v="3"/>
    <x v="18"/>
  </r>
  <r>
    <x v="2"/>
    <x v="0"/>
    <x v="0"/>
    <x v="19"/>
  </r>
  <r>
    <x v="2"/>
    <x v="0"/>
    <x v="2"/>
    <x v="20"/>
  </r>
  <r>
    <x v="4"/>
    <x v="0"/>
    <x v="0"/>
    <x v="2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</r>
  <r>
    <x v="1"/>
    <x v="1"/>
    <x v="1"/>
    <x v="1"/>
  </r>
  <r>
    <x v="1"/>
    <x v="0"/>
    <x v="0"/>
    <x v="2"/>
  </r>
  <r>
    <x v="2"/>
    <x v="2"/>
    <x v="2"/>
    <x v="3"/>
  </r>
  <r>
    <x v="0"/>
    <x v="0"/>
    <x v="0"/>
    <x v="4"/>
  </r>
  <r>
    <x v="3"/>
    <x v="0"/>
    <x v="0"/>
    <x v="5"/>
  </r>
  <r>
    <x v="4"/>
    <x v="1"/>
    <x v="1"/>
    <x v="6"/>
  </r>
  <r>
    <x v="4"/>
    <x v="2"/>
    <x v="3"/>
    <x v="7"/>
  </r>
  <r>
    <x v="4"/>
    <x v="0"/>
    <x v="2"/>
    <x v="8"/>
  </r>
  <r>
    <x v="3"/>
    <x v="2"/>
    <x v="2"/>
    <x v="9"/>
  </r>
  <r>
    <x v="2"/>
    <x v="1"/>
    <x v="1"/>
    <x v="10"/>
  </r>
  <r>
    <x v="4"/>
    <x v="2"/>
    <x v="2"/>
    <x v="11"/>
  </r>
  <r>
    <x v="1"/>
    <x v="1"/>
    <x v="1"/>
    <x v="12"/>
  </r>
  <r>
    <x v="1"/>
    <x v="1"/>
    <x v="1"/>
    <x v="13"/>
  </r>
  <r>
    <x v="0"/>
    <x v="0"/>
    <x v="2"/>
    <x v="14"/>
  </r>
  <r>
    <x v="0"/>
    <x v="0"/>
    <x v="2"/>
    <x v="15"/>
  </r>
  <r>
    <x v="2"/>
    <x v="1"/>
    <x v="1"/>
    <x v="16"/>
  </r>
  <r>
    <x v="3"/>
    <x v="1"/>
    <x v="1"/>
    <x v="17"/>
  </r>
  <r>
    <x v="0"/>
    <x v="1"/>
    <x v="3"/>
    <x v="18"/>
  </r>
  <r>
    <x v="2"/>
    <x v="0"/>
    <x v="0"/>
    <x v="19"/>
  </r>
  <r>
    <x v="2"/>
    <x v="0"/>
    <x v="2"/>
    <x v="20"/>
  </r>
  <r>
    <x v="4"/>
    <x v="0"/>
    <x v="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F23:G27" firstHeaderRow="1" firstDataRow="1" firstDataCol="1"/>
  <pivotFields count="4">
    <pivotField compact="0" outline="0" numFmtId="177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numFmtId="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6" minRefreshableVersion="3" createdVersion="5" useAutoFormatting="1" compact="0" indent="0" compactData="0" showDrill="1" multipleFieldFilters="0">
  <location ref="F9:G13" firstHeaderRow="1" firstDataRow="1" firstDataCol="1"/>
  <pivotFields count="4">
    <pivotField compact="0" outline="0" numFmtId="177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numFmtId="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7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0:G15" firstHeaderRow="1" firstDataRow="1" firstDataCol="1"/>
  <pivotFields count="4">
    <pivotField compact="0" numFmtId="177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  <pivotField dataField="1" compact="0" numFmtId="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5" useAutoFormatting="1" compact="0" indent="0" compactData="0" showDrill="1" multipleFieldFilters="0">
  <location ref="F10:G15" firstHeaderRow="1" firstDataRow="1" firstDataCol="1"/>
  <pivotFields count="4">
    <pivotField compact="0" outline="0" numFmtId="177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outline="0" numFmtId="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23:K29" firstHeaderRow="1" firstDataRow="1" firstDataCol="1"/>
  <pivotFields count="4">
    <pivotField axis="axisRow" compact="0" numFmtId="177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dataField="1" compact="0" numFmtId="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23:O28" firstHeaderRow="1" firstDataRow="1" firstDataCol="1"/>
  <pivotFields count="4">
    <pivotField compact="0" numFmtId="177" showAll="0"/>
    <pivotField compact="0" showAll="0"/>
    <pivotField axis="axisRow" compact="0" showAll="0">
      <items count="5">
        <item x="3"/>
        <item x="2"/>
        <item x="1"/>
        <item x="0"/>
        <item t="default"/>
      </items>
    </pivotField>
    <pivotField dataField="1" compact="0" numFmtId="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F23:G27" firstHeaderRow="1" firstDataRow="1" firstDataCol="1"/>
  <pivotFields count="4">
    <pivotField compact="0" outline="0" numFmtId="177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numFmtId="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7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J23:K29" firstHeaderRow="1" firstDataRow="1" firstDataCol="1"/>
  <pivotFields count="4">
    <pivotField axis="axisRow" compact="0" outline="0" numFmtId="177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outline="0" numFmtId="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7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>
  <location ref="N23:O28" firstHeaderRow="1" firstDataRow="1" firstDataCol="1"/>
  <pivotFields count="4">
    <pivotField compact="0" outline="0" numFmtId="177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outline="0" numFmtId="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7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5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2:G18" firstHeaderRow="1" firstDataRow="1" firstDataCol="1"/>
  <pivotFields count="4">
    <pivotField axis="axisRow" compact="0" numFmtId="177" showAll="0">
      <items count="6">
        <item x="4"/>
        <item x="3"/>
        <item x="0"/>
        <item x="2"/>
        <item x="1"/>
        <item t="default"/>
      </items>
    </pivotField>
    <pivotField compact="0" showAll="0"/>
    <pivotField compact="0" showAll="0"/>
    <pivotField dataField="1" compact="0" numFmtId="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6" minRefreshableVersion="3" createdVersion="5" useAutoFormatting="1" compact="0" indent="0" compactData="0" showDrill="1" multipleFieldFilters="0">
  <location ref="F11:G17" firstHeaderRow="1" firstDataRow="1" firstDataCol="1"/>
  <pivotFields count="4">
    <pivotField axis="axisRow" compact="0" outline="0" numFmtId="177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numFmtId="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6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0:G14" firstHeaderRow="1" firstDataRow="1" firstDataCol="1"/>
  <pivotFields count="4">
    <pivotField compact="0" numFmtId="177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dataField="1" compact="0" numFmtId="6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B43"/>
  <sheetViews>
    <sheetView workbookViewId="0">
      <selection activeCell="T12" sqref="T12"/>
    </sheetView>
  </sheetViews>
  <sheetFormatPr defaultColWidth="9" defaultRowHeight="15"/>
  <cols>
    <col min="1" max="1" width="12.1428571428571" customWidth="1"/>
  </cols>
  <sheetData>
    <row r="1" ht="47.25" customHeight="1" spans="1:28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6" customHeight="1" spans="1:28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28.5" spans="1:28">
      <c r="A3" s="32" t="s">
        <v>1</v>
      </c>
      <c r="B3" s="33"/>
      <c r="C3" s="33"/>
      <c r="D3" s="34"/>
      <c r="E3" s="34"/>
      <c r="F3" s="26"/>
      <c r="G3" s="26"/>
      <c r="H3" s="26"/>
      <c r="I3" s="26"/>
      <c r="J3" s="26"/>
      <c r="K3" s="26"/>
      <c r="L3" s="26"/>
      <c r="M3" s="26"/>
      <c r="N3" s="37" t="s">
        <v>2</v>
      </c>
      <c r="O3" s="38"/>
      <c r="P3" s="38"/>
      <c r="Q3" s="38"/>
      <c r="R3" s="38"/>
      <c r="S3" s="38"/>
      <c r="T3" s="38"/>
      <c r="U3" s="38"/>
      <c r="V3" s="38"/>
      <c r="W3" s="38"/>
      <c r="X3" s="39"/>
      <c r="Y3" s="39"/>
      <c r="Z3" s="39"/>
      <c r="AA3" s="39"/>
      <c r="AB3" s="39"/>
    </row>
    <row r="4" ht="23.25" spans="1:28">
      <c r="A4" s="35">
        <v>1</v>
      </c>
      <c r="B4" s="36" t="s">
        <v>3</v>
      </c>
      <c r="C4" s="36"/>
      <c r="D4" s="34"/>
      <c r="E4" s="34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23.25" spans="1:28">
      <c r="A5" s="35"/>
      <c r="B5" s="36"/>
      <c r="C5" s="36"/>
      <c r="D5" s="36"/>
      <c r="E5" s="36"/>
      <c r="F5" s="36"/>
      <c r="G5" s="26"/>
      <c r="H5" s="34" t="s">
        <v>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8.75" spans="1:28">
      <c r="A6" s="35">
        <v>2</v>
      </c>
      <c r="B6" s="36" t="s">
        <v>5</v>
      </c>
      <c r="C6" s="36"/>
      <c r="D6" s="36"/>
      <c r="E6" s="36"/>
      <c r="F6" s="3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18.75" spans="1:28">
      <c r="A7" s="35"/>
      <c r="B7" s="36"/>
      <c r="C7" s="36"/>
      <c r="D7" s="36"/>
      <c r="E7" s="36"/>
      <c r="F7" s="3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8.75" spans="1:28">
      <c r="A8" s="35">
        <v>3</v>
      </c>
      <c r="B8" s="36" t="s">
        <v>6</v>
      </c>
      <c r="C8" s="36"/>
      <c r="D8" s="36"/>
      <c r="E8" s="36"/>
      <c r="F8" s="3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18.75" spans="1:28">
      <c r="A9" s="35"/>
      <c r="B9" s="36"/>
      <c r="C9" s="36"/>
      <c r="D9" s="36"/>
      <c r="E9" s="36"/>
      <c r="F9" s="3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ht="18.75" spans="1:28">
      <c r="A10" s="35">
        <v>4</v>
      </c>
      <c r="B10" s="36" t="s">
        <v>7</v>
      </c>
      <c r="C10" s="36"/>
      <c r="D10" s="36"/>
      <c r="E10" s="36"/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8.75" spans="1:28">
      <c r="A11" s="35"/>
      <c r="B11" s="36"/>
      <c r="C11" s="36"/>
      <c r="D11" s="36"/>
      <c r="E11" s="36"/>
      <c r="F11" s="3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18.75" spans="1:28">
      <c r="A12" s="35">
        <v>5</v>
      </c>
      <c r="B12" s="36" t="s">
        <v>8</v>
      </c>
      <c r="C12" s="36"/>
      <c r="D12" s="36"/>
      <c r="E12" s="36"/>
      <c r="F12" s="3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18.75" spans="1:28">
      <c r="A13" s="35"/>
      <c r="B13" s="36"/>
      <c r="C13" s="36"/>
      <c r="D13" s="36"/>
      <c r="E13" s="36"/>
      <c r="F13" s="3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8.75" spans="1:28">
      <c r="A14" s="35">
        <v>6</v>
      </c>
      <c r="B14" s="36" t="s">
        <v>9</v>
      </c>
      <c r="C14" s="36"/>
      <c r="D14" s="36"/>
      <c r="E14" s="36"/>
      <c r="F14" s="3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8.75" spans="1:28">
      <c r="A15" s="35"/>
      <c r="B15" s="36"/>
      <c r="C15" s="36"/>
      <c r="D15" s="36"/>
      <c r="E15" s="36"/>
      <c r="F15" s="3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8.75" spans="1:28">
      <c r="A16" s="35">
        <v>7</v>
      </c>
      <c r="B16" s="36" t="s">
        <v>10</v>
      </c>
      <c r="C16" s="36"/>
      <c r="D16" s="36"/>
      <c r="E16" s="36"/>
      <c r="F16" s="3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8.75" spans="1:28">
      <c r="A17" s="35"/>
      <c r="B17" s="36"/>
      <c r="C17" s="36"/>
      <c r="D17" s="36"/>
      <c r="E17" s="36"/>
      <c r="F17" s="3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8.75" spans="1:28">
      <c r="A18" s="35">
        <v>8</v>
      </c>
      <c r="B18" s="36" t="s">
        <v>11</v>
      </c>
      <c r="C18" s="36"/>
      <c r="D18" s="36"/>
      <c r="E18" s="36"/>
      <c r="F18" s="3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8.75" spans="1:28">
      <c r="A19" s="35"/>
      <c r="B19" s="36"/>
      <c r="C19" s="36"/>
      <c r="D19" s="36"/>
      <c r="E19" s="36"/>
      <c r="F19" s="3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8.75" spans="1:28">
      <c r="A20" s="35">
        <v>9</v>
      </c>
      <c r="B20" s="36" t="s">
        <v>12</v>
      </c>
      <c r="C20" s="36"/>
      <c r="D20" s="36"/>
      <c r="E20" s="36"/>
      <c r="F20" s="3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8.75" spans="1:28">
      <c r="A21" s="35"/>
      <c r="B21" s="36"/>
      <c r="C21" s="36"/>
      <c r="D21" s="36"/>
      <c r="E21" s="36"/>
      <c r="F21" s="3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8.75" spans="1:28">
      <c r="A22" s="35"/>
      <c r="B22" s="3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8.75" spans="1:28">
      <c r="A23" s="3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8.75" spans="1:28">
      <c r="A24" s="35"/>
      <c r="B24" s="3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8.75" spans="1:28">
      <c r="A25" s="3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8.75" spans="1:28">
      <c r="A26" s="35"/>
      <c r="B26" s="3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FF0000"/>
  </sheetPr>
  <dimension ref="A1:H25"/>
  <sheetViews>
    <sheetView workbookViewId="0">
      <selection activeCell="G4" sqref="G4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1.2857142857143" customWidth="1"/>
    <col min="7" max="7" width="12.1428571428571" customWidth="1"/>
  </cols>
  <sheetData>
    <row r="1" spans="1:8">
      <c r="A1" s="1" t="s">
        <v>45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14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6" t="s">
        <v>17</v>
      </c>
      <c r="G4" s="8">
        <f t="shared" ref="G4:G6" si="0">SUMIFS($D$4:$D$25,$B$4:$B$25,F4)</f>
        <v>10832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6" t="s">
        <v>19</v>
      </c>
      <c r="G5" s="8">
        <f t="shared" si="0"/>
        <v>15335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6" t="s">
        <v>23</v>
      </c>
      <c r="G6" s="8">
        <f t="shared" si="0"/>
        <v>6916</v>
      </c>
    </row>
    <row r="7" spans="1:4">
      <c r="A7" s="5">
        <v>41577</v>
      </c>
      <c r="B7" s="6" t="s">
        <v>23</v>
      </c>
      <c r="C7" s="6" t="s">
        <v>18</v>
      </c>
      <c r="D7" s="7">
        <v>1775</v>
      </c>
    </row>
    <row r="8" spans="1:4">
      <c r="A8" s="5">
        <v>41576</v>
      </c>
      <c r="B8" s="6" t="s">
        <v>19</v>
      </c>
      <c r="C8" s="6" t="s">
        <v>22</v>
      </c>
      <c r="D8" s="7">
        <v>1642</v>
      </c>
    </row>
    <row r="9" spans="1:7">
      <c r="A9" s="5">
        <v>41575</v>
      </c>
      <c r="B9" s="6" t="s">
        <v>19</v>
      </c>
      <c r="C9" s="6" t="s">
        <v>22</v>
      </c>
      <c r="D9" s="7">
        <v>2135</v>
      </c>
      <c r="F9" t="s">
        <v>14</v>
      </c>
      <c r="G9" t="s">
        <v>41</v>
      </c>
    </row>
    <row r="10" spans="1:7">
      <c r="A10" s="5">
        <v>41574</v>
      </c>
      <c r="B10" s="6" t="s">
        <v>17</v>
      </c>
      <c r="C10" s="6" t="s">
        <v>21</v>
      </c>
      <c r="D10" s="7">
        <v>859</v>
      </c>
      <c r="F10" t="s">
        <v>19</v>
      </c>
      <c r="G10" s="9">
        <v>15335</v>
      </c>
    </row>
    <row r="11" spans="1:7">
      <c r="A11" s="5">
        <v>41574</v>
      </c>
      <c r="B11" s="6" t="s">
        <v>23</v>
      </c>
      <c r="C11" s="6" t="s">
        <v>20</v>
      </c>
      <c r="D11" s="7">
        <v>1786</v>
      </c>
      <c r="F11" t="s">
        <v>23</v>
      </c>
      <c r="G11" s="9">
        <v>6916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t="s">
        <v>17</v>
      </c>
      <c r="G12" s="9">
        <v>10832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t="s">
        <v>42</v>
      </c>
      <c r="G13" s="9">
        <v>33083</v>
      </c>
    </row>
    <row r="14" spans="1:4">
      <c r="A14" s="5">
        <v>41577</v>
      </c>
      <c r="B14" s="6" t="s">
        <v>17</v>
      </c>
      <c r="C14" s="6" t="s">
        <v>21</v>
      </c>
      <c r="D14" s="7">
        <v>1264</v>
      </c>
    </row>
    <row r="15" spans="1:4">
      <c r="A15" s="5">
        <v>41574</v>
      </c>
      <c r="B15" s="6" t="s">
        <v>23</v>
      </c>
      <c r="C15" s="6" t="s">
        <v>18</v>
      </c>
      <c r="D15" s="7">
        <v>1736</v>
      </c>
    </row>
    <row r="16" spans="1:4">
      <c r="A16" s="5">
        <v>41578</v>
      </c>
      <c r="B16" s="6" t="s">
        <v>17</v>
      </c>
      <c r="C16" s="6" t="s">
        <v>21</v>
      </c>
      <c r="D16" s="7">
        <v>870</v>
      </c>
    </row>
    <row r="17" spans="1:4">
      <c r="A17" s="5">
        <v>41578</v>
      </c>
      <c r="B17" s="6" t="s">
        <v>17</v>
      </c>
      <c r="C17" s="6" t="s">
        <v>21</v>
      </c>
      <c r="D17" s="7">
        <v>1763</v>
      </c>
    </row>
    <row r="18" spans="1:4">
      <c r="A18" s="5">
        <v>41576</v>
      </c>
      <c r="B18" s="6" t="s">
        <v>19</v>
      </c>
      <c r="C18" s="6" t="s">
        <v>18</v>
      </c>
      <c r="D18" s="7">
        <v>1505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0000FF"/>
  </sheetPr>
  <dimension ref="A1:H25"/>
  <sheetViews>
    <sheetView topLeftCell="A3" workbookViewId="0">
      <selection activeCell="G11" sqref="G11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2.1428571428571"/>
    <col min="7" max="7" width="13"/>
  </cols>
  <sheetData>
    <row r="1" spans="1:8">
      <c r="A1" s="1" t="s">
        <v>46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15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6" t="s">
        <v>22</v>
      </c>
      <c r="G4" s="8">
        <f>SUMIFS($D$4:$D$25,$C$4:$C$25,F4)</f>
        <v>8606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6" t="s">
        <v>20</v>
      </c>
      <c r="G5" s="8">
        <f>SUMIFS($D$4:$D$25,$C$4:$C$25,F5)</f>
        <v>3401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6" t="s">
        <v>18</v>
      </c>
      <c r="G6" s="8">
        <f>SUMIFS($D$4:$D$25,$C$4:$C$25,F6)</f>
        <v>11859</v>
      </c>
    </row>
    <row r="7" spans="1:7">
      <c r="A7" s="5">
        <v>41577</v>
      </c>
      <c r="B7" s="6" t="s">
        <v>23</v>
      </c>
      <c r="C7" s="6" t="s">
        <v>18</v>
      </c>
      <c r="D7" s="7">
        <v>1775</v>
      </c>
      <c r="F7" s="6" t="s">
        <v>21</v>
      </c>
      <c r="G7" s="8">
        <f>SUMIFS($D$4:$D$25,$C$4:$C$25,F7)</f>
        <v>9217</v>
      </c>
    </row>
    <row r="8" spans="1:4">
      <c r="A8" s="5">
        <v>41576</v>
      </c>
      <c r="B8" s="6" t="s">
        <v>19</v>
      </c>
      <c r="C8" s="6" t="s">
        <v>22</v>
      </c>
      <c r="D8" s="7">
        <v>1642</v>
      </c>
    </row>
    <row r="9" spans="1:4">
      <c r="A9" s="5">
        <v>41575</v>
      </c>
      <c r="B9" s="6" t="s">
        <v>19</v>
      </c>
      <c r="C9" s="6" t="s">
        <v>22</v>
      </c>
      <c r="D9" s="7">
        <v>2135</v>
      </c>
    </row>
    <row r="10" spans="1:7">
      <c r="A10" s="5">
        <v>41574</v>
      </c>
      <c r="B10" s="6" t="s">
        <v>17</v>
      </c>
      <c r="C10" s="6" t="s">
        <v>21</v>
      </c>
      <c r="D10" s="7">
        <v>859</v>
      </c>
      <c r="F10" t="s">
        <v>15</v>
      </c>
      <c r="G10" t="s">
        <v>41</v>
      </c>
    </row>
    <row r="11" spans="1:7">
      <c r="A11" s="5">
        <v>41574</v>
      </c>
      <c r="B11" s="6" t="s">
        <v>23</v>
      </c>
      <c r="C11" s="6" t="s">
        <v>20</v>
      </c>
      <c r="D11" s="7">
        <v>1786</v>
      </c>
      <c r="F11" t="s">
        <v>22</v>
      </c>
      <c r="G11" s="10">
        <v>8606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t="s">
        <v>21</v>
      </c>
      <c r="G12" s="10">
        <v>9217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t="s">
        <v>20</v>
      </c>
      <c r="G13" s="10">
        <v>3401</v>
      </c>
    </row>
    <row r="14" spans="1:7">
      <c r="A14" s="5">
        <v>41577</v>
      </c>
      <c r="B14" s="6" t="s">
        <v>17</v>
      </c>
      <c r="C14" s="6" t="s">
        <v>21</v>
      </c>
      <c r="D14" s="7">
        <v>1264</v>
      </c>
      <c r="F14" t="s">
        <v>18</v>
      </c>
      <c r="G14" s="10">
        <v>11859</v>
      </c>
    </row>
    <row r="15" spans="1:7">
      <c r="A15" s="5">
        <v>41574</v>
      </c>
      <c r="B15" s="6" t="s">
        <v>23</v>
      </c>
      <c r="C15" s="6" t="s">
        <v>18</v>
      </c>
      <c r="D15" s="7">
        <v>1736</v>
      </c>
      <c r="F15" t="s">
        <v>42</v>
      </c>
      <c r="G15" s="10">
        <v>33083</v>
      </c>
    </row>
    <row r="16" spans="1:4">
      <c r="A16" s="5">
        <v>41578</v>
      </c>
      <c r="B16" s="6" t="s">
        <v>17</v>
      </c>
      <c r="C16" s="6" t="s">
        <v>21</v>
      </c>
      <c r="D16" s="7">
        <v>870</v>
      </c>
    </row>
    <row r="17" spans="1:4">
      <c r="A17" s="5">
        <v>41578</v>
      </c>
      <c r="B17" s="6" t="s">
        <v>17</v>
      </c>
      <c r="C17" s="6" t="s">
        <v>21</v>
      </c>
      <c r="D17" s="7">
        <v>1763</v>
      </c>
    </row>
    <row r="18" spans="1:4">
      <c r="A18" s="5">
        <v>41576</v>
      </c>
      <c r="B18" s="6" t="s">
        <v>19</v>
      </c>
      <c r="C18" s="6" t="s">
        <v>18</v>
      </c>
      <c r="D18" s="7">
        <v>1505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rgb="FFFF0000"/>
  </sheetPr>
  <dimension ref="A1:H25"/>
  <sheetViews>
    <sheetView tabSelected="1" workbookViewId="0">
      <selection activeCell="G4" sqref="G4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1.2857142857143" customWidth="1"/>
    <col min="7" max="7" width="12.1428571428571" customWidth="1"/>
  </cols>
  <sheetData>
    <row r="1" spans="1:8">
      <c r="A1" s="1" t="s">
        <v>46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15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6" t="s">
        <v>22</v>
      </c>
      <c r="G4" s="8">
        <f>SUMIFS($D$4:$D$25,$C$4:$C$25,F4)</f>
        <v>8606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6" t="s">
        <v>20</v>
      </c>
      <c r="G5" s="8">
        <f t="shared" ref="G5:G7" si="0">SUMIFS($D$4:$D$25,$C$4:$C$25,F5)</f>
        <v>3401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6" t="s">
        <v>18</v>
      </c>
      <c r="G6" s="8">
        <f t="shared" si="0"/>
        <v>11859</v>
      </c>
    </row>
    <row r="7" spans="1:7">
      <c r="A7" s="5">
        <v>41577</v>
      </c>
      <c r="B7" s="6" t="s">
        <v>23</v>
      </c>
      <c r="C7" s="6" t="s">
        <v>18</v>
      </c>
      <c r="D7" s="7">
        <v>1775</v>
      </c>
      <c r="F7" s="6" t="s">
        <v>21</v>
      </c>
      <c r="G7" s="8">
        <f t="shared" si="0"/>
        <v>9217</v>
      </c>
    </row>
    <row r="8" spans="1:4">
      <c r="A8" s="5">
        <v>41576</v>
      </c>
      <c r="B8" s="6" t="s">
        <v>19</v>
      </c>
      <c r="C8" s="6" t="s">
        <v>22</v>
      </c>
      <c r="D8" s="7">
        <v>1642</v>
      </c>
    </row>
    <row r="9" spans="1:4">
      <c r="A9" s="5">
        <v>41575</v>
      </c>
      <c r="B9" s="6" t="s">
        <v>19</v>
      </c>
      <c r="C9" s="6" t="s">
        <v>22</v>
      </c>
      <c r="D9" s="7">
        <v>2135</v>
      </c>
    </row>
    <row r="10" spans="1:7">
      <c r="A10" s="5">
        <v>41574</v>
      </c>
      <c r="B10" s="6" t="s">
        <v>17</v>
      </c>
      <c r="C10" s="6" t="s">
        <v>21</v>
      </c>
      <c r="D10" s="7">
        <v>859</v>
      </c>
      <c r="F10" t="s">
        <v>15</v>
      </c>
      <c r="G10" t="s">
        <v>41</v>
      </c>
    </row>
    <row r="11" spans="1:7">
      <c r="A11" s="5">
        <v>41574</v>
      </c>
      <c r="B11" s="6" t="s">
        <v>23</v>
      </c>
      <c r="C11" s="6" t="s">
        <v>20</v>
      </c>
      <c r="D11" s="7">
        <v>1786</v>
      </c>
      <c r="F11" t="s">
        <v>22</v>
      </c>
      <c r="G11" s="9">
        <v>8606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t="s">
        <v>21</v>
      </c>
      <c r="G12" s="9">
        <v>9217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t="s">
        <v>20</v>
      </c>
      <c r="G13" s="9">
        <v>3401</v>
      </c>
    </row>
    <row r="14" spans="1:7">
      <c r="A14" s="5">
        <v>41577</v>
      </c>
      <c r="B14" s="6" t="s">
        <v>17</v>
      </c>
      <c r="C14" s="6" t="s">
        <v>21</v>
      </c>
      <c r="D14" s="7">
        <v>1264</v>
      </c>
      <c r="F14" t="s">
        <v>18</v>
      </c>
      <c r="G14" s="9">
        <v>11859</v>
      </c>
    </row>
    <row r="15" spans="1:7">
      <c r="A15" s="5">
        <v>41574</v>
      </c>
      <c r="B15" s="6" t="s">
        <v>23</v>
      </c>
      <c r="C15" s="6" t="s">
        <v>18</v>
      </c>
      <c r="D15" s="7">
        <v>1736</v>
      </c>
      <c r="F15" t="s">
        <v>42</v>
      </c>
      <c r="G15" s="9">
        <v>33083</v>
      </c>
    </row>
    <row r="16" spans="1:4">
      <c r="A16" s="5">
        <v>41578</v>
      </c>
      <c r="B16" s="6" t="s">
        <v>17</v>
      </c>
      <c r="C16" s="6" t="s">
        <v>21</v>
      </c>
      <c r="D16" s="7">
        <v>870</v>
      </c>
    </row>
    <row r="17" spans="1:4">
      <c r="A17" s="5">
        <v>41578</v>
      </c>
      <c r="B17" s="6" t="s">
        <v>17</v>
      </c>
      <c r="C17" s="6" t="s">
        <v>21</v>
      </c>
      <c r="D17" s="7">
        <v>1763</v>
      </c>
    </row>
    <row r="18" spans="1:4">
      <c r="A18" s="5">
        <v>41576</v>
      </c>
      <c r="B18" s="6" t="s">
        <v>19</v>
      </c>
      <c r="C18" s="6" t="s">
        <v>18</v>
      </c>
      <c r="D18" s="7">
        <v>1505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6:E28"/>
  <sheetViews>
    <sheetView zoomScale="130" zoomScaleNormal="130" topLeftCell="A4" workbookViewId="0">
      <selection activeCell="N19" sqref="N19"/>
    </sheetView>
  </sheetViews>
  <sheetFormatPr defaultColWidth="9" defaultRowHeight="15" outlineLevelCol="4"/>
  <cols>
    <col min="2" max="2" width="11.1428571428571" customWidth="1"/>
    <col min="3" max="3" width="12" customWidth="1"/>
    <col min="4" max="4" width="10" customWidth="1"/>
    <col min="5" max="5" width="12" customWidth="1"/>
  </cols>
  <sheetData>
    <row r="6" spans="2:5">
      <c r="B6" s="4" t="s">
        <v>13</v>
      </c>
      <c r="C6" s="4" t="s">
        <v>14</v>
      </c>
      <c r="D6" s="4" t="s">
        <v>15</v>
      </c>
      <c r="E6" s="4" t="s">
        <v>16</v>
      </c>
    </row>
    <row r="7" spans="2:5">
      <c r="B7" s="5">
        <v>43028</v>
      </c>
      <c r="C7" s="6" t="s">
        <v>17</v>
      </c>
      <c r="D7" s="6" t="s">
        <v>18</v>
      </c>
      <c r="E7" s="7">
        <v>620</v>
      </c>
    </row>
    <row r="8" spans="2:5">
      <c r="B8" s="5">
        <v>43028</v>
      </c>
      <c r="C8" s="6" t="s">
        <v>19</v>
      </c>
      <c r="D8" s="6" t="s">
        <v>18</v>
      </c>
      <c r="E8" s="7">
        <v>484</v>
      </c>
    </row>
    <row r="9" spans="2:5">
      <c r="B9" s="5">
        <v>43028</v>
      </c>
      <c r="C9" s="6" t="s">
        <v>17</v>
      </c>
      <c r="D9" s="6" t="s">
        <v>20</v>
      </c>
      <c r="E9" s="7">
        <v>376</v>
      </c>
    </row>
    <row r="10" spans="2:5">
      <c r="B10" s="5">
        <v>43028</v>
      </c>
      <c r="C10" s="6" t="s">
        <v>19</v>
      </c>
      <c r="D10" s="6" t="s">
        <v>20</v>
      </c>
      <c r="E10" s="7">
        <v>1141</v>
      </c>
    </row>
    <row r="11" spans="2:5">
      <c r="B11" s="5">
        <v>43028</v>
      </c>
      <c r="C11" s="6" t="s">
        <v>19</v>
      </c>
      <c r="D11" s="6" t="s">
        <v>21</v>
      </c>
      <c r="E11" s="7">
        <v>725</v>
      </c>
    </row>
    <row r="12" spans="2:5">
      <c r="B12" s="5">
        <v>43028</v>
      </c>
      <c r="C12" s="6" t="s">
        <v>17</v>
      </c>
      <c r="D12" s="6" t="s">
        <v>21</v>
      </c>
      <c r="E12" s="7">
        <v>222</v>
      </c>
    </row>
    <row r="13" spans="2:5">
      <c r="B13" s="5">
        <v>43028</v>
      </c>
      <c r="C13" s="6" t="s">
        <v>17</v>
      </c>
      <c r="D13" s="6" t="s">
        <v>22</v>
      </c>
      <c r="E13" s="7">
        <v>1038</v>
      </c>
    </row>
    <row r="14" spans="2:5">
      <c r="B14" s="5">
        <v>43029</v>
      </c>
      <c r="C14" s="6" t="s">
        <v>19</v>
      </c>
      <c r="D14" s="6" t="s">
        <v>21</v>
      </c>
      <c r="E14" s="7">
        <v>154</v>
      </c>
    </row>
    <row r="15" spans="2:5">
      <c r="B15" s="5">
        <v>43029</v>
      </c>
      <c r="C15" s="6" t="s">
        <v>19</v>
      </c>
      <c r="D15" s="6" t="s">
        <v>18</v>
      </c>
      <c r="E15" s="7">
        <v>205</v>
      </c>
    </row>
    <row r="16" spans="2:5">
      <c r="B16" s="5">
        <v>43029</v>
      </c>
      <c r="C16" s="6" t="s">
        <v>23</v>
      </c>
      <c r="D16" s="6" t="s">
        <v>18</v>
      </c>
      <c r="E16" s="7">
        <v>895</v>
      </c>
    </row>
    <row r="17" spans="2:5">
      <c r="B17" s="5">
        <v>43029</v>
      </c>
      <c r="C17" s="6" t="s">
        <v>17</v>
      </c>
      <c r="D17" s="6" t="s">
        <v>21</v>
      </c>
      <c r="E17" s="7">
        <v>1254</v>
      </c>
    </row>
    <row r="18" spans="2:5">
      <c r="B18" s="5">
        <v>43030</v>
      </c>
      <c r="C18" s="6" t="s">
        <v>19</v>
      </c>
      <c r="D18" s="6" t="s">
        <v>22</v>
      </c>
      <c r="E18" s="7">
        <v>596</v>
      </c>
    </row>
    <row r="19" spans="2:5">
      <c r="B19" s="5">
        <v>43032</v>
      </c>
      <c r="C19" s="6" t="s">
        <v>23</v>
      </c>
      <c r="D19" s="6" t="s">
        <v>18</v>
      </c>
      <c r="E19" s="7">
        <v>799</v>
      </c>
    </row>
    <row r="20" spans="2:5">
      <c r="B20" s="5">
        <v>43032</v>
      </c>
      <c r="C20" s="6" t="s">
        <v>19</v>
      </c>
      <c r="D20" s="6" t="s">
        <v>18</v>
      </c>
      <c r="E20" s="7">
        <v>651</v>
      </c>
    </row>
    <row r="21" spans="2:5">
      <c r="B21" s="5">
        <v>43032</v>
      </c>
      <c r="C21" s="6" t="s">
        <v>17</v>
      </c>
      <c r="D21" s="6" t="s">
        <v>22</v>
      </c>
      <c r="E21" s="7">
        <v>1235</v>
      </c>
    </row>
    <row r="22" spans="2:5">
      <c r="B22" s="5">
        <v>43032</v>
      </c>
      <c r="C22" s="6" t="s">
        <v>23</v>
      </c>
      <c r="D22" s="6" t="s">
        <v>21</v>
      </c>
      <c r="E22" s="7">
        <v>684</v>
      </c>
    </row>
    <row r="23" spans="2:5">
      <c r="B23" s="5">
        <v>43032</v>
      </c>
      <c r="C23" s="6" t="s">
        <v>19</v>
      </c>
      <c r="D23" s="6" t="s">
        <v>22</v>
      </c>
      <c r="E23" s="7">
        <v>127</v>
      </c>
    </row>
    <row r="24" spans="2:5">
      <c r="B24" s="5">
        <v>43032</v>
      </c>
      <c r="C24" s="6" t="s">
        <v>17</v>
      </c>
      <c r="D24" s="6" t="s">
        <v>22</v>
      </c>
      <c r="E24" s="7">
        <v>269</v>
      </c>
    </row>
    <row r="25" spans="2:5">
      <c r="B25" s="5">
        <v>43033</v>
      </c>
      <c r="C25" s="6" t="s">
        <v>23</v>
      </c>
      <c r="D25" s="6" t="s">
        <v>21</v>
      </c>
      <c r="E25" s="7">
        <v>739</v>
      </c>
    </row>
    <row r="26" spans="2:5">
      <c r="B26" s="5">
        <v>43033</v>
      </c>
      <c r="C26" s="6" t="s">
        <v>17</v>
      </c>
      <c r="D26" s="6" t="s">
        <v>18</v>
      </c>
      <c r="E26" s="7">
        <v>1201</v>
      </c>
    </row>
    <row r="27" spans="2:5">
      <c r="B27" s="5">
        <v>43033</v>
      </c>
      <c r="C27" s="6" t="s">
        <v>19</v>
      </c>
      <c r="D27" s="6" t="s">
        <v>22</v>
      </c>
      <c r="E27" s="7">
        <v>546</v>
      </c>
    </row>
    <row r="28" spans="2:5">
      <c r="B28" s="5">
        <v>43033</v>
      </c>
      <c r="C28" s="6" t="s">
        <v>19</v>
      </c>
      <c r="D28" s="6" t="s">
        <v>21</v>
      </c>
      <c r="E28" s="7">
        <v>162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25"/>
  <sheetViews>
    <sheetView showGridLines="0" zoomScale="130" zoomScaleNormal="130" workbookViewId="0">
      <selection activeCell="G34" sqref="G34"/>
    </sheetView>
  </sheetViews>
  <sheetFormatPr defaultColWidth="9" defaultRowHeight="15" outlineLevelCol="7"/>
  <cols>
    <col min="1" max="1" width="11.1428571428571" customWidth="1"/>
    <col min="2" max="2" width="12" customWidth="1"/>
    <col min="3" max="3" width="10" customWidth="1"/>
    <col min="4" max="4" width="12" customWidth="1"/>
  </cols>
  <sheetData>
    <row r="1" spans="1:6">
      <c r="A1" s="4" t="s">
        <v>13</v>
      </c>
      <c r="B1" s="4" t="s">
        <v>14</v>
      </c>
      <c r="C1" s="4" t="s">
        <v>15</v>
      </c>
      <c r="D1" s="4" t="s">
        <v>16</v>
      </c>
      <c r="F1" s="26"/>
    </row>
    <row r="2" spans="1:6">
      <c r="A2" s="5">
        <v>43028</v>
      </c>
      <c r="B2" s="6" t="s">
        <v>17</v>
      </c>
      <c r="C2" s="6" t="s">
        <v>18</v>
      </c>
      <c r="D2" s="7">
        <v>620</v>
      </c>
      <c r="F2" s="26"/>
    </row>
    <row r="3" spans="1:6">
      <c r="A3" s="5">
        <v>43028</v>
      </c>
      <c r="B3" s="6" t="s">
        <v>19</v>
      </c>
      <c r="C3" s="6" t="s">
        <v>18</v>
      </c>
      <c r="D3" s="7">
        <v>484</v>
      </c>
      <c r="F3" s="26"/>
    </row>
    <row r="4" spans="1:6">
      <c r="A4" s="5">
        <v>43028</v>
      </c>
      <c r="B4" s="6" t="s">
        <v>17</v>
      </c>
      <c r="C4" s="6" t="s">
        <v>20</v>
      </c>
      <c r="D4" s="7">
        <v>376</v>
      </c>
      <c r="F4" s="26"/>
    </row>
    <row r="5" spans="1:6">
      <c r="A5" s="5">
        <v>43028</v>
      </c>
      <c r="B5" s="6" t="s">
        <v>19</v>
      </c>
      <c r="C5" s="6" t="s">
        <v>20</v>
      </c>
      <c r="D5" s="7">
        <v>1141</v>
      </c>
      <c r="F5" s="26"/>
    </row>
    <row r="6" spans="1:6">
      <c r="A6" s="5">
        <v>43028</v>
      </c>
      <c r="B6" s="6" t="s">
        <v>19</v>
      </c>
      <c r="C6" s="6" t="s">
        <v>21</v>
      </c>
      <c r="D6" s="7">
        <v>725</v>
      </c>
      <c r="F6" s="26"/>
    </row>
    <row r="7" spans="1:6">
      <c r="A7" s="5">
        <v>43028</v>
      </c>
      <c r="B7" s="6" t="s">
        <v>17</v>
      </c>
      <c r="C7" s="6" t="s">
        <v>21</v>
      </c>
      <c r="D7" s="7">
        <v>222</v>
      </c>
      <c r="F7" s="26"/>
    </row>
    <row r="8" spans="1:6">
      <c r="A8" s="5">
        <v>43028</v>
      </c>
      <c r="B8" s="6" t="s">
        <v>17</v>
      </c>
      <c r="C8" s="6" t="s">
        <v>22</v>
      </c>
      <c r="D8" s="7">
        <v>1038</v>
      </c>
      <c r="F8" s="26"/>
    </row>
    <row r="9" spans="1:6">
      <c r="A9" s="5">
        <v>43029</v>
      </c>
      <c r="B9" s="6" t="s">
        <v>19</v>
      </c>
      <c r="C9" s="6" t="s">
        <v>21</v>
      </c>
      <c r="D9" s="7">
        <v>154</v>
      </c>
      <c r="F9" s="26"/>
    </row>
    <row r="10" spans="1:8">
      <c r="A10" s="5">
        <v>43029</v>
      </c>
      <c r="B10" s="6" t="s">
        <v>19</v>
      </c>
      <c r="C10" s="6" t="s">
        <v>18</v>
      </c>
      <c r="D10" s="7">
        <v>205</v>
      </c>
      <c r="E10" s="27"/>
      <c r="F10" s="26"/>
      <c r="H10" s="28" t="s">
        <v>24</v>
      </c>
    </row>
    <row r="11" spans="1:8">
      <c r="A11" s="5">
        <v>43029</v>
      </c>
      <c r="B11" s="6" t="s">
        <v>23</v>
      </c>
      <c r="C11" s="6" t="s">
        <v>18</v>
      </c>
      <c r="D11" s="7">
        <v>895</v>
      </c>
      <c r="E11" s="27"/>
      <c r="F11" s="26"/>
      <c r="H11" s="14" t="s">
        <v>6</v>
      </c>
    </row>
    <row r="12" spans="1:8">
      <c r="A12" s="5">
        <v>43029</v>
      </c>
      <c r="B12" s="6" t="s">
        <v>17</v>
      </c>
      <c r="C12" s="6" t="s">
        <v>21</v>
      </c>
      <c r="D12" s="7">
        <v>1254</v>
      </c>
      <c r="E12" s="27"/>
      <c r="F12" s="26"/>
      <c r="H12" s="16" t="s">
        <v>25</v>
      </c>
    </row>
    <row r="13" spans="1:8">
      <c r="A13" s="5">
        <v>43030</v>
      </c>
      <c r="B13" s="6" t="s">
        <v>19</v>
      </c>
      <c r="C13" s="6" t="s">
        <v>22</v>
      </c>
      <c r="D13" s="7">
        <v>596</v>
      </c>
      <c r="F13" s="26"/>
      <c r="H13" s="29" t="s">
        <v>26</v>
      </c>
    </row>
    <row r="14" spans="1:8">
      <c r="A14" s="5">
        <v>43032</v>
      </c>
      <c r="B14" s="6" t="s">
        <v>23</v>
      </c>
      <c r="C14" s="6" t="s">
        <v>18</v>
      </c>
      <c r="D14" s="7">
        <v>799</v>
      </c>
      <c r="F14" s="26"/>
      <c r="H14" s="16" t="s">
        <v>27</v>
      </c>
    </row>
    <row r="15" spans="1:8">
      <c r="A15" s="5">
        <v>43032</v>
      </c>
      <c r="B15" s="6" t="s">
        <v>19</v>
      </c>
      <c r="C15" s="6" t="s">
        <v>18</v>
      </c>
      <c r="D15" s="7">
        <v>651</v>
      </c>
      <c r="F15" s="26"/>
      <c r="H15" s="16" t="s">
        <v>28</v>
      </c>
    </row>
    <row r="16" spans="1:6">
      <c r="A16" s="5">
        <v>43032</v>
      </c>
      <c r="B16" s="6" t="s">
        <v>17</v>
      </c>
      <c r="C16" s="6" t="s">
        <v>22</v>
      </c>
      <c r="D16" s="7">
        <v>1235</v>
      </c>
      <c r="F16" s="26"/>
    </row>
    <row r="17" spans="1:6">
      <c r="A17" s="5">
        <v>43032</v>
      </c>
      <c r="B17" s="6" t="s">
        <v>23</v>
      </c>
      <c r="C17" s="6" t="s">
        <v>21</v>
      </c>
      <c r="D17" s="7">
        <v>684</v>
      </c>
      <c r="F17" s="26"/>
    </row>
    <row r="18" spans="1:6">
      <c r="A18" s="5">
        <v>43032</v>
      </c>
      <c r="B18" s="6" t="s">
        <v>19</v>
      </c>
      <c r="C18" s="6" t="s">
        <v>22</v>
      </c>
      <c r="D18" s="7">
        <v>127</v>
      </c>
      <c r="F18" s="26"/>
    </row>
    <row r="19" spans="1:6">
      <c r="A19" s="5">
        <v>43032</v>
      </c>
      <c r="B19" s="6" t="s">
        <v>17</v>
      </c>
      <c r="C19" s="6" t="s">
        <v>22</v>
      </c>
      <c r="D19" s="7">
        <v>269</v>
      </c>
      <c r="F19" s="26"/>
    </row>
    <row r="20" spans="1:6">
      <c r="A20" s="5">
        <v>43033</v>
      </c>
      <c r="B20" s="6" t="s">
        <v>23</v>
      </c>
      <c r="C20" s="6" t="s">
        <v>21</v>
      </c>
      <c r="D20" s="7">
        <v>739</v>
      </c>
      <c r="F20" s="26"/>
    </row>
    <row r="21" spans="1:6">
      <c r="A21" s="5">
        <v>43033</v>
      </c>
      <c r="B21" s="6" t="s">
        <v>17</v>
      </c>
      <c r="C21" s="6" t="s">
        <v>18</v>
      </c>
      <c r="D21" s="7">
        <v>1201</v>
      </c>
      <c r="F21" s="26"/>
    </row>
    <row r="22" spans="1:6">
      <c r="A22" s="5">
        <v>43033</v>
      </c>
      <c r="B22" s="6" t="s">
        <v>19</v>
      </c>
      <c r="C22" s="6" t="s">
        <v>22</v>
      </c>
      <c r="D22" s="7">
        <v>546</v>
      </c>
      <c r="F22" s="26"/>
    </row>
    <row r="23" spans="1:6">
      <c r="A23" s="5">
        <v>43033</v>
      </c>
      <c r="B23" s="6" t="s">
        <v>19</v>
      </c>
      <c r="C23" s="6" t="s">
        <v>21</v>
      </c>
      <c r="D23" s="7">
        <v>162</v>
      </c>
      <c r="F23" s="26"/>
    </row>
    <row r="24" spans="6:6">
      <c r="F24" s="26"/>
    </row>
    <row r="25" spans="1:6">
      <c r="A25" s="26"/>
      <c r="B25" s="26"/>
      <c r="C25" s="26"/>
      <c r="D25" s="26"/>
      <c r="E25" s="26"/>
      <c r="F25" s="26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</sheetPr>
  <dimension ref="A1:Y36"/>
  <sheetViews>
    <sheetView zoomScale="80" zoomScaleNormal="80" topLeftCell="A8" workbookViewId="0">
      <selection activeCell="O24" sqref="O24"/>
    </sheetView>
  </sheetViews>
  <sheetFormatPr defaultColWidth="9" defaultRowHeight="15"/>
  <cols>
    <col min="1" max="1" width="11.1428571428571" customWidth="1"/>
    <col min="2" max="2" width="12" customWidth="1"/>
    <col min="3" max="3" width="10" customWidth="1"/>
    <col min="4" max="4" width="12" customWidth="1"/>
    <col min="5" max="5" width="6.71428571428571" customWidth="1"/>
    <col min="6" max="6" width="12.1428571428571"/>
    <col min="7" max="7" width="13"/>
    <col min="8" max="9" width="6.71428571428571" customWidth="1"/>
    <col min="10" max="10" width="12.1428571428571"/>
    <col min="11" max="11" width="13"/>
    <col min="12" max="13" width="9.28571428571429"/>
    <col min="14" max="14" width="12.1428571428571"/>
    <col min="15" max="15" width="13"/>
  </cols>
  <sheetData>
    <row r="1" ht="21" spans="1:1">
      <c r="A1" s="13" t="s">
        <v>29</v>
      </c>
    </row>
    <row r="2" spans="1:9">
      <c r="A2" s="14" t="s">
        <v>30</v>
      </c>
      <c r="B2" s="15"/>
      <c r="C2" s="15"/>
      <c r="D2" s="15"/>
      <c r="E2" s="15"/>
      <c r="F2" s="15"/>
      <c r="G2" s="15"/>
      <c r="H2" s="15"/>
      <c r="I2" s="15"/>
    </row>
    <row r="3" spans="1:9">
      <c r="A3" s="16" t="s">
        <v>31</v>
      </c>
      <c r="B3" s="15"/>
      <c r="C3" s="15"/>
      <c r="D3" s="15"/>
      <c r="E3" s="15"/>
      <c r="F3" s="15"/>
      <c r="G3" s="15"/>
      <c r="H3" s="15"/>
      <c r="I3" s="15"/>
    </row>
    <row r="4" spans="1:9">
      <c r="A4" s="16" t="s">
        <v>32</v>
      </c>
      <c r="B4" s="15"/>
      <c r="C4" s="15"/>
      <c r="D4" s="15"/>
      <c r="E4" s="15"/>
      <c r="F4" s="15"/>
      <c r="G4" s="15"/>
      <c r="H4" s="15"/>
      <c r="I4" s="15"/>
    </row>
    <row r="5" spans="1:9">
      <c r="A5" s="16"/>
      <c r="B5" s="15"/>
      <c r="C5" s="15"/>
      <c r="D5" s="15"/>
      <c r="E5" s="15"/>
      <c r="F5" s="15"/>
      <c r="G5" s="15"/>
      <c r="H5" s="15"/>
      <c r="I5" s="15"/>
    </row>
    <row r="6" spans="1:25">
      <c r="A6" s="17" t="s">
        <v>33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23"/>
    </row>
    <row r="7" spans="1:25">
      <c r="A7" s="19" t="s">
        <v>34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4"/>
    </row>
    <row r="8" spans="1:25">
      <c r="A8" s="21" t="s">
        <v>35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4"/>
    </row>
    <row r="9" spans="1:25">
      <c r="A9" s="21" t="s">
        <v>36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4"/>
    </row>
    <row r="10" spans="1:25">
      <c r="A10" s="21" t="s">
        <v>37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4"/>
    </row>
    <row r="11" spans="1:25">
      <c r="A11" s="21" t="s">
        <v>38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4"/>
    </row>
    <row r="12" spans="1:25">
      <c r="A12" s="1" t="s">
        <v>39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4" spans="1:15">
      <c r="A14" s="4" t="s">
        <v>13</v>
      </c>
      <c r="B14" s="4" t="s">
        <v>14</v>
      </c>
      <c r="C14" s="4" t="s">
        <v>15</v>
      </c>
      <c r="D14" s="4" t="s">
        <v>16</v>
      </c>
      <c r="F14" s="4" t="s">
        <v>14</v>
      </c>
      <c r="G14" s="4" t="s">
        <v>40</v>
      </c>
      <c r="J14" s="4" t="s">
        <v>13</v>
      </c>
      <c r="K14" s="4" t="s">
        <v>40</v>
      </c>
      <c r="N14" s="4" t="s">
        <v>15</v>
      </c>
      <c r="O14" s="4" t="s">
        <v>40</v>
      </c>
    </row>
    <row r="15" spans="1:15">
      <c r="A15" s="5">
        <v>43028</v>
      </c>
      <c r="B15" s="6" t="s">
        <v>17</v>
      </c>
      <c r="C15" s="6" t="s">
        <v>18</v>
      </c>
      <c r="D15" s="7">
        <v>620</v>
      </c>
      <c r="F15" s="6" t="s">
        <v>19</v>
      </c>
      <c r="G15" s="25">
        <f>SUMIFS($D$15:$D$36,$B$15:$B$36,F15)</f>
        <v>4791</v>
      </c>
      <c r="J15" s="5">
        <v>43028</v>
      </c>
      <c r="K15" s="25">
        <f>SUMIFS($D$15:$D$36,$A$15:$A$36,J15)</f>
        <v>4606</v>
      </c>
      <c r="N15" s="6" t="s">
        <v>22</v>
      </c>
      <c r="O15" s="25">
        <f>SUMIFS($D$15:$D$36,$C$15:$C$36,N15)</f>
        <v>3811</v>
      </c>
    </row>
    <row r="16" spans="1:15">
      <c r="A16" s="5">
        <v>43028</v>
      </c>
      <c r="B16" s="6" t="s">
        <v>19</v>
      </c>
      <c r="C16" s="6" t="s">
        <v>18</v>
      </c>
      <c r="D16" s="7">
        <v>484</v>
      </c>
      <c r="F16" s="6" t="s">
        <v>23</v>
      </c>
      <c r="G16" s="25">
        <f>SUMIFS($D$15:$D$36,$B$15:$B$36,F16)</f>
        <v>3117</v>
      </c>
      <c r="J16" s="5">
        <v>43029</v>
      </c>
      <c r="K16" s="25">
        <f>SUMIFS($D$15:$D$36,$A$15:$A$36,J16)</f>
        <v>2508</v>
      </c>
      <c r="N16" s="6" t="s">
        <v>21</v>
      </c>
      <c r="O16" s="25">
        <f>SUMIFS($D$15:$D$36,$C$15:$C$36,N16)</f>
        <v>3940</v>
      </c>
    </row>
    <row r="17" spans="1:15">
      <c r="A17" s="5">
        <v>43028</v>
      </c>
      <c r="B17" s="6" t="s">
        <v>17</v>
      </c>
      <c r="C17" s="6" t="s">
        <v>20</v>
      </c>
      <c r="D17" s="7">
        <v>376</v>
      </c>
      <c r="F17" s="6" t="s">
        <v>17</v>
      </c>
      <c r="G17" s="25">
        <f>SUMIFS($D$15:$D$36,$B$15:$B$36,F17)</f>
        <v>6215</v>
      </c>
      <c r="J17" s="5">
        <v>43030</v>
      </c>
      <c r="K17" s="25">
        <f>SUMIFS($D$15:$D$36,$A$15:$A$36,J17)</f>
        <v>596</v>
      </c>
      <c r="N17" s="6" t="s">
        <v>20</v>
      </c>
      <c r="O17" s="25">
        <f>SUMIFS($D$15:$D$36,$C$15:$C$36,N17)</f>
        <v>1517</v>
      </c>
    </row>
    <row r="18" spans="1:15">
      <c r="A18" s="5">
        <v>43028</v>
      </c>
      <c r="B18" s="6" t="s">
        <v>19</v>
      </c>
      <c r="C18" s="6" t="s">
        <v>20</v>
      </c>
      <c r="D18" s="7">
        <v>1141</v>
      </c>
      <c r="G18" s="9"/>
      <c r="J18" s="5">
        <v>43031</v>
      </c>
      <c r="K18" s="25">
        <f>SUMIFS($D$15:$D$36,$A$15:$A$36,J18)</f>
        <v>0</v>
      </c>
      <c r="N18" s="6" t="s">
        <v>18</v>
      </c>
      <c r="O18" s="25">
        <f>SUMIFS($D$15:$D$36,$C$15:$C$36,N18)</f>
        <v>4855</v>
      </c>
    </row>
    <row r="19" spans="1:15">
      <c r="A19" s="5">
        <v>43028</v>
      </c>
      <c r="B19" s="6" t="s">
        <v>19</v>
      </c>
      <c r="C19" s="6" t="s">
        <v>21</v>
      </c>
      <c r="D19" s="7">
        <v>725</v>
      </c>
      <c r="G19" s="9"/>
      <c r="J19" s="5">
        <v>43032</v>
      </c>
      <c r="K19" s="25">
        <f>SUMIFS($D$15:$D$36,$A$15:$A$36,J19)</f>
        <v>3765</v>
      </c>
      <c r="O19" s="9"/>
    </row>
    <row r="20" spans="1:15">
      <c r="A20" s="5">
        <v>43028</v>
      </c>
      <c r="B20" s="6" t="s">
        <v>17</v>
      </c>
      <c r="C20" s="6" t="s">
        <v>21</v>
      </c>
      <c r="D20" s="7">
        <v>222</v>
      </c>
      <c r="J20" s="5">
        <v>43033</v>
      </c>
      <c r="K20" s="25">
        <f>SUMIFS($D$15:$D$36,$A$15:$A$36,J20)</f>
        <v>2648</v>
      </c>
      <c r="O20" s="9"/>
    </row>
    <row r="21" spans="1:4">
      <c r="A21" s="5">
        <v>43028</v>
      </c>
      <c r="B21" s="6" t="s">
        <v>17</v>
      </c>
      <c r="C21" s="6" t="s">
        <v>22</v>
      </c>
      <c r="D21" s="7">
        <v>1038</v>
      </c>
    </row>
    <row r="22" spans="1:4">
      <c r="A22" s="5">
        <v>43029</v>
      </c>
      <c r="B22" s="6" t="s">
        <v>19</v>
      </c>
      <c r="C22" s="6" t="s">
        <v>21</v>
      </c>
      <c r="D22" s="7">
        <v>154</v>
      </c>
    </row>
    <row r="23" spans="1:15">
      <c r="A23" s="5">
        <v>43029</v>
      </c>
      <c r="B23" s="6" t="s">
        <v>19</v>
      </c>
      <c r="C23" s="6" t="s">
        <v>18</v>
      </c>
      <c r="D23" s="7">
        <v>205</v>
      </c>
      <c r="F23" t="s">
        <v>14</v>
      </c>
      <c r="G23" t="s">
        <v>41</v>
      </c>
      <c r="H23"/>
      <c r="J23" t="s">
        <v>13</v>
      </c>
      <c r="K23" t="s">
        <v>41</v>
      </c>
      <c r="L23"/>
      <c r="N23" t="s">
        <v>15</v>
      </c>
      <c r="O23" t="s">
        <v>41</v>
      </c>
    </row>
    <row r="24" spans="1:15">
      <c r="A24" s="5">
        <v>43029</v>
      </c>
      <c r="B24" s="6" t="s">
        <v>23</v>
      </c>
      <c r="C24" s="6" t="s">
        <v>18</v>
      </c>
      <c r="D24" s="7">
        <v>895</v>
      </c>
      <c r="F24" t="s">
        <v>19</v>
      </c>
      <c r="G24" s="10">
        <v>4791</v>
      </c>
      <c r="H24"/>
      <c r="J24" s="12">
        <v>43028</v>
      </c>
      <c r="K24" s="10">
        <v>4606</v>
      </c>
      <c r="L24"/>
      <c r="M24"/>
      <c r="N24" t="s">
        <v>22</v>
      </c>
      <c r="O24" s="10">
        <v>3811</v>
      </c>
    </row>
    <row r="25" spans="1:15">
      <c r="A25" s="5">
        <v>43029</v>
      </c>
      <c r="B25" s="6" t="s">
        <v>17</v>
      </c>
      <c r="C25" s="6" t="s">
        <v>21</v>
      </c>
      <c r="D25" s="7">
        <v>1254</v>
      </c>
      <c r="F25" t="s">
        <v>23</v>
      </c>
      <c r="G25" s="10">
        <v>3117</v>
      </c>
      <c r="H25"/>
      <c r="J25" s="12">
        <v>43029</v>
      </c>
      <c r="K25" s="10">
        <v>2508</v>
      </c>
      <c r="L25"/>
      <c r="N25" t="s">
        <v>21</v>
      </c>
      <c r="O25" s="10">
        <v>3940</v>
      </c>
    </row>
    <row r="26" spans="1:15">
      <c r="A26" s="5">
        <v>43030</v>
      </c>
      <c r="B26" s="6" t="s">
        <v>19</v>
      </c>
      <c r="C26" s="6" t="s">
        <v>22</v>
      </c>
      <c r="D26" s="7">
        <v>596</v>
      </c>
      <c r="F26" t="s">
        <v>17</v>
      </c>
      <c r="G26" s="10">
        <v>6215</v>
      </c>
      <c r="H26"/>
      <c r="J26" s="12">
        <v>43030</v>
      </c>
      <c r="K26" s="10">
        <v>596</v>
      </c>
      <c r="L26"/>
      <c r="N26" t="s">
        <v>20</v>
      </c>
      <c r="O26" s="10">
        <v>1517</v>
      </c>
    </row>
    <row r="27" spans="1:15">
      <c r="A27" s="5">
        <v>43032</v>
      </c>
      <c r="B27" s="6" t="s">
        <v>23</v>
      </c>
      <c r="C27" s="6" t="s">
        <v>18</v>
      </c>
      <c r="D27" s="7">
        <v>799</v>
      </c>
      <c r="F27" t="s">
        <v>42</v>
      </c>
      <c r="G27" s="10">
        <v>14123</v>
      </c>
      <c r="H27"/>
      <c r="J27" s="12">
        <v>43032</v>
      </c>
      <c r="K27" s="10">
        <v>3765</v>
      </c>
      <c r="L27"/>
      <c r="N27" t="s">
        <v>18</v>
      </c>
      <c r="O27" s="10">
        <v>4855</v>
      </c>
    </row>
    <row r="28" spans="1:15">
      <c r="A28" s="5">
        <v>43032</v>
      </c>
      <c r="B28" s="6" t="s">
        <v>19</v>
      </c>
      <c r="C28" s="6" t="s">
        <v>18</v>
      </c>
      <c r="D28" s="7">
        <v>651</v>
      </c>
      <c r="J28" s="12">
        <v>43033</v>
      </c>
      <c r="K28" s="10">
        <v>2648</v>
      </c>
      <c r="L28"/>
      <c r="N28" t="s">
        <v>42</v>
      </c>
      <c r="O28" s="10">
        <v>14123</v>
      </c>
    </row>
    <row r="29" spans="1:11">
      <c r="A29" s="5">
        <v>43032</v>
      </c>
      <c r="B29" s="6" t="s">
        <v>17</v>
      </c>
      <c r="C29" s="6" t="s">
        <v>22</v>
      </c>
      <c r="D29" s="7">
        <v>1235</v>
      </c>
      <c r="J29" t="s">
        <v>42</v>
      </c>
      <c r="K29" s="10">
        <v>14123</v>
      </c>
    </row>
    <row r="30" spans="1:4">
      <c r="A30" s="5">
        <v>43032</v>
      </c>
      <c r="B30" s="6" t="s">
        <v>23</v>
      </c>
      <c r="C30" s="6" t="s">
        <v>21</v>
      </c>
      <c r="D30" s="7">
        <v>684</v>
      </c>
    </row>
    <row r="31" spans="1:4">
      <c r="A31" s="5">
        <v>43032</v>
      </c>
      <c r="B31" s="6" t="s">
        <v>19</v>
      </c>
      <c r="C31" s="6" t="s">
        <v>22</v>
      </c>
      <c r="D31" s="7">
        <v>127</v>
      </c>
    </row>
    <row r="32" spans="1:4">
      <c r="A32" s="5">
        <v>43032</v>
      </c>
      <c r="B32" s="6" t="s">
        <v>17</v>
      </c>
      <c r="C32" s="6" t="s">
        <v>22</v>
      </c>
      <c r="D32" s="7">
        <v>269</v>
      </c>
    </row>
    <row r="33" spans="1:4">
      <c r="A33" s="5">
        <v>43033</v>
      </c>
      <c r="B33" s="6" t="s">
        <v>23</v>
      </c>
      <c r="C33" s="6" t="s">
        <v>21</v>
      </c>
      <c r="D33" s="7">
        <v>739</v>
      </c>
    </row>
    <row r="34" spans="1:4">
      <c r="A34" s="5">
        <v>43033</v>
      </c>
      <c r="B34" s="6" t="s">
        <v>17</v>
      </c>
      <c r="C34" s="6" t="s">
        <v>18</v>
      </c>
      <c r="D34" s="7">
        <v>1201</v>
      </c>
    </row>
    <row r="35" spans="1:4">
      <c r="A35" s="5">
        <v>43033</v>
      </c>
      <c r="B35" s="6" t="s">
        <v>19</v>
      </c>
      <c r="C35" s="6" t="s">
        <v>22</v>
      </c>
      <c r="D35" s="7">
        <v>546</v>
      </c>
    </row>
    <row r="36" spans="1:4">
      <c r="A36" s="5">
        <v>43033</v>
      </c>
      <c r="B36" s="6" t="s">
        <v>19</v>
      </c>
      <c r="C36" s="6" t="s">
        <v>21</v>
      </c>
      <c r="D36" s="7">
        <v>162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36"/>
  <sheetViews>
    <sheetView zoomScale="112" zoomScaleNormal="112" topLeftCell="A4" workbookViewId="0">
      <selection activeCell="N24" sqref="N24"/>
    </sheetView>
  </sheetViews>
  <sheetFormatPr defaultColWidth="9" defaultRowHeight="15"/>
  <cols>
    <col min="1" max="1" width="11.1428571428571" customWidth="1"/>
    <col min="2" max="2" width="12" customWidth="1"/>
    <col min="3" max="3" width="10" customWidth="1"/>
    <col min="4" max="4" width="12" customWidth="1"/>
    <col min="5" max="5" width="6.71428571428571" customWidth="1"/>
    <col min="6" max="6" width="11.2857142857143" customWidth="1"/>
    <col min="7" max="7" width="12.1428571428571" customWidth="1"/>
    <col min="8" max="9" width="6.71428571428571" customWidth="1"/>
    <col min="10" max="10" width="11.2857142857143" customWidth="1"/>
    <col min="11" max="11" width="12.1428571428571" customWidth="1"/>
    <col min="12" max="13" width="6.71428571428571" customWidth="1"/>
    <col min="14" max="14" width="11.2857142857143" customWidth="1"/>
    <col min="15" max="15" width="12.1428571428571" customWidth="1"/>
  </cols>
  <sheetData>
    <row r="1" ht="21" spans="1:1">
      <c r="A1" s="13" t="s">
        <v>29</v>
      </c>
    </row>
    <row r="2" spans="1:9">
      <c r="A2" s="14" t="s">
        <v>30</v>
      </c>
      <c r="B2" s="15"/>
      <c r="C2" s="15"/>
      <c r="D2" s="15"/>
      <c r="E2" s="15"/>
      <c r="F2" s="15"/>
      <c r="G2" s="15"/>
      <c r="H2" s="15"/>
      <c r="I2" s="15"/>
    </row>
    <row r="3" spans="1:9">
      <c r="A3" s="16" t="s">
        <v>31</v>
      </c>
      <c r="B3" s="15"/>
      <c r="C3" s="15"/>
      <c r="D3" s="15"/>
      <c r="E3" s="15"/>
      <c r="F3" s="15"/>
      <c r="G3" s="15"/>
      <c r="H3" s="15"/>
      <c r="I3" s="15"/>
    </row>
    <row r="4" spans="1:9">
      <c r="A4" s="16" t="s">
        <v>32</v>
      </c>
      <c r="B4" s="15"/>
      <c r="C4" s="15"/>
      <c r="D4" s="15"/>
      <c r="E4" s="15"/>
      <c r="F4" s="15"/>
      <c r="G4" s="15"/>
      <c r="H4" s="15"/>
      <c r="I4" s="15"/>
    </row>
    <row r="5" spans="1:9">
      <c r="A5" s="16"/>
      <c r="B5" s="15"/>
      <c r="C5" s="15"/>
      <c r="D5" s="15"/>
      <c r="E5" s="15"/>
      <c r="F5" s="15"/>
      <c r="G5" s="15"/>
      <c r="H5" s="15"/>
      <c r="I5" s="15"/>
    </row>
    <row r="6" spans="1:25">
      <c r="A6" s="17" t="s">
        <v>33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23"/>
    </row>
    <row r="7" spans="1:25">
      <c r="A7" s="19" t="s">
        <v>34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4"/>
    </row>
    <row r="8" spans="1:25">
      <c r="A8" s="21" t="s">
        <v>35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4"/>
    </row>
    <row r="9" spans="1:25">
      <c r="A9" s="21" t="s">
        <v>36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4"/>
    </row>
    <row r="10" spans="1:25">
      <c r="A10" s="21" t="s">
        <v>37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4"/>
    </row>
    <row r="11" spans="1:25">
      <c r="A11" s="21" t="s">
        <v>38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4"/>
    </row>
    <row r="12" spans="1:25">
      <c r="A12" s="1" t="s">
        <v>39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4" spans="1:15">
      <c r="A14" s="4" t="s">
        <v>13</v>
      </c>
      <c r="B14" s="4" t="s">
        <v>14</v>
      </c>
      <c r="C14" s="4" t="s">
        <v>15</v>
      </c>
      <c r="D14" s="4" t="s">
        <v>16</v>
      </c>
      <c r="F14" s="4" t="s">
        <v>14</v>
      </c>
      <c r="G14" s="4" t="s">
        <v>40</v>
      </c>
      <c r="J14" s="4" t="s">
        <v>13</v>
      </c>
      <c r="K14" s="4" t="s">
        <v>43</v>
      </c>
      <c r="N14" s="4" t="s">
        <v>15</v>
      </c>
      <c r="O14" s="4" t="s">
        <v>43</v>
      </c>
    </row>
    <row r="15" spans="1:15">
      <c r="A15" s="5">
        <v>43028</v>
      </c>
      <c r="B15" s="6" t="s">
        <v>17</v>
      </c>
      <c r="C15" s="6" t="s">
        <v>18</v>
      </c>
      <c r="D15" s="7">
        <v>620</v>
      </c>
      <c r="F15" s="6" t="s">
        <v>19</v>
      </c>
      <c r="G15" s="8">
        <f>SUMIFS($D$15:$D$36,$B$15:$B$36,F15)</f>
        <v>4791</v>
      </c>
      <c r="J15" s="5">
        <v>43028</v>
      </c>
      <c r="K15" s="8">
        <f>SUMIFS($D$15:$D$36,$A$15:$A$36,J15)</f>
        <v>4606</v>
      </c>
      <c r="N15" s="6" t="s">
        <v>22</v>
      </c>
      <c r="O15" s="8">
        <f>SUMIFS($D$15:$D$36,$C$15:$C$36,N15)</f>
        <v>3811</v>
      </c>
    </row>
    <row r="16" spans="1:15">
      <c r="A16" s="5">
        <v>43028</v>
      </c>
      <c r="B16" s="6" t="s">
        <v>19</v>
      </c>
      <c r="C16" s="6" t="s">
        <v>18</v>
      </c>
      <c r="D16" s="7">
        <v>484</v>
      </c>
      <c r="F16" s="6" t="s">
        <v>23</v>
      </c>
      <c r="G16" s="8">
        <f t="shared" ref="G16:G17" si="0">SUMIFS($D$15:$D$36,$B$15:$B$36,F16)</f>
        <v>3117</v>
      </c>
      <c r="J16" s="5">
        <v>43029</v>
      </c>
      <c r="K16" s="8">
        <f t="shared" ref="K16:K20" si="1">SUMIFS($D$15:$D$36,$A$15:$A$36,J16)</f>
        <v>2508</v>
      </c>
      <c r="N16" s="6" t="s">
        <v>21</v>
      </c>
      <c r="O16" s="8">
        <f t="shared" ref="O16:O18" si="2">SUMIFS($D$15:$D$36,$C$15:$C$36,N16)</f>
        <v>3940</v>
      </c>
    </row>
    <row r="17" spans="1:15">
      <c r="A17" s="5">
        <v>43028</v>
      </c>
      <c r="B17" s="6" t="s">
        <v>17</v>
      </c>
      <c r="C17" s="6" t="s">
        <v>20</v>
      </c>
      <c r="D17" s="7">
        <v>376</v>
      </c>
      <c r="F17" s="6" t="s">
        <v>17</v>
      </c>
      <c r="G17" s="8">
        <f t="shared" si="0"/>
        <v>6215</v>
      </c>
      <c r="J17" s="5">
        <v>43030</v>
      </c>
      <c r="K17" s="8">
        <f t="shared" si="1"/>
        <v>596</v>
      </c>
      <c r="N17" s="6" t="s">
        <v>20</v>
      </c>
      <c r="O17" s="8">
        <f t="shared" si="2"/>
        <v>1517</v>
      </c>
    </row>
    <row r="18" spans="1:15">
      <c r="A18" s="5">
        <v>43028</v>
      </c>
      <c r="B18" s="6" t="s">
        <v>19</v>
      </c>
      <c r="C18" s="6" t="s">
        <v>20</v>
      </c>
      <c r="D18" s="7">
        <v>1141</v>
      </c>
      <c r="J18" s="5">
        <v>43031</v>
      </c>
      <c r="K18" s="8">
        <f t="shared" si="1"/>
        <v>0</v>
      </c>
      <c r="N18" s="6" t="s">
        <v>18</v>
      </c>
      <c r="O18" s="8">
        <f t="shared" si="2"/>
        <v>4855</v>
      </c>
    </row>
    <row r="19" spans="1:11">
      <c r="A19" s="5">
        <v>43028</v>
      </c>
      <c r="B19" s="6" t="s">
        <v>19</v>
      </c>
      <c r="C19" s="6" t="s">
        <v>21</v>
      </c>
      <c r="D19" s="7">
        <v>725</v>
      </c>
      <c r="J19" s="5">
        <v>43032</v>
      </c>
      <c r="K19" s="8">
        <f t="shared" si="1"/>
        <v>3765</v>
      </c>
    </row>
    <row r="20" spans="1:11">
      <c r="A20" s="5">
        <v>43028</v>
      </c>
      <c r="B20" s="6" t="s">
        <v>17</v>
      </c>
      <c r="C20" s="6" t="s">
        <v>21</v>
      </c>
      <c r="D20" s="7">
        <v>222</v>
      </c>
      <c r="J20" s="5">
        <v>43033</v>
      </c>
      <c r="K20" s="8">
        <f t="shared" si="1"/>
        <v>2648</v>
      </c>
    </row>
    <row r="21" spans="1:4">
      <c r="A21" s="5">
        <v>43028</v>
      </c>
      <c r="B21" s="6" t="s">
        <v>17</v>
      </c>
      <c r="C21" s="6" t="s">
        <v>22</v>
      </c>
      <c r="D21" s="7">
        <v>1038</v>
      </c>
    </row>
    <row r="22" spans="1:4">
      <c r="A22" s="5">
        <v>43029</v>
      </c>
      <c r="B22" s="6" t="s">
        <v>19</v>
      </c>
      <c r="C22" s="6" t="s">
        <v>21</v>
      </c>
      <c r="D22" s="7">
        <v>154</v>
      </c>
    </row>
    <row r="23" spans="1:15">
      <c r="A23" s="5">
        <v>43029</v>
      </c>
      <c r="B23" s="6" t="s">
        <v>19</v>
      </c>
      <c r="C23" s="6" t="s">
        <v>18</v>
      </c>
      <c r="D23" s="7">
        <v>205</v>
      </c>
      <c r="F23" t="s">
        <v>14</v>
      </c>
      <c r="G23" t="s">
        <v>41</v>
      </c>
      <c r="J23" t="s">
        <v>13</v>
      </c>
      <c r="K23" t="s">
        <v>41</v>
      </c>
      <c r="N23" t="s">
        <v>15</v>
      </c>
      <c r="O23" t="s">
        <v>41</v>
      </c>
    </row>
    <row r="24" spans="1:15">
      <c r="A24" s="5">
        <v>43029</v>
      </c>
      <c r="B24" s="6" t="s">
        <v>23</v>
      </c>
      <c r="C24" s="6" t="s">
        <v>18</v>
      </c>
      <c r="D24" s="7">
        <v>895</v>
      </c>
      <c r="F24" t="s">
        <v>19</v>
      </c>
      <c r="G24" s="22">
        <v>4791</v>
      </c>
      <c r="J24" s="12">
        <v>43028</v>
      </c>
      <c r="K24" s="22">
        <v>4606</v>
      </c>
      <c r="N24" t="s">
        <v>22</v>
      </c>
      <c r="O24" s="22">
        <v>3811</v>
      </c>
    </row>
    <row r="25" spans="1:15">
      <c r="A25" s="5">
        <v>43029</v>
      </c>
      <c r="B25" s="6" t="s">
        <v>17</v>
      </c>
      <c r="C25" s="6" t="s">
        <v>21</v>
      </c>
      <c r="D25" s="7">
        <v>1254</v>
      </c>
      <c r="F25" t="s">
        <v>23</v>
      </c>
      <c r="G25" s="22">
        <v>3117</v>
      </c>
      <c r="J25" s="12">
        <v>43029</v>
      </c>
      <c r="K25" s="22">
        <v>2508</v>
      </c>
      <c r="N25" t="s">
        <v>21</v>
      </c>
      <c r="O25" s="22">
        <v>3940</v>
      </c>
    </row>
    <row r="26" spans="1:15">
      <c r="A26" s="5">
        <v>43030</v>
      </c>
      <c r="B26" s="6" t="s">
        <v>19</v>
      </c>
      <c r="C26" s="6" t="s">
        <v>22</v>
      </c>
      <c r="D26" s="7">
        <v>596</v>
      </c>
      <c r="F26" t="s">
        <v>17</v>
      </c>
      <c r="G26" s="22">
        <v>6215</v>
      </c>
      <c r="J26" s="12">
        <v>43030</v>
      </c>
      <c r="K26" s="22">
        <v>596</v>
      </c>
      <c r="N26" t="s">
        <v>20</v>
      </c>
      <c r="O26" s="22">
        <v>1517</v>
      </c>
    </row>
    <row r="27" spans="1:15">
      <c r="A27" s="5">
        <v>43032</v>
      </c>
      <c r="B27" s="6" t="s">
        <v>23</v>
      </c>
      <c r="C27" s="6" t="s">
        <v>18</v>
      </c>
      <c r="D27" s="7">
        <v>799</v>
      </c>
      <c r="F27" t="s">
        <v>42</v>
      </c>
      <c r="G27" s="22">
        <v>14123</v>
      </c>
      <c r="J27" s="12">
        <v>43032</v>
      </c>
      <c r="K27" s="22">
        <v>3765</v>
      </c>
      <c r="N27" t="s">
        <v>18</v>
      </c>
      <c r="O27" s="22">
        <v>4855</v>
      </c>
    </row>
    <row r="28" spans="1:15">
      <c r="A28" s="5">
        <v>43032</v>
      </c>
      <c r="B28" s="6" t="s">
        <v>19</v>
      </c>
      <c r="C28" s="6" t="s">
        <v>18</v>
      </c>
      <c r="D28" s="7">
        <v>651</v>
      </c>
      <c r="J28" s="12">
        <v>43033</v>
      </c>
      <c r="K28" s="22">
        <v>2648</v>
      </c>
      <c r="N28" t="s">
        <v>42</v>
      </c>
      <c r="O28" s="22">
        <v>14123</v>
      </c>
    </row>
    <row r="29" spans="1:11">
      <c r="A29" s="5">
        <v>43032</v>
      </c>
      <c r="B29" s="6" t="s">
        <v>17</v>
      </c>
      <c r="C29" s="6" t="s">
        <v>22</v>
      </c>
      <c r="D29" s="7">
        <v>1235</v>
      </c>
      <c r="J29" s="12" t="s">
        <v>42</v>
      </c>
      <c r="K29" s="22">
        <v>14123</v>
      </c>
    </row>
    <row r="30" spans="1:4">
      <c r="A30" s="5">
        <v>43032</v>
      </c>
      <c r="B30" s="6" t="s">
        <v>23</v>
      </c>
      <c r="C30" s="6" t="s">
        <v>21</v>
      </c>
      <c r="D30" s="7">
        <v>684</v>
      </c>
    </row>
    <row r="31" spans="1:4">
      <c r="A31" s="5">
        <v>43032</v>
      </c>
      <c r="B31" s="6" t="s">
        <v>19</v>
      </c>
      <c r="C31" s="6" t="s">
        <v>22</v>
      </c>
      <c r="D31" s="7">
        <v>127</v>
      </c>
    </row>
    <row r="32" spans="1:4">
      <c r="A32" s="5">
        <v>43032</v>
      </c>
      <c r="B32" s="6" t="s">
        <v>17</v>
      </c>
      <c r="C32" s="6" t="s">
        <v>22</v>
      </c>
      <c r="D32" s="7">
        <v>269</v>
      </c>
    </row>
    <row r="33" spans="1:4">
      <c r="A33" s="5">
        <v>43033</v>
      </c>
      <c r="B33" s="6" t="s">
        <v>23</v>
      </c>
      <c r="C33" s="6" t="s">
        <v>21</v>
      </c>
      <c r="D33" s="7">
        <v>739</v>
      </c>
    </row>
    <row r="34" spans="1:4">
      <c r="A34" s="5">
        <v>43033</v>
      </c>
      <c r="B34" s="6" t="s">
        <v>17</v>
      </c>
      <c r="C34" s="6" t="s">
        <v>18</v>
      </c>
      <c r="D34" s="7">
        <v>1201</v>
      </c>
    </row>
    <row r="35" spans="1:4">
      <c r="A35" s="5">
        <v>43033</v>
      </c>
      <c r="B35" s="6" t="s">
        <v>19</v>
      </c>
      <c r="C35" s="6" t="s">
        <v>22</v>
      </c>
      <c r="D35" s="7">
        <v>546</v>
      </c>
    </row>
    <row r="36" spans="1:4">
      <c r="A36" s="5">
        <v>43033</v>
      </c>
      <c r="B36" s="6" t="s">
        <v>19</v>
      </c>
      <c r="C36" s="6" t="s">
        <v>21</v>
      </c>
      <c r="D36" s="7">
        <v>162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1"/>
  </sheetPr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0000FF"/>
  </sheetPr>
  <dimension ref="A1:H25"/>
  <sheetViews>
    <sheetView topLeftCell="A3" workbookViewId="0">
      <selection activeCell="I20" sqref="I20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2.1428571428571"/>
    <col min="7" max="7" width="13"/>
  </cols>
  <sheetData>
    <row r="1" spans="1:8">
      <c r="A1" s="1" t="s">
        <v>44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13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5">
        <v>41574</v>
      </c>
      <c r="G4" s="11">
        <f>SUMIFS($D$4:$D$25,$A$4:$A$25,F4)</f>
        <v>7916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5">
        <v>41575</v>
      </c>
      <c r="G5" s="11">
        <f>SUMIFS($D$4:$D$25,$A$4:$A$25,F5)</f>
        <v>5636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5">
        <v>41576</v>
      </c>
      <c r="G6" s="11">
        <f>SUMIFS($D$4:$D$25,$A$4:$A$25,F6)</f>
        <v>7742</v>
      </c>
    </row>
    <row r="7" spans="1:7">
      <c r="A7" s="5">
        <v>41577</v>
      </c>
      <c r="B7" s="6" t="s">
        <v>23</v>
      </c>
      <c r="C7" s="6" t="s">
        <v>18</v>
      </c>
      <c r="D7" s="7">
        <v>1775</v>
      </c>
      <c r="F7" s="5">
        <v>41577</v>
      </c>
      <c r="G7" s="11">
        <f>SUMIFS($D$4:$D$25,$A$4:$A$25,F7)</f>
        <v>7216</v>
      </c>
    </row>
    <row r="8" spans="1:7">
      <c r="A8" s="5">
        <v>41576</v>
      </c>
      <c r="B8" s="6" t="s">
        <v>19</v>
      </c>
      <c r="C8" s="6" t="s">
        <v>22</v>
      </c>
      <c r="D8" s="7">
        <v>1642</v>
      </c>
      <c r="F8" s="5">
        <v>41578</v>
      </c>
      <c r="G8" s="11">
        <f>SUMIFS($D$4:$D$25,$A$4:$A$25,F8)</f>
        <v>4573</v>
      </c>
    </row>
    <row r="9" spans="1:4">
      <c r="A9" s="5">
        <v>41575</v>
      </c>
      <c r="B9" s="6" t="s">
        <v>19</v>
      </c>
      <c r="C9" s="6" t="s">
        <v>22</v>
      </c>
      <c r="D9" s="7">
        <v>2135</v>
      </c>
    </row>
    <row r="10" spans="1:4">
      <c r="A10" s="5">
        <v>41574</v>
      </c>
      <c r="B10" s="6" t="s">
        <v>17</v>
      </c>
      <c r="C10" s="6" t="s">
        <v>21</v>
      </c>
      <c r="D10" s="7">
        <v>859</v>
      </c>
    </row>
    <row r="11" spans="1:4">
      <c r="A11" s="5">
        <v>41574</v>
      </c>
      <c r="B11" s="6" t="s">
        <v>23</v>
      </c>
      <c r="C11" s="6" t="s">
        <v>20</v>
      </c>
      <c r="D11" s="7">
        <v>1786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t="s">
        <v>13</v>
      </c>
      <c r="G12" t="s">
        <v>41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s="12">
        <v>41574</v>
      </c>
      <c r="G13" s="10">
        <v>7916</v>
      </c>
    </row>
    <row r="14" spans="1:7">
      <c r="A14" s="5">
        <v>41577</v>
      </c>
      <c r="B14" s="6" t="s">
        <v>17</v>
      </c>
      <c r="C14" s="6" t="s">
        <v>21</v>
      </c>
      <c r="D14" s="7">
        <v>1264</v>
      </c>
      <c r="F14" s="12">
        <v>41575</v>
      </c>
      <c r="G14" s="10">
        <v>5636</v>
      </c>
    </row>
    <row r="15" spans="1:7">
      <c r="A15" s="5">
        <v>41574</v>
      </c>
      <c r="B15" s="6" t="s">
        <v>23</v>
      </c>
      <c r="C15" s="6" t="s">
        <v>18</v>
      </c>
      <c r="D15" s="7">
        <v>1736</v>
      </c>
      <c r="F15" s="12">
        <v>41576</v>
      </c>
      <c r="G15" s="10">
        <v>7742</v>
      </c>
    </row>
    <row r="16" spans="1:7">
      <c r="A16" s="5">
        <v>41578</v>
      </c>
      <c r="B16" s="6" t="s">
        <v>17</v>
      </c>
      <c r="C16" s="6" t="s">
        <v>21</v>
      </c>
      <c r="D16" s="7">
        <v>870</v>
      </c>
      <c r="F16" s="12">
        <v>41577</v>
      </c>
      <c r="G16" s="10">
        <v>7216</v>
      </c>
    </row>
    <row r="17" spans="1:7">
      <c r="A17" s="5">
        <v>41578</v>
      </c>
      <c r="B17" s="6" t="s">
        <v>17</v>
      </c>
      <c r="C17" s="6" t="s">
        <v>21</v>
      </c>
      <c r="D17" s="7">
        <v>1763</v>
      </c>
      <c r="F17" s="12">
        <v>41578</v>
      </c>
      <c r="G17" s="10">
        <v>4573</v>
      </c>
    </row>
    <row r="18" spans="1:7">
      <c r="A18" s="5">
        <v>41576</v>
      </c>
      <c r="B18" s="6" t="s">
        <v>19</v>
      </c>
      <c r="C18" s="6" t="s">
        <v>18</v>
      </c>
      <c r="D18" s="7">
        <v>1505</v>
      </c>
      <c r="F18" t="s">
        <v>42</v>
      </c>
      <c r="G18" s="10">
        <v>33083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H25"/>
  <sheetViews>
    <sheetView workbookViewId="0">
      <selection activeCell="G4" sqref="G4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1.2857142857143" customWidth="1"/>
    <col min="7" max="7" width="12.1428571428571" customWidth="1"/>
  </cols>
  <sheetData>
    <row r="1" spans="1:8">
      <c r="A1" s="1" t="s">
        <v>44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13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5">
        <v>41574</v>
      </c>
      <c r="G4" s="11">
        <f t="shared" ref="G4:G8" si="0">SUMIFS($D$4:$D$25,$A$4:$A$25,F4)</f>
        <v>7916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5">
        <v>41575</v>
      </c>
      <c r="G5" s="11">
        <f t="shared" si="0"/>
        <v>5636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5">
        <v>41576</v>
      </c>
      <c r="G6" s="11">
        <f t="shared" si="0"/>
        <v>7742</v>
      </c>
    </row>
    <row r="7" spans="1:7">
      <c r="A7" s="5">
        <v>41577</v>
      </c>
      <c r="B7" s="6" t="s">
        <v>23</v>
      </c>
      <c r="C7" s="6" t="s">
        <v>18</v>
      </c>
      <c r="D7" s="7">
        <v>1775</v>
      </c>
      <c r="F7" s="5">
        <v>41577</v>
      </c>
      <c r="G7" s="11">
        <f t="shared" si="0"/>
        <v>7216</v>
      </c>
    </row>
    <row r="8" spans="1:7">
      <c r="A8" s="5">
        <v>41576</v>
      </c>
      <c r="B8" s="6" t="s">
        <v>19</v>
      </c>
      <c r="C8" s="6" t="s">
        <v>22</v>
      </c>
      <c r="D8" s="7">
        <v>1642</v>
      </c>
      <c r="F8" s="5">
        <v>41578</v>
      </c>
      <c r="G8" s="11">
        <f t="shared" si="0"/>
        <v>4573</v>
      </c>
    </row>
    <row r="9" spans="1:4">
      <c r="A9" s="5">
        <v>41575</v>
      </c>
      <c r="B9" s="6" t="s">
        <v>19</v>
      </c>
      <c r="C9" s="6" t="s">
        <v>22</v>
      </c>
      <c r="D9" s="7">
        <v>2135</v>
      </c>
    </row>
    <row r="10" spans="1:4">
      <c r="A10" s="5">
        <v>41574</v>
      </c>
      <c r="B10" s="6" t="s">
        <v>17</v>
      </c>
      <c r="C10" s="6" t="s">
        <v>21</v>
      </c>
      <c r="D10" s="7">
        <v>859</v>
      </c>
    </row>
    <row r="11" spans="1:7">
      <c r="A11" s="5">
        <v>41574</v>
      </c>
      <c r="B11" s="6" t="s">
        <v>23</v>
      </c>
      <c r="C11" s="6" t="s">
        <v>20</v>
      </c>
      <c r="D11" s="7">
        <v>1786</v>
      </c>
      <c r="F11" t="s">
        <v>13</v>
      </c>
      <c r="G11" t="s">
        <v>41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s="12">
        <v>41574</v>
      </c>
      <c r="G12" s="9">
        <v>7916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s="12">
        <v>41575</v>
      </c>
      <c r="G13" s="9">
        <v>5636</v>
      </c>
    </row>
    <row r="14" spans="1:7">
      <c r="A14" s="5">
        <v>41577</v>
      </c>
      <c r="B14" s="6" t="s">
        <v>17</v>
      </c>
      <c r="C14" s="6" t="s">
        <v>21</v>
      </c>
      <c r="D14" s="7">
        <v>1264</v>
      </c>
      <c r="F14" s="12">
        <v>41576</v>
      </c>
      <c r="G14" s="9">
        <v>7742</v>
      </c>
    </row>
    <row r="15" spans="1:7">
      <c r="A15" s="5">
        <v>41574</v>
      </c>
      <c r="B15" s="6" t="s">
        <v>23</v>
      </c>
      <c r="C15" s="6" t="s">
        <v>18</v>
      </c>
      <c r="D15" s="7">
        <v>1736</v>
      </c>
      <c r="F15" s="12">
        <v>41577</v>
      </c>
      <c r="G15" s="9">
        <v>7216</v>
      </c>
    </row>
    <row r="16" spans="1:7">
      <c r="A16" s="5">
        <v>41578</v>
      </c>
      <c r="B16" s="6" t="s">
        <v>17</v>
      </c>
      <c r="C16" s="6" t="s">
        <v>21</v>
      </c>
      <c r="D16" s="7">
        <v>870</v>
      </c>
      <c r="F16" s="12">
        <v>41578</v>
      </c>
      <c r="G16" s="9">
        <v>4573</v>
      </c>
    </row>
    <row r="17" spans="1:7">
      <c r="A17" s="5">
        <v>41578</v>
      </c>
      <c r="B17" s="6" t="s">
        <v>17</v>
      </c>
      <c r="C17" s="6" t="s">
        <v>21</v>
      </c>
      <c r="D17" s="7">
        <v>1763</v>
      </c>
      <c r="F17" s="12" t="s">
        <v>42</v>
      </c>
      <c r="G17" s="9">
        <v>33083</v>
      </c>
    </row>
    <row r="18" spans="1:4">
      <c r="A18" s="5">
        <v>41576</v>
      </c>
      <c r="B18" s="6" t="s">
        <v>19</v>
      </c>
      <c r="C18" s="6" t="s">
        <v>18</v>
      </c>
      <c r="D18" s="7">
        <v>1505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0000FF"/>
  </sheetPr>
  <dimension ref="A1:H25"/>
  <sheetViews>
    <sheetView topLeftCell="A3" workbookViewId="0">
      <selection activeCell="G11" sqref="G11"/>
    </sheetView>
  </sheetViews>
  <sheetFormatPr defaultColWidth="9" defaultRowHeight="15" outlineLevelCol="7"/>
  <cols>
    <col min="1" max="1" width="10.2857142857143" customWidth="1"/>
    <col min="2" max="2" width="11.8571428571429" customWidth="1"/>
    <col min="3" max="3" width="10.1428571428571" customWidth="1"/>
    <col min="4" max="4" width="9.14285714285714" customWidth="1"/>
    <col min="6" max="6" width="12.1428571428571"/>
    <col min="7" max="7" width="13"/>
  </cols>
  <sheetData>
    <row r="1" spans="1:8">
      <c r="A1" s="1" t="s">
        <v>45</v>
      </c>
      <c r="B1" s="2"/>
      <c r="C1" s="2"/>
      <c r="D1" s="2"/>
      <c r="E1" s="2"/>
      <c r="F1" s="2"/>
      <c r="G1" s="2"/>
      <c r="H1" s="3"/>
    </row>
    <row r="3" spans="1:7">
      <c r="A3" s="4" t="s">
        <v>13</v>
      </c>
      <c r="B3" s="4" t="s">
        <v>14</v>
      </c>
      <c r="C3" s="4" t="s">
        <v>15</v>
      </c>
      <c r="D3" s="4" t="s">
        <v>16</v>
      </c>
      <c r="F3" s="4" t="s">
        <v>14</v>
      </c>
      <c r="G3" s="4" t="s">
        <v>43</v>
      </c>
    </row>
    <row r="4" spans="1:7">
      <c r="A4" s="5">
        <v>41576</v>
      </c>
      <c r="B4" s="6" t="s">
        <v>19</v>
      </c>
      <c r="C4" s="6" t="s">
        <v>22</v>
      </c>
      <c r="D4" s="7">
        <v>1046</v>
      </c>
      <c r="F4" s="6" t="s">
        <v>17</v>
      </c>
      <c r="G4" s="8">
        <f>SUMIFS($D$4:$D$25,$B$4:$B$25,F4)</f>
        <v>10832</v>
      </c>
    </row>
    <row r="5" spans="1:7">
      <c r="A5" s="5">
        <v>41578</v>
      </c>
      <c r="B5" s="6" t="s">
        <v>17</v>
      </c>
      <c r="C5" s="6" t="s">
        <v>21</v>
      </c>
      <c r="D5" s="7">
        <v>833</v>
      </c>
      <c r="F5" s="6" t="s">
        <v>19</v>
      </c>
      <c r="G5" s="8">
        <f>SUMIFS($D$4:$D$25,$B$4:$B$25,F5)</f>
        <v>15335</v>
      </c>
    </row>
    <row r="6" spans="1:7">
      <c r="A6" s="5">
        <v>41578</v>
      </c>
      <c r="B6" s="6" t="s">
        <v>19</v>
      </c>
      <c r="C6" s="6" t="s">
        <v>22</v>
      </c>
      <c r="D6" s="7">
        <v>1107</v>
      </c>
      <c r="F6" s="6" t="s">
        <v>23</v>
      </c>
      <c r="G6" s="8">
        <f>SUMIFS($D$4:$D$25,$B$4:$B$25,F6)</f>
        <v>6916</v>
      </c>
    </row>
    <row r="7" spans="1:4">
      <c r="A7" s="5">
        <v>41577</v>
      </c>
      <c r="B7" s="6" t="s">
        <v>23</v>
      </c>
      <c r="C7" s="6" t="s">
        <v>18</v>
      </c>
      <c r="D7" s="7">
        <v>1775</v>
      </c>
    </row>
    <row r="8" spans="1:4">
      <c r="A8" s="5">
        <v>41576</v>
      </c>
      <c r="B8" s="6" t="s">
        <v>19</v>
      </c>
      <c r="C8" s="6" t="s">
        <v>22</v>
      </c>
      <c r="D8" s="7">
        <v>1642</v>
      </c>
    </row>
    <row r="9" spans="1:4">
      <c r="A9" s="5">
        <v>41575</v>
      </c>
      <c r="B9" s="6" t="s">
        <v>19</v>
      </c>
      <c r="C9" s="6" t="s">
        <v>22</v>
      </c>
      <c r="D9" s="7">
        <v>2135</v>
      </c>
    </row>
    <row r="10" spans="1:7">
      <c r="A10" s="5">
        <v>41574</v>
      </c>
      <c r="B10" s="6" t="s">
        <v>17</v>
      </c>
      <c r="C10" s="6" t="s">
        <v>21</v>
      </c>
      <c r="D10" s="7">
        <v>859</v>
      </c>
      <c r="F10" t="s">
        <v>14</v>
      </c>
      <c r="G10" t="s">
        <v>41</v>
      </c>
    </row>
    <row r="11" spans="1:7">
      <c r="A11" s="5">
        <v>41574</v>
      </c>
      <c r="B11" s="6" t="s">
        <v>23</v>
      </c>
      <c r="C11" s="6" t="s">
        <v>20</v>
      </c>
      <c r="D11" s="7">
        <v>1786</v>
      </c>
      <c r="F11" t="s">
        <v>19</v>
      </c>
      <c r="G11" s="10">
        <v>15335</v>
      </c>
    </row>
    <row r="12" spans="1:7">
      <c r="A12" s="5">
        <v>41574</v>
      </c>
      <c r="B12" s="6" t="s">
        <v>19</v>
      </c>
      <c r="C12" s="6" t="s">
        <v>18</v>
      </c>
      <c r="D12" s="7">
        <v>2134</v>
      </c>
      <c r="F12" t="s">
        <v>23</v>
      </c>
      <c r="G12" s="10">
        <v>6916</v>
      </c>
    </row>
    <row r="13" spans="1:7">
      <c r="A13" s="5">
        <v>41575</v>
      </c>
      <c r="B13" s="6" t="s">
        <v>23</v>
      </c>
      <c r="C13" s="6" t="s">
        <v>18</v>
      </c>
      <c r="D13" s="7">
        <v>1619</v>
      </c>
      <c r="F13" t="s">
        <v>17</v>
      </c>
      <c r="G13" s="10">
        <v>10832</v>
      </c>
    </row>
    <row r="14" spans="1:7">
      <c r="A14" s="5">
        <v>41577</v>
      </c>
      <c r="B14" s="6" t="s">
        <v>17</v>
      </c>
      <c r="C14" s="6" t="s">
        <v>21</v>
      </c>
      <c r="D14" s="7">
        <v>1264</v>
      </c>
      <c r="F14" t="s">
        <v>42</v>
      </c>
      <c r="G14" s="10">
        <v>33083</v>
      </c>
    </row>
    <row r="15" spans="1:4">
      <c r="A15" s="5">
        <v>41574</v>
      </c>
      <c r="B15" s="6" t="s">
        <v>23</v>
      </c>
      <c r="C15" s="6" t="s">
        <v>18</v>
      </c>
      <c r="D15" s="7">
        <v>1736</v>
      </c>
    </row>
    <row r="16" spans="1:4">
      <c r="A16" s="5">
        <v>41578</v>
      </c>
      <c r="B16" s="6" t="s">
        <v>17</v>
      </c>
      <c r="C16" s="6" t="s">
        <v>21</v>
      </c>
      <c r="D16" s="7">
        <v>870</v>
      </c>
    </row>
    <row r="17" spans="1:4">
      <c r="A17" s="5">
        <v>41578</v>
      </c>
      <c r="B17" s="6" t="s">
        <v>17</v>
      </c>
      <c r="C17" s="6" t="s">
        <v>21</v>
      </c>
      <c r="D17" s="7">
        <v>1763</v>
      </c>
    </row>
    <row r="18" spans="1:4">
      <c r="A18" s="5">
        <v>41576</v>
      </c>
      <c r="B18" s="6" t="s">
        <v>19</v>
      </c>
      <c r="C18" s="6" t="s">
        <v>18</v>
      </c>
      <c r="D18" s="7">
        <v>1505</v>
      </c>
    </row>
    <row r="19" spans="1:4">
      <c r="A19" s="5">
        <v>41576</v>
      </c>
      <c r="B19" s="6" t="s">
        <v>19</v>
      </c>
      <c r="C19" s="6" t="s">
        <v>18</v>
      </c>
      <c r="D19" s="7">
        <v>1934</v>
      </c>
    </row>
    <row r="20" spans="1:4">
      <c r="A20" s="5">
        <v>41577</v>
      </c>
      <c r="B20" s="6" t="s">
        <v>17</v>
      </c>
      <c r="C20" s="6" t="s">
        <v>21</v>
      </c>
      <c r="D20" s="7">
        <v>1746</v>
      </c>
    </row>
    <row r="21" spans="1:4">
      <c r="A21" s="5">
        <v>41575</v>
      </c>
      <c r="B21" s="6" t="s">
        <v>17</v>
      </c>
      <c r="C21" s="6" t="s">
        <v>21</v>
      </c>
      <c r="D21" s="7">
        <v>1882</v>
      </c>
    </row>
    <row r="22" spans="1:4">
      <c r="A22" s="5">
        <v>41576</v>
      </c>
      <c r="B22" s="6" t="s">
        <v>17</v>
      </c>
      <c r="C22" s="6" t="s">
        <v>20</v>
      </c>
      <c r="D22" s="7">
        <v>1615</v>
      </c>
    </row>
    <row r="23" spans="1:4">
      <c r="A23" s="5">
        <v>41577</v>
      </c>
      <c r="B23" s="6" t="s">
        <v>19</v>
      </c>
      <c r="C23" s="6" t="s">
        <v>22</v>
      </c>
      <c r="D23" s="7">
        <v>1275</v>
      </c>
    </row>
    <row r="24" spans="1:4">
      <c r="A24" s="5">
        <v>41577</v>
      </c>
      <c r="B24" s="6" t="s">
        <v>19</v>
      </c>
      <c r="C24" s="6" t="s">
        <v>18</v>
      </c>
      <c r="D24" s="7">
        <v>1156</v>
      </c>
    </row>
    <row r="25" spans="1:4">
      <c r="A25" s="5">
        <v>41574</v>
      </c>
      <c r="B25" s="6" t="s">
        <v>19</v>
      </c>
      <c r="C25" s="6" t="s">
        <v>22</v>
      </c>
      <c r="D25" s="7">
        <v>1401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Highline Community College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Cover</vt:lpstr>
      <vt:lpstr>Data Analysis</vt:lpstr>
      <vt:lpstr>Proper Data Set</vt:lpstr>
      <vt:lpstr>SUMIFS or PivotTable (EB04)</vt:lpstr>
      <vt:lpstr>SUMIFS or PivotTable (EB04)(an)</vt:lpstr>
      <vt:lpstr>Homework ==&gt;&gt;</vt:lpstr>
      <vt:lpstr>HW(1)</vt:lpstr>
      <vt:lpstr>HW(1an)</vt:lpstr>
      <vt:lpstr>HW(2)</vt:lpstr>
      <vt:lpstr>HW(2an)</vt:lpstr>
      <vt:lpstr>HW(3)</vt:lpstr>
      <vt:lpstr>HW(3an)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WPS_1644060671</cp:lastModifiedBy>
  <dcterms:created xsi:type="dcterms:W3CDTF">2013-10-25T19:59:00Z</dcterms:created>
  <cp:lastPrinted>2013-10-25T20:43:00Z</cp:lastPrinted>
  <dcterms:modified xsi:type="dcterms:W3CDTF">2023-05-29T21:14:02Z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996CA2B28F5244169BBF1623AEDB9AC1</vt:lpwstr>
  </property>
  <property fmtid="{D5CDD505-2E9C-101B-9397-08002B2CF9AE}" pid="3" name="KSOProductBuildVer">
    <vt:lpwstr>1033-11.2.0.11537</vt:lpwstr>
  </property>
</Properties>
</file>