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bd7c41bc7873d/"/>
    </mc:Choice>
  </mc:AlternateContent>
  <xr:revisionPtr revIDLastSave="62" documentId="8_{47AF968A-C2A9-4812-96E0-7EBE23CA98B5}" xr6:coauthVersionLast="47" xr6:coauthVersionMax="47" xr10:uidLastSave="{B2E786DE-6137-47A6-A686-471684C8368A}"/>
  <bookViews>
    <workbookView xWindow="-24105" yWindow="-1935" windowWidth="12210" windowHeight="12885" xr2:uid="{03DDE867-2FF9-4FDC-A057-193CC6D246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E12" i="1"/>
  <c r="E11" i="1"/>
  <c r="E10" i="1"/>
  <c r="E9" i="1"/>
  <c r="E8" i="1"/>
  <c r="E7" i="1"/>
  <c r="E6" i="1"/>
  <c r="E5" i="1"/>
  <c r="E3" i="1"/>
  <c r="E4" i="1"/>
</calcChain>
</file>

<file path=xl/sharedStrings.xml><?xml version="1.0" encoding="utf-8"?>
<sst xmlns="http://schemas.openxmlformats.org/spreadsheetml/2006/main" count="12" uniqueCount="12">
  <si>
    <t>Ano</t>
  </si>
  <si>
    <t>Casos_RCU</t>
  </si>
  <si>
    <t>População_Estimada</t>
  </si>
  <si>
    <t>Total_CX_Ano</t>
  </si>
  <si>
    <t>Toxal_CX_Ano_Acumulativo</t>
  </si>
  <si>
    <t>Pacientes_Únicos_Acumulativo</t>
  </si>
  <si>
    <t>Pacientes_Únicos</t>
  </si>
  <si>
    <t>Proporção_RCU_BRASIL</t>
  </si>
  <si>
    <t xml:space="preserve"> cx/RCU_Anual_Acumulativo</t>
  </si>
  <si>
    <t>cx/RCU_Anual_nãoAcumulativo</t>
  </si>
  <si>
    <t>Hosp/RCU_Acumulativo</t>
  </si>
  <si>
    <t>Hosp/RCU_nãoAcumulativo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</si>
</sst>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2"/>
      <color rgb="FF43434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1" fillId="3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0D42-06CE-4B69-B90B-9790C126C58F}">
  <dimension ref="A1:L12"/>
  <sheetViews>
    <sheetView tabSelected="1" workbookViewId="0">
      <selection activeCell="J18" sqref="J18"/>
    </sheetView>
  </sheetViews>
  <sheetFormatPr defaultRowHeight="15" x14ac:dyDescent="0.25"/>
  <cols>
    <col min="1" max="2" width="9.28515625" bestFit="1" customWidth="1"/>
    <col min="3" max="3" width="12.140625" bestFit="1" customWidth="1"/>
    <col min="4" max="12" width="9.28515625" bestFit="1" customWidth="1"/>
  </cols>
  <sheetData>
    <row r="1" spans="1:12" ht="15.75" x14ac:dyDescent="0.25">
      <c r="A1" s="2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6</v>
      </c>
      <c r="G1" s="3" t="s">
        <v>5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.75" x14ac:dyDescent="0.25">
      <c r="A2" s="1">
        <v>2012</v>
      </c>
      <c r="B2" s="6">
        <v>33588</v>
      </c>
      <c r="C2" s="7">
        <v>193946886</v>
      </c>
      <c r="D2" s="8">
        <v>109</v>
      </c>
      <c r="E2" s="8">
        <v>109</v>
      </c>
      <c r="F2" s="6">
        <v>2099</v>
      </c>
      <c r="G2" s="6">
        <v>2099</v>
      </c>
      <c r="H2">
        <v>1.7318143483881459E-4</v>
      </c>
      <c r="I2">
        <v>3.245206621412409E-3</v>
      </c>
      <c r="J2">
        <v>3.5630000000000002E-3</v>
      </c>
      <c r="K2">
        <v>6.2492556865547222E-2</v>
      </c>
      <c r="L2">
        <v>6.2492556865547222E-2</v>
      </c>
    </row>
    <row r="3" spans="1:12" ht="15.75" x14ac:dyDescent="0.25">
      <c r="A3" s="1">
        <v>2013</v>
      </c>
      <c r="B3" s="6">
        <v>45559</v>
      </c>
      <c r="C3" s="7">
        <v>201032714</v>
      </c>
      <c r="D3" s="8">
        <v>105</v>
      </c>
      <c r="E3">
        <f>SUM(D2+D3)</f>
        <v>214</v>
      </c>
      <c r="F3" s="6">
        <v>2142</v>
      </c>
      <c r="G3">
        <f>SUM(F2+F3)</f>
        <v>4241</v>
      </c>
      <c r="H3">
        <v>2.2662480694559992E-4</v>
      </c>
      <c r="I3">
        <v>4.6972058210232887E-3</v>
      </c>
      <c r="J3">
        <v>2.3047037906889969E-3</v>
      </c>
      <c r="K3">
        <v>9.3088083583924147E-2</v>
      </c>
      <c r="L3">
        <v>4.7015957330055536E-2</v>
      </c>
    </row>
    <row r="4" spans="1:12" ht="15.75" x14ac:dyDescent="0.25">
      <c r="A4" s="1">
        <v>2014</v>
      </c>
      <c r="B4" s="6">
        <v>58064</v>
      </c>
      <c r="C4" s="7">
        <v>202768562</v>
      </c>
      <c r="D4" s="8">
        <v>104</v>
      </c>
      <c r="E4">
        <f>SUM(D2:D4)</f>
        <v>318</v>
      </c>
      <c r="F4" s="6">
        <v>2077</v>
      </c>
      <c r="G4">
        <f>SUM(F2:F4)</f>
        <v>6318</v>
      </c>
      <c r="H4">
        <v>2.8635602791324228E-4</v>
      </c>
      <c r="I4">
        <v>5.476715348580876E-3</v>
      </c>
      <c r="J4">
        <v>1.7911270322402866E-3</v>
      </c>
      <c r="K4">
        <v>0.10881096720859741</v>
      </c>
      <c r="L4">
        <v>3.5770873518875722E-2</v>
      </c>
    </row>
    <row r="5" spans="1:12" ht="15.75" x14ac:dyDescent="0.25">
      <c r="A5" s="1">
        <v>2015</v>
      </c>
      <c r="B5" s="6">
        <v>70782</v>
      </c>
      <c r="C5" s="7">
        <v>204450649</v>
      </c>
      <c r="D5" s="8">
        <v>112</v>
      </c>
      <c r="E5">
        <f>SUM(D2:D5)</f>
        <v>430</v>
      </c>
      <c r="F5" s="6">
        <v>2000</v>
      </c>
      <c r="G5">
        <f>SUM(F2:F5)</f>
        <v>8318</v>
      </c>
      <c r="H5">
        <v>3.4620579756633593E-4</v>
      </c>
      <c r="I5">
        <v>6.0749908168743465E-3</v>
      </c>
      <c r="J5">
        <v>1.5823231895114578E-3</v>
      </c>
      <c r="K5">
        <v>0.11751575259246701</v>
      </c>
      <c r="L5">
        <v>2.8255771241276029E-2</v>
      </c>
    </row>
    <row r="6" spans="1:12" ht="15.75" x14ac:dyDescent="0.25">
      <c r="A6" s="1">
        <v>2016</v>
      </c>
      <c r="B6" s="6">
        <v>83332</v>
      </c>
      <c r="C6" s="7">
        <v>206081432</v>
      </c>
      <c r="D6" s="8">
        <v>141</v>
      </c>
      <c r="E6">
        <f>SUM(D2:D6)</f>
        <v>571</v>
      </c>
      <c r="F6" s="6">
        <v>1972</v>
      </c>
      <c r="G6">
        <f>SUM(F2:F6)</f>
        <v>10290</v>
      </c>
      <c r="H6">
        <v>4.0436442619439872E-4</v>
      </c>
      <c r="I6">
        <v>6.8521096337541398E-3</v>
      </c>
      <c r="J6">
        <v>1.6920270724331589E-3</v>
      </c>
      <c r="K6">
        <v>0.12348197571161139</v>
      </c>
      <c r="L6">
        <v>2.3664378630058082E-2</v>
      </c>
    </row>
    <row r="7" spans="1:12" ht="15.75" x14ac:dyDescent="0.25">
      <c r="A7" s="1">
        <v>2017</v>
      </c>
      <c r="B7" s="6">
        <v>96532</v>
      </c>
      <c r="C7" s="7">
        <v>207660929</v>
      </c>
      <c r="D7" s="8">
        <v>131</v>
      </c>
      <c r="E7">
        <f>SUM(D2:D7)</f>
        <v>702</v>
      </c>
      <c r="F7" s="6">
        <v>2053</v>
      </c>
      <c r="G7">
        <f>SUM(F2:F7)</f>
        <v>12343</v>
      </c>
      <c r="H7">
        <v>4.6485393504138665E-4</v>
      </c>
      <c r="I7">
        <v>7.2721998922637057E-3</v>
      </c>
      <c r="J7">
        <v>1.3570629428583268E-3</v>
      </c>
      <c r="K7">
        <v>0.12786433514275058</v>
      </c>
      <c r="L7">
        <v>2.1267558944184313E-2</v>
      </c>
    </row>
    <row r="8" spans="1:12" ht="15.75" x14ac:dyDescent="0.25">
      <c r="A8" s="1">
        <v>2018</v>
      </c>
      <c r="B8" s="6">
        <v>108977</v>
      </c>
      <c r="C8" s="7">
        <v>208494900</v>
      </c>
      <c r="D8" s="8">
        <v>137</v>
      </c>
      <c r="E8">
        <f>SUM(D2:D8)</f>
        <v>839</v>
      </c>
      <c r="F8" s="6">
        <v>2206</v>
      </c>
      <c r="G8">
        <f>SUM(F2:F8)</f>
        <v>14549</v>
      </c>
      <c r="H8">
        <v>5.2268424791205919E-4</v>
      </c>
      <c r="I8">
        <v>7.6988722390963233E-3</v>
      </c>
      <c r="J8">
        <v>1.2571460032850968E-3</v>
      </c>
      <c r="K8">
        <v>0.13350523504959763</v>
      </c>
      <c r="L8">
        <v>2.0242803527349806E-2</v>
      </c>
    </row>
    <row r="9" spans="1:12" ht="15.75" x14ac:dyDescent="0.25">
      <c r="A9" s="1">
        <v>2019</v>
      </c>
      <c r="B9" s="6">
        <v>124101</v>
      </c>
      <c r="C9" s="7">
        <v>210147125</v>
      </c>
      <c r="D9" s="8">
        <v>130</v>
      </c>
      <c r="E9">
        <f>SUM(D2:D9)</f>
        <v>969</v>
      </c>
      <c r="F9" s="6">
        <v>2083</v>
      </c>
      <c r="G9">
        <f>SUM(F2:F9)</f>
        <v>16632</v>
      </c>
      <c r="H9">
        <v>5.9054341095553893E-4</v>
      </c>
      <c r="I9">
        <v>7.8081562598206295E-3</v>
      </c>
      <c r="J9">
        <v>1.0475338635466274E-3</v>
      </c>
      <c r="K9">
        <v>0.1340198709115962</v>
      </c>
      <c r="L9">
        <v>1.6784715675135575E-2</v>
      </c>
    </row>
    <row r="10" spans="1:12" ht="15.75" x14ac:dyDescent="0.25">
      <c r="A10" s="1">
        <v>2020</v>
      </c>
      <c r="B10" s="6">
        <v>139107</v>
      </c>
      <c r="C10" s="7">
        <v>211755692</v>
      </c>
      <c r="D10" s="8">
        <v>136</v>
      </c>
      <c r="E10">
        <f>SUM(D2:D10)</f>
        <v>1105</v>
      </c>
      <c r="F10" s="6">
        <v>1839</v>
      </c>
      <c r="G10">
        <f>SUM(F2:F10)</f>
        <v>18471</v>
      </c>
      <c r="H10">
        <v>6.5692212892204101E-4</v>
      </c>
      <c r="I10">
        <v>7.9435254875743141E-3</v>
      </c>
      <c r="J10">
        <v>9.7766467539376158E-4</v>
      </c>
      <c r="K10">
        <v>0.13278267808233948</v>
      </c>
      <c r="L10">
        <v>1.3220039250361233E-2</v>
      </c>
    </row>
    <row r="11" spans="1:12" ht="15.75" x14ac:dyDescent="0.25">
      <c r="A11" s="1">
        <v>2021</v>
      </c>
      <c r="B11" s="6">
        <v>157028</v>
      </c>
      <c r="C11" s="7">
        <v>213317639</v>
      </c>
      <c r="D11" s="8">
        <v>131</v>
      </c>
      <c r="E11">
        <f>SUM(D2:D11)</f>
        <v>1236</v>
      </c>
      <c r="F11" s="6">
        <v>2132</v>
      </c>
      <c r="G11">
        <f>SUM(F2:F11)</f>
        <v>20603</v>
      </c>
      <c r="H11">
        <v>7.3612290449173777E-4</v>
      </c>
      <c r="I11">
        <v>7.8712076827062681E-3</v>
      </c>
      <c r="J11">
        <v>8.3424612171077771E-4</v>
      </c>
      <c r="K11">
        <v>0.13120589958478743</v>
      </c>
      <c r="L11">
        <v>1.3577196423567771E-2</v>
      </c>
    </row>
    <row r="12" spans="1:12" ht="15.75" x14ac:dyDescent="0.25">
      <c r="A12" s="1">
        <v>2022</v>
      </c>
      <c r="B12" s="6">
        <v>174991</v>
      </c>
      <c r="C12" s="7">
        <v>207750291</v>
      </c>
      <c r="D12" s="8">
        <v>138</v>
      </c>
      <c r="E12">
        <f>SUM(D2:D12)</f>
        <v>1374</v>
      </c>
      <c r="F12" s="6">
        <v>2203</v>
      </c>
      <c r="G12">
        <f>SUM(F2:F12)</f>
        <v>22806</v>
      </c>
      <c r="H12">
        <v>8.4231410294390398E-4</v>
      </c>
      <c r="I12">
        <v>7.8518323799509696E-3</v>
      </c>
      <c r="J12">
        <v>7.8861198575926766E-4</v>
      </c>
      <c r="K12">
        <v>0.13032670251612941</v>
      </c>
      <c r="L12">
        <v>1.2589218874113526E-2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Emília Oliveira</dc:creator>
  <cp:lastModifiedBy>Emília Oliveira</cp:lastModifiedBy>
  <dcterms:created xsi:type="dcterms:W3CDTF">2023-08-25T14:09:34Z</dcterms:created>
  <dcterms:modified xsi:type="dcterms:W3CDTF">2023-08-28T17:55:14Z</dcterms:modified>
</cp:coreProperties>
</file>