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ur\Documents\ECOLE\ORSAY\M2\STAGE\IRCM\work_git\Glioma_IGH\"/>
    </mc:Choice>
  </mc:AlternateContent>
  <xr:revisionPtr revIDLastSave="0" documentId="13_ncr:1_{22032B5B-4390-47C2-9725-DBC5C1C1EFCE}" xr6:coauthVersionLast="47" xr6:coauthVersionMax="47" xr10:uidLastSave="{00000000-0000-0000-0000-000000000000}"/>
  <bookViews>
    <workbookView xWindow="-28920" yWindow="-120" windowWidth="29040" windowHeight="16440" activeTab="8" xr2:uid="{BDC462E3-28B5-4783-8361-4EF3C6DB5D0B}"/>
  </bookViews>
  <sheets>
    <sheet name="BT1" sheetId="1" r:id="rId1"/>
    <sheet name="BT2" sheetId="2" r:id="rId2"/>
    <sheet name="BT54" sheetId="3" r:id="rId3"/>
    <sheet name="BT88" sheetId="4" r:id="rId4"/>
    <sheet name="LGG85" sheetId="5" r:id="rId5"/>
    <sheet name="LGG275" sheetId="6" r:id="rId6"/>
    <sheet name="LGG336" sheetId="7" r:id="rId7"/>
    <sheet name="LGG349" sheetId="8" r:id="rId8"/>
    <sheet name="Total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E9" i="9"/>
  <c r="F9" i="9" s="1"/>
  <c r="F8" i="9"/>
  <c r="E8" i="9"/>
  <c r="F5" i="9"/>
  <c r="F15" i="9"/>
  <c r="E5" i="9"/>
  <c r="E6" i="9"/>
  <c r="F6" i="9" s="1"/>
  <c r="E7" i="9"/>
  <c r="F7" i="9" s="1"/>
  <c r="E10" i="9"/>
  <c r="F10" i="9" s="1"/>
  <c r="E11" i="9"/>
  <c r="F11" i="9" s="1"/>
  <c r="E12" i="9"/>
  <c r="F12" i="9" s="1"/>
  <c r="F13" i="9"/>
  <c r="E14" i="9"/>
  <c r="F14" i="9" s="1"/>
  <c r="E15" i="9"/>
  <c r="E16" i="9"/>
  <c r="F16" i="9" s="1"/>
  <c r="E17" i="9"/>
  <c r="F17" i="9" s="1"/>
  <c r="E18" i="9"/>
  <c r="F18" i="9" s="1"/>
  <c r="E19" i="9"/>
  <c r="F19" i="9" s="1"/>
  <c r="F4" i="9"/>
  <c r="E4" i="9"/>
  <c r="N4" i="8"/>
  <c r="E4" i="8"/>
  <c r="N4" i="7"/>
  <c r="E4" i="7"/>
  <c r="N4" i="6"/>
  <c r="E4" i="6"/>
  <c r="N4" i="5"/>
  <c r="E4" i="5"/>
  <c r="N4" i="4"/>
  <c r="E4" i="4"/>
  <c r="N4" i="3"/>
  <c r="E4" i="3"/>
  <c r="N4" i="2"/>
  <c r="E4" i="2"/>
  <c r="N4" i="1"/>
  <c r="E4" i="1"/>
  <c r="N3" i="8"/>
  <c r="E3" i="8"/>
  <c r="N3" i="7"/>
  <c r="E3" i="7"/>
  <c r="N3" i="6"/>
  <c r="E3" i="6"/>
  <c r="N3" i="5"/>
  <c r="E3" i="5"/>
  <c r="N3" i="4"/>
  <c r="E3" i="4"/>
  <c r="N3" i="3"/>
  <c r="E3" i="3"/>
  <c r="N3" i="2"/>
  <c r="E3" i="2"/>
  <c r="N3" i="1"/>
  <c r="E3" i="1"/>
</calcChain>
</file>

<file path=xl/sharedStrings.xml><?xml version="1.0" encoding="utf-8"?>
<sst xmlns="http://schemas.openxmlformats.org/spreadsheetml/2006/main" count="143" uniqueCount="24">
  <si>
    <t>features</t>
  </si>
  <si>
    <t>samples</t>
  </si>
  <si>
    <t>before filtering</t>
  </si>
  <si>
    <t>after filtering</t>
  </si>
  <si>
    <t>Diff</t>
  </si>
  <si>
    <t>Prolif</t>
  </si>
  <si>
    <t>After filtering</t>
  </si>
  <si>
    <t>cells out</t>
  </si>
  <si>
    <t>Nb de gènes</t>
  </si>
  <si>
    <t>Nb de cellules</t>
  </si>
  <si>
    <t>Cellules filtrées</t>
  </si>
  <si>
    <t>nb</t>
  </si>
  <si>
    <t>%</t>
  </si>
  <si>
    <t>Nb de cellules après filtrage</t>
  </si>
  <si>
    <t>BT1</t>
  </si>
  <si>
    <t>BT2</t>
  </si>
  <si>
    <t>BT54</t>
  </si>
  <si>
    <t>BT88</t>
  </si>
  <si>
    <t>LGG85</t>
  </si>
  <si>
    <t>LGG275</t>
  </si>
  <si>
    <t>LGG336</t>
  </si>
  <si>
    <t>LGG349</t>
  </si>
  <si>
    <t>prolif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</si>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</sst>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Courier New"/>
      <family val="3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2" xfId="1" applyFont="1" applyBorder="1" applyAlignment="1">
      <alignment horizontal="center"/>
    </xf>
    <xf numFmtId="9" fontId="5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E1F4FF"/>
      <color rgb="FFFFE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49.png"/><Relationship Id="rId7" Type="http://schemas.openxmlformats.org/officeDocument/2006/relationships/image" Target="../media/image53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png"/><Relationship Id="rId3" Type="http://schemas.openxmlformats.org/officeDocument/2006/relationships/image" Target="../media/image59.png"/><Relationship Id="rId7" Type="http://schemas.openxmlformats.org/officeDocument/2006/relationships/image" Target="../media/image63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Relationship Id="rId6" Type="http://schemas.openxmlformats.org/officeDocument/2006/relationships/image" Target="../media/image62.png"/><Relationship Id="rId5" Type="http://schemas.openxmlformats.org/officeDocument/2006/relationships/image" Target="../media/image61.png"/><Relationship Id="rId10" Type="http://schemas.openxmlformats.org/officeDocument/2006/relationships/image" Target="../media/image66.png"/><Relationship Id="rId4" Type="http://schemas.openxmlformats.org/officeDocument/2006/relationships/image" Target="../media/image60.png"/><Relationship Id="rId9" Type="http://schemas.openxmlformats.org/officeDocument/2006/relationships/image" Target="../media/image6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png"/><Relationship Id="rId3" Type="http://schemas.openxmlformats.org/officeDocument/2006/relationships/image" Target="../media/image69.png"/><Relationship Id="rId7" Type="http://schemas.openxmlformats.org/officeDocument/2006/relationships/image" Target="../media/image73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Relationship Id="rId6" Type="http://schemas.openxmlformats.org/officeDocument/2006/relationships/image" Target="../media/image72.png"/><Relationship Id="rId5" Type="http://schemas.openxmlformats.org/officeDocument/2006/relationships/image" Target="../media/image71.png"/><Relationship Id="rId10" Type="http://schemas.openxmlformats.org/officeDocument/2006/relationships/image" Target="../media/image76.png"/><Relationship Id="rId4" Type="http://schemas.openxmlformats.org/officeDocument/2006/relationships/image" Target="../media/image70.png"/><Relationship Id="rId9" Type="http://schemas.openxmlformats.org/officeDocument/2006/relationships/image" Target="../media/image7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154306</xdr:colOff>
      <xdr:row>6</xdr:row>
      <xdr:rowOff>74295</xdr:rowOff>
    </xdr:from>
    <xdr:to>
      <xdr:col>3</xdr:col>
      <xdr:colOff>249711</xdr:colOff>
      <xdr:row>16</xdr:row>
      <xdr:rowOff>135255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26D354-6991-A70B-9A7E-86AAE7078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6" y="1188720"/>
          <a:ext cx="2714780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112396</xdr:colOff>
      <xdr:row>16</xdr:row>
      <xdr:rowOff>123824</xdr:rowOff>
    </xdr:from>
    <xdr:to>
      <xdr:col>3</xdr:col>
      <xdr:colOff>249556</xdr:colOff>
      <xdr:row>27</xdr:row>
      <xdr:rowOff>99059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C93B048-9C82-14F3-C613-476EEB40A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6" y="3047999"/>
          <a:ext cx="2756535" cy="1975485"/>
        </a:xfrm>
        <a:prstGeom prst="rect">
          <a:avLst/>
        </a:prstGeom>
      </xdr:spPr>
    </xdr:pic>
    <xdr:clientData/>
  </xdr:twoCellAnchor>
  <xdr:twoCellAnchor editAs="oneCell">
    <xdr:from>
      <xdr:col>3</xdr:col>
      <xdr:colOff>480059</xdr:colOff>
      <xdr:row>6</xdr:row>
      <xdr:rowOff>19716</xdr:rowOff>
    </xdr:from>
    <xdr:to>
      <xdr:col>6</xdr:col>
      <xdr:colOff>327658</xdr:colOff>
      <xdr:row>14</xdr:row>
      <xdr:rowOff>137159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C6DF5D-EB6A-999C-0F41-601BC2253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909" y="1134141"/>
          <a:ext cx="2225039" cy="1570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177165</xdr:colOff>
      <xdr:row>16</xdr:row>
      <xdr:rowOff>151997</xdr:rowOff>
    </xdr:from>
    <xdr:to>
      <xdr:col>6</xdr:col>
      <xdr:colOff>632458</xdr:colOff>
      <xdr:row>27</xdr:row>
      <xdr:rowOff>170701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26BF-451F-6EE1-9A4C-EA56CBD63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87015" y="3076172"/>
          <a:ext cx="2827018" cy="2017049"/>
        </a:xfrm>
        <a:prstGeom prst="rect">
          <a:avLst/>
        </a:prstGeom>
      </xdr:spPr>
    </xdr:pic>
    <xdr:clientData/>
  </xdr:twoCellAnchor>
  <xdr:twoCellAnchor editAs="oneCell">
    <xdr:from>
      <xdr:col>8</xdr:col>
      <xdr:colOff>489584</xdr:colOff>
      <xdr:row>6</xdr:row>
      <xdr:rowOff>15733</xdr:rowOff>
    </xdr:from>
    <xdr:to>
      <xdr:col>11</xdr:col>
      <xdr:colOff>782954</xdr:colOff>
      <xdr:row>17</xdr:row>
      <xdr:rowOff>129540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9339ED7-46E0-D03F-EEA3-A1F32A676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2309" y="1130158"/>
          <a:ext cx="2962275" cy="20950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474345</xdr:colOff>
      <xdr:row>17</xdr:row>
      <xdr:rowOff>155280</xdr:rowOff>
    </xdr:from>
    <xdr:to>
      <xdr:col>12</xdr:col>
      <xdr:colOff>283562</xdr:colOff>
      <xdr:row>30</xdr:row>
      <xdr:rowOff>133350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370E3D7-48D3-8E95-4854-A5D61EB1B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7070" y="3260430"/>
          <a:ext cx="3266792" cy="2319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153805</xdr:colOff>
      <xdr:row>6</xdr:row>
      <xdr:rowOff>43815</xdr:rowOff>
    </xdr:from>
    <xdr:to>
      <xdr:col>15</xdr:col>
      <xdr:colOff>169543</xdr:colOff>
      <xdr:row>15</xdr:row>
      <xdr:rowOff>130515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D153BA7B-F2BA-E0D8-6EE6-C8325532C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3630" y="1158240"/>
          <a:ext cx="2377938" cy="170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322104</xdr:colOff>
      <xdr:row>17</xdr:row>
      <xdr:rowOff>133350</xdr:rowOff>
    </xdr:from>
    <xdr:to>
      <xdr:col>16</xdr:col>
      <xdr:colOff>245265</xdr:colOff>
      <xdr:row>29</xdr:row>
      <xdr:rowOff>135255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36D89A95-AAF8-9505-94D3-16BFC9DAF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51929" y="3238500"/>
          <a:ext cx="3085461" cy="2179320"/>
        </a:xfrm>
        <a:prstGeom prst="rect">
          <a:avLst/>
        </a:prstGeom>
      </xdr:spPr>
    </xdr:pic>
    <xdr:clientData/>
  </xdr:twoCellAnchor>
  <xdr:twoCellAnchor editAs="oneCell">
    <xdr:from>
      <xdr:col>9</xdr:col>
      <xdr:colOff>912494</xdr:colOff>
      <xdr:row>33</xdr:row>
      <xdr:rowOff>40583</xdr:rowOff>
    </xdr:from>
    <xdr:to>
      <xdr:col>14</xdr:col>
      <xdr:colOff>57148</xdr:colOff>
      <xdr:row>46</xdr:row>
      <xdr:rowOff>93343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D562901-DE3E-BF54-4F42-7AD352160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5794" y="6041333"/>
          <a:ext cx="3402329" cy="2405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161925</xdr:colOff>
      <xdr:row>31</xdr:row>
      <xdr:rowOff>126192</xdr:rowOff>
    </xdr:from>
    <xdr:to>
      <xdr:col>6</xdr:col>
      <xdr:colOff>114300</xdr:colOff>
      <xdr:row>43</xdr:row>
      <xdr:rowOff>173354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ADE96793-E7E8-E2F9-8F93-9E7214F9E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5764992"/>
          <a:ext cx="3114675" cy="2211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7</xdr:row>
      <xdr:rowOff>19159</xdr:rowOff>
    </xdr:from>
    <xdr:to>
      <xdr:col>3</xdr:col>
      <xdr:colOff>323851</xdr:colOff>
      <xdr:row>18</xdr:row>
      <xdr:rowOff>34290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36229F-3727-DE97-B9E2-E86B914A6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1314559"/>
          <a:ext cx="2834640" cy="2005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18</xdr:row>
      <xdr:rowOff>152400</xdr:rowOff>
    </xdr:from>
    <xdr:to>
      <xdr:col>3</xdr:col>
      <xdr:colOff>591114</xdr:colOff>
      <xdr:row>30</xdr:row>
      <xdr:rowOff>173463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8F2D895-8887-3E2D-501E-69A7DDC40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3438525"/>
          <a:ext cx="3086664" cy="2196573"/>
        </a:xfrm>
        <a:prstGeom prst="rect">
          <a:avLst/>
        </a:prstGeom>
      </xdr:spPr>
    </xdr:pic>
    <xdr:clientData/>
  </xdr:twoCellAnchor>
  <xdr:twoCellAnchor editAs="oneCell">
    <xdr:from>
      <xdr:col>3</xdr:col>
      <xdr:colOff>462915</xdr:colOff>
      <xdr:row>7</xdr:row>
      <xdr:rowOff>68313</xdr:rowOff>
    </xdr:from>
    <xdr:to>
      <xdr:col>7</xdr:col>
      <xdr:colOff>268605</xdr:colOff>
      <xdr:row>18</xdr:row>
      <xdr:rowOff>175258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04DD808-28A8-8A88-55ED-FF3DE2E66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1815" y="1363713"/>
          <a:ext cx="2967990" cy="2103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200027</xdr:colOff>
      <xdr:row>18</xdr:row>
      <xdr:rowOff>110606</xdr:rowOff>
    </xdr:from>
    <xdr:to>
      <xdr:col>7</xdr:col>
      <xdr:colOff>434341</xdr:colOff>
      <xdr:row>32</xdr:row>
      <xdr:rowOff>16877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CDF3713-EF48-A4E8-7E46-89B2CB80C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28927" y="3396731"/>
          <a:ext cx="3396614" cy="2430396"/>
        </a:xfrm>
        <a:prstGeom prst="rect">
          <a:avLst/>
        </a:prstGeom>
      </xdr:spPr>
    </xdr:pic>
    <xdr:clientData/>
  </xdr:twoCellAnchor>
  <xdr:twoCellAnchor editAs="oneCell">
    <xdr:from>
      <xdr:col>8</xdr:col>
      <xdr:colOff>753395</xdr:colOff>
      <xdr:row>6</xdr:row>
      <xdr:rowOff>45720</xdr:rowOff>
    </xdr:from>
    <xdr:to>
      <xdr:col>12</xdr:col>
      <xdr:colOff>687142</xdr:colOff>
      <xdr:row>19</xdr:row>
      <xdr:rowOff>118108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B7377248-F938-3351-E91C-3C4EF91EC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5170" y="1160145"/>
          <a:ext cx="3391322" cy="2425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10544</xdr:colOff>
      <xdr:row>19</xdr:row>
      <xdr:rowOff>40004</xdr:rowOff>
    </xdr:from>
    <xdr:to>
      <xdr:col>13</xdr:col>
      <xdr:colOff>365758</xdr:colOff>
      <xdr:row>34</xdr:row>
      <xdr:rowOff>41908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CE329E9F-01B3-5B62-AFB0-D75DC0AF3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2894" y="3507104"/>
          <a:ext cx="3820409" cy="2716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695323</xdr:colOff>
      <xdr:row>6</xdr:row>
      <xdr:rowOff>110501</xdr:rowOff>
    </xdr:from>
    <xdr:to>
      <xdr:col>16</xdr:col>
      <xdr:colOff>708045</xdr:colOff>
      <xdr:row>19</xdr:row>
      <xdr:rowOff>19050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76A1692-4533-7733-C07E-E0EC445AE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4673" y="1224926"/>
          <a:ext cx="3180737" cy="224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759308</xdr:colOff>
      <xdr:row>19</xdr:row>
      <xdr:rowOff>167640</xdr:rowOff>
    </xdr:from>
    <xdr:to>
      <xdr:col>17</xdr:col>
      <xdr:colOff>173355</xdr:colOff>
      <xdr:row>33</xdr:row>
      <xdr:rowOff>22859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93E44AAD-FA5F-C87C-9B4D-9E35E4434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8658" y="3634740"/>
          <a:ext cx="3374542" cy="2396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205740</xdr:colOff>
      <xdr:row>37</xdr:row>
      <xdr:rowOff>104775</xdr:rowOff>
    </xdr:from>
    <xdr:to>
      <xdr:col>6</xdr:col>
      <xdr:colOff>631653</xdr:colOff>
      <xdr:row>58</xdr:row>
      <xdr:rowOff>148590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BD934A92-3787-F4AF-B434-4195E066D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6829425"/>
          <a:ext cx="5418918" cy="3844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560070</xdr:colOff>
      <xdr:row>37</xdr:row>
      <xdr:rowOff>44349</xdr:rowOff>
    </xdr:from>
    <xdr:to>
      <xdr:col>15</xdr:col>
      <xdr:colOff>781050</xdr:colOff>
      <xdr:row>57</xdr:row>
      <xdr:rowOff>131445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79476CF-D293-EAFE-2F92-FAA5321F0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2420" y="6768999"/>
          <a:ext cx="5259705" cy="3714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8</xdr:row>
      <xdr:rowOff>74294</xdr:rowOff>
    </xdr:from>
    <xdr:to>
      <xdr:col>3</xdr:col>
      <xdr:colOff>153759</xdr:colOff>
      <xdr:row>17</xdr:row>
      <xdr:rowOff>173353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3C7F85-A277-92C3-D7D7-8504364AD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369694"/>
          <a:ext cx="2434044" cy="172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167641</xdr:colOff>
      <xdr:row>19</xdr:row>
      <xdr:rowOff>134283</xdr:rowOff>
    </xdr:from>
    <xdr:to>
      <xdr:col>3</xdr:col>
      <xdr:colOff>321946</xdr:colOff>
      <xdr:row>30</xdr:row>
      <xdr:rowOff>93344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6561961-2B17-424E-FF60-A0AE49CE8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1" y="3420408"/>
          <a:ext cx="2764155" cy="1953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68581</xdr:colOff>
      <xdr:row>8</xdr:row>
      <xdr:rowOff>64770</xdr:rowOff>
    </xdr:from>
    <xdr:to>
      <xdr:col>7</xdr:col>
      <xdr:colOff>270178</xdr:colOff>
      <xdr:row>18</xdr:row>
      <xdr:rowOff>92372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0D693AC-9481-924C-ACBE-22C9B34A2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0881" y="1360170"/>
          <a:ext cx="2573322" cy="1841162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495302</xdr:colOff>
      <xdr:row>19</xdr:row>
      <xdr:rowOff>24765</xdr:rowOff>
    </xdr:from>
    <xdr:to>
      <xdr:col>7</xdr:col>
      <xdr:colOff>170233</xdr:colOff>
      <xdr:row>30</xdr:row>
      <xdr:rowOff>79038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A8146D-0212-D116-EFC8-F10702AC3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67027" y="3310890"/>
          <a:ext cx="2850566" cy="2044998"/>
        </a:xfrm>
        <a:prstGeom prst="rect">
          <a:avLst/>
        </a:prstGeom>
      </xdr:spPr>
    </xdr:pic>
    <xdr:clientData/>
  </xdr:twoCellAnchor>
  <xdr:twoCellAnchor editAs="oneCell">
    <xdr:from>
      <xdr:col>8</xdr:col>
      <xdr:colOff>781050</xdr:colOff>
      <xdr:row>8</xdr:row>
      <xdr:rowOff>49387</xdr:rowOff>
    </xdr:from>
    <xdr:to>
      <xdr:col>12</xdr:col>
      <xdr:colOff>41909</xdr:colOff>
      <xdr:row>18</xdr:row>
      <xdr:rowOff>95249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CC0633AC-23F0-21B8-2560-849EF2022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1344787"/>
          <a:ext cx="2642234" cy="1868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687705</xdr:colOff>
      <xdr:row>19</xdr:row>
      <xdr:rowOff>25923</xdr:rowOff>
    </xdr:from>
    <xdr:to>
      <xdr:col>12</xdr:col>
      <xdr:colOff>476127</xdr:colOff>
      <xdr:row>31</xdr:row>
      <xdr:rowOff>97155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3D2F1D05-11DD-A2BA-5A37-0586E25BE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2305" y="3312048"/>
          <a:ext cx="3179322" cy="2246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186690</xdr:colOff>
      <xdr:row>7</xdr:row>
      <xdr:rowOff>121048</xdr:rowOff>
    </xdr:from>
    <xdr:to>
      <xdr:col>15</xdr:col>
      <xdr:colOff>783018</xdr:colOff>
      <xdr:row>19</xdr:row>
      <xdr:rowOff>55245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62B66118-78C0-FC51-705A-841F60086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2665" y="1235473"/>
          <a:ext cx="2964243" cy="2115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181955</xdr:colOff>
      <xdr:row>19</xdr:row>
      <xdr:rowOff>131445</xdr:rowOff>
    </xdr:from>
    <xdr:to>
      <xdr:col>16</xdr:col>
      <xdr:colOff>209550</xdr:colOff>
      <xdr:row>32</xdr:row>
      <xdr:rowOff>58183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6FA56C57-6518-7CB3-E513-D7A5A4422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87930" y="3417570"/>
          <a:ext cx="3176560" cy="2275603"/>
        </a:xfrm>
        <a:prstGeom prst="rect">
          <a:avLst/>
        </a:prstGeom>
      </xdr:spPr>
    </xdr:pic>
    <xdr:clientData/>
  </xdr:twoCellAnchor>
  <xdr:twoCellAnchor editAs="oneCell">
    <xdr:from>
      <xdr:col>0</xdr:col>
      <xdr:colOff>310516</xdr:colOff>
      <xdr:row>32</xdr:row>
      <xdr:rowOff>17145</xdr:rowOff>
    </xdr:from>
    <xdr:to>
      <xdr:col>6</xdr:col>
      <xdr:colOff>530811</xdr:colOff>
      <xdr:row>52</xdr:row>
      <xdr:rowOff>95250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7BCBA29C-E6E4-D9A3-D2E0-10A43B106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6" y="5836920"/>
          <a:ext cx="5192345" cy="3684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746174</xdr:colOff>
      <xdr:row>32</xdr:row>
      <xdr:rowOff>154305</xdr:rowOff>
    </xdr:from>
    <xdr:to>
      <xdr:col>15</xdr:col>
      <xdr:colOff>209550</xdr:colOff>
      <xdr:row>50</xdr:row>
      <xdr:rowOff>17145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5DB856-A574-77E8-50D0-69F2059F8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949" y="5974080"/>
          <a:ext cx="4425901" cy="312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192407</xdr:colOff>
      <xdr:row>7</xdr:row>
      <xdr:rowOff>46713</xdr:rowOff>
    </xdr:from>
    <xdr:to>
      <xdr:col>3</xdr:col>
      <xdr:colOff>742951</xdr:colOff>
      <xdr:row>20</xdr:row>
      <xdr:rowOff>20954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0AAFE5-B3E4-8EE7-973B-79F9C01C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7" y="1161138"/>
          <a:ext cx="3274694" cy="2315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20</xdr:row>
      <xdr:rowOff>161925</xdr:rowOff>
    </xdr:from>
    <xdr:to>
      <xdr:col>4</xdr:col>
      <xdr:colOff>618</xdr:colOff>
      <xdr:row>34</xdr:row>
      <xdr:rowOff>17439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47A355F-56CF-5AFB-99D4-4571789B3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3629025"/>
          <a:ext cx="3343893" cy="2400594"/>
        </a:xfrm>
        <a:prstGeom prst="rect">
          <a:avLst/>
        </a:prstGeom>
      </xdr:spPr>
    </xdr:pic>
    <xdr:clientData/>
  </xdr:twoCellAnchor>
  <xdr:twoCellAnchor editAs="oneCell">
    <xdr:from>
      <xdr:col>3</xdr:col>
      <xdr:colOff>720090</xdr:colOff>
      <xdr:row>7</xdr:row>
      <xdr:rowOff>106680</xdr:rowOff>
    </xdr:from>
    <xdr:to>
      <xdr:col>8</xdr:col>
      <xdr:colOff>40391</xdr:colOff>
      <xdr:row>20</xdr:row>
      <xdr:rowOff>91440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99A2021-0DCD-B81F-625B-F68C64FA7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44240" y="1221105"/>
          <a:ext cx="3273176" cy="2337435"/>
        </a:xfrm>
        <a:prstGeom prst="rect">
          <a:avLst/>
        </a:prstGeom>
      </xdr:spPr>
    </xdr:pic>
    <xdr:clientData/>
  </xdr:twoCellAnchor>
  <xdr:twoCellAnchor editAs="oneCell">
    <xdr:from>
      <xdr:col>3</xdr:col>
      <xdr:colOff>662940</xdr:colOff>
      <xdr:row>21</xdr:row>
      <xdr:rowOff>55070</xdr:rowOff>
    </xdr:from>
    <xdr:to>
      <xdr:col>8</xdr:col>
      <xdr:colOff>57149</xdr:colOff>
      <xdr:row>34</xdr:row>
      <xdr:rowOff>60959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3682161-0225-AD7A-6834-0F785FDC1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090" y="3703145"/>
          <a:ext cx="3358514" cy="2368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1082040</xdr:colOff>
      <xdr:row>35</xdr:row>
      <xdr:rowOff>68580</xdr:rowOff>
    </xdr:from>
    <xdr:to>
      <xdr:col>6</xdr:col>
      <xdr:colOff>264816</xdr:colOff>
      <xdr:row>52</xdr:row>
      <xdr:rowOff>15240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B939F1-97FC-563A-695D-336890C4D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" y="6431280"/>
          <a:ext cx="4278651" cy="302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878205</xdr:colOff>
      <xdr:row>35</xdr:row>
      <xdr:rowOff>67561</xdr:rowOff>
    </xdr:from>
    <xdr:to>
      <xdr:col>15</xdr:col>
      <xdr:colOff>245745</xdr:colOff>
      <xdr:row>52</xdr:row>
      <xdr:rowOff>76199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736F3E0-A97B-388B-26CA-D7190E428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5805" y="6430261"/>
          <a:ext cx="4347210" cy="3085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7</xdr:row>
      <xdr:rowOff>36194</xdr:rowOff>
    </xdr:from>
    <xdr:to>
      <xdr:col>2</xdr:col>
      <xdr:colOff>702702</xdr:colOff>
      <xdr:row>17</xdr:row>
      <xdr:rowOff>133348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092064-124F-6993-1D84-053CCCFAB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331594"/>
          <a:ext cx="2697236" cy="1910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81915</xdr:colOff>
      <xdr:row>18</xdr:row>
      <xdr:rowOff>152871</xdr:rowOff>
    </xdr:from>
    <xdr:to>
      <xdr:col>3</xdr:col>
      <xdr:colOff>287655</xdr:colOff>
      <xdr:row>31</xdr:row>
      <xdr:rowOff>57147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1678912-23BC-DB4E-C9B7-969494F20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" y="3438996"/>
          <a:ext cx="3187065" cy="2256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45719</xdr:colOff>
      <xdr:row>7</xdr:row>
      <xdr:rowOff>86148</xdr:rowOff>
    </xdr:from>
    <xdr:to>
      <xdr:col>6</xdr:col>
      <xdr:colOff>480059</xdr:colOff>
      <xdr:row>18</xdr:row>
      <xdr:rowOff>78511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D4B361C-2BEE-9561-2A8A-40181C69A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7519" y="1381548"/>
          <a:ext cx="2802255" cy="1983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657226</xdr:colOff>
      <xdr:row>19</xdr:row>
      <xdr:rowOff>28575</xdr:rowOff>
    </xdr:from>
    <xdr:to>
      <xdr:col>6</xdr:col>
      <xdr:colOff>586740</xdr:colOff>
      <xdr:row>31</xdr:row>
      <xdr:rowOff>57120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8D594AF-8E36-9EAB-BCA6-B17A66D53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1" y="3495675"/>
          <a:ext cx="3086099" cy="2200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647701</xdr:colOff>
      <xdr:row>6</xdr:row>
      <xdr:rowOff>154305</xdr:rowOff>
    </xdr:from>
    <xdr:to>
      <xdr:col>12</xdr:col>
      <xdr:colOff>588294</xdr:colOff>
      <xdr:row>19</xdr:row>
      <xdr:rowOff>133350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1804A2D4-7017-BD68-303F-FFCAE0FBB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6" y="1268730"/>
          <a:ext cx="3276248" cy="2322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619126</xdr:colOff>
      <xdr:row>19</xdr:row>
      <xdr:rowOff>174507</xdr:rowOff>
    </xdr:from>
    <xdr:to>
      <xdr:col>12</xdr:col>
      <xdr:colOff>701040</xdr:colOff>
      <xdr:row>33</xdr:row>
      <xdr:rowOff>55245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A9814862-E11C-8F18-3AC0-72304E3FD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1" y="3641607"/>
          <a:ext cx="3419474" cy="2425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607695</xdr:colOff>
      <xdr:row>6</xdr:row>
      <xdr:rowOff>145383</xdr:rowOff>
    </xdr:from>
    <xdr:to>
      <xdr:col>17</xdr:col>
      <xdr:colOff>285750</xdr:colOff>
      <xdr:row>21</xdr:row>
      <xdr:rowOff>3809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DBF4521-C4CA-ACA8-B39A-22F8664FA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5645" y="1259808"/>
          <a:ext cx="3617595" cy="2573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710565</xdr:colOff>
      <xdr:row>21</xdr:row>
      <xdr:rowOff>15546</xdr:rowOff>
    </xdr:from>
    <xdr:to>
      <xdr:col>16</xdr:col>
      <xdr:colOff>742950</xdr:colOff>
      <xdr:row>33</xdr:row>
      <xdr:rowOff>93345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60EE030F-D480-7CD8-6629-75D69136D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8515" y="3844596"/>
          <a:ext cx="3194685" cy="2260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371475</xdr:colOff>
      <xdr:row>32</xdr:row>
      <xdr:rowOff>93344</xdr:rowOff>
    </xdr:from>
    <xdr:to>
      <xdr:col>5</xdr:col>
      <xdr:colOff>438148</xdr:colOff>
      <xdr:row>50</xdr:row>
      <xdr:rowOff>118109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86AEABF-3560-527B-13F6-9EF1A0B0B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913119"/>
          <a:ext cx="4623433" cy="3282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65229</xdr:colOff>
      <xdr:row>34</xdr:row>
      <xdr:rowOff>95250</xdr:rowOff>
    </xdr:from>
    <xdr:to>
      <xdr:col>15</xdr:col>
      <xdr:colOff>133350</xdr:colOff>
      <xdr:row>50</xdr:row>
      <xdr:rowOff>51433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E385E2F-07B1-358F-7E63-865871FBB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029" y="6276975"/>
          <a:ext cx="4020996" cy="2847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6</xdr:row>
      <xdr:rowOff>131433</xdr:rowOff>
    </xdr:from>
    <xdr:to>
      <xdr:col>3</xdr:col>
      <xdr:colOff>662940</xdr:colOff>
      <xdr:row>18</xdr:row>
      <xdr:rowOff>152232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518A4AB-B52D-E560-6AEA-463A02F94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245858"/>
          <a:ext cx="3093720" cy="219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139066</xdr:colOff>
      <xdr:row>20</xdr:row>
      <xdr:rowOff>56488</xdr:rowOff>
    </xdr:from>
    <xdr:to>
      <xdr:col>4</xdr:col>
      <xdr:colOff>129540</xdr:colOff>
      <xdr:row>33</xdr:row>
      <xdr:rowOff>93345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3092607-08C9-DE2F-3E5E-A6E57A473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6" y="3704563"/>
          <a:ext cx="3394709" cy="2393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607695</xdr:colOff>
      <xdr:row>7</xdr:row>
      <xdr:rowOff>24765</xdr:rowOff>
    </xdr:from>
    <xdr:to>
      <xdr:col>7</xdr:col>
      <xdr:colOff>435231</xdr:colOff>
      <xdr:row>18</xdr:row>
      <xdr:rowOff>154305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19AD797-8AC7-FD54-C473-9B28617F3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7545" y="1320165"/>
          <a:ext cx="2993646" cy="2120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525779</xdr:colOff>
      <xdr:row>19</xdr:row>
      <xdr:rowOff>26670</xdr:rowOff>
    </xdr:from>
    <xdr:to>
      <xdr:col>8</xdr:col>
      <xdr:colOff>285931</xdr:colOff>
      <xdr:row>33</xdr:row>
      <xdr:rowOff>93345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4B87FD0-B95B-757D-8A4C-6E7FC592F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5629" y="3493770"/>
          <a:ext cx="3713027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774816</xdr:colOff>
      <xdr:row>7</xdr:row>
      <xdr:rowOff>72390</xdr:rowOff>
    </xdr:from>
    <xdr:to>
      <xdr:col>12</xdr:col>
      <xdr:colOff>746759</xdr:colOff>
      <xdr:row>20</xdr:row>
      <xdr:rowOff>110490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3BE30C96-C836-07D9-82CE-9BA58D738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7541" y="1367790"/>
          <a:ext cx="3372368" cy="239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188595</xdr:colOff>
      <xdr:row>21</xdr:row>
      <xdr:rowOff>9565</xdr:rowOff>
    </xdr:from>
    <xdr:to>
      <xdr:col>13</xdr:col>
      <xdr:colOff>136717</xdr:colOff>
      <xdr:row>33</xdr:row>
      <xdr:rowOff>167640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A8BB8AFE-A9C4-0344-B065-6D8D2840D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1895" y="3838615"/>
          <a:ext cx="3335212" cy="2333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240030</xdr:colOff>
      <xdr:row>5</xdr:row>
      <xdr:rowOff>106468</xdr:rowOff>
    </xdr:from>
    <xdr:to>
      <xdr:col>18</xdr:col>
      <xdr:colOff>131444</xdr:colOff>
      <xdr:row>20</xdr:row>
      <xdr:rowOff>97155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B394852E-9CCC-EA56-5AEB-15BE85439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30" y="1039918"/>
          <a:ext cx="3840479" cy="2709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154305</xdr:colOff>
      <xdr:row>21</xdr:row>
      <xdr:rowOff>35080</xdr:rowOff>
    </xdr:from>
    <xdr:to>
      <xdr:col>17</xdr:col>
      <xdr:colOff>512444</xdr:colOff>
      <xdr:row>34</xdr:row>
      <xdr:rowOff>169544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B2C08BF-1994-CFC4-4CDF-F1EB02AB2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8505" y="3864130"/>
          <a:ext cx="3516629" cy="2483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895350</xdr:colOff>
      <xdr:row>35</xdr:row>
      <xdr:rowOff>40004</xdr:rowOff>
    </xdr:from>
    <xdr:to>
      <xdr:col>5</xdr:col>
      <xdr:colOff>593483</xdr:colOff>
      <xdr:row>50</xdr:row>
      <xdr:rowOff>97153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9658B75-E120-164E-23C0-5C5B85391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6402704"/>
          <a:ext cx="3898658" cy="2760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592455</xdr:colOff>
      <xdr:row>35</xdr:row>
      <xdr:rowOff>117256</xdr:rowOff>
    </xdr:from>
    <xdr:to>
      <xdr:col>16</xdr:col>
      <xdr:colOff>24765</xdr:colOff>
      <xdr:row>52</xdr:row>
      <xdr:rowOff>3809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92C15C7D-993C-955E-7B48-DCBC3CAA7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930" y="6479956"/>
          <a:ext cx="4179570" cy="296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59056</xdr:colOff>
      <xdr:row>7</xdr:row>
      <xdr:rowOff>44315</xdr:rowOff>
    </xdr:from>
    <xdr:to>
      <xdr:col>3</xdr:col>
      <xdr:colOff>589495</xdr:colOff>
      <xdr:row>19</xdr:row>
      <xdr:rowOff>57150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857BCB-47BC-28D2-AF98-D310F4491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6" y="1339715"/>
          <a:ext cx="3075519" cy="217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19</xdr:row>
      <xdr:rowOff>104775</xdr:rowOff>
    </xdr:from>
    <xdr:to>
      <xdr:col>4</xdr:col>
      <xdr:colOff>98657</xdr:colOff>
      <xdr:row>32</xdr:row>
      <xdr:rowOff>135254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3CD407D-096C-78AD-1A0B-2A16D96D0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571875"/>
          <a:ext cx="3337157" cy="237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710565</xdr:colOff>
      <xdr:row>5</xdr:row>
      <xdr:rowOff>22859</xdr:rowOff>
    </xdr:from>
    <xdr:to>
      <xdr:col>8</xdr:col>
      <xdr:colOff>365270</xdr:colOff>
      <xdr:row>19</xdr:row>
      <xdr:rowOff>55244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7B30A90-DA74-8ED6-0248-C858DD6B9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2290" y="956309"/>
          <a:ext cx="36152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144780</xdr:colOff>
      <xdr:row>20</xdr:row>
      <xdr:rowOff>24765</xdr:rowOff>
    </xdr:from>
    <xdr:to>
      <xdr:col>8</xdr:col>
      <xdr:colOff>323849</xdr:colOff>
      <xdr:row>33</xdr:row>
      <xdr:rowOff>60959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ED45B64D-D8A7-63D2-2207-24516DCCA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7080" y="3672840"/>
          <a:ext cx="3354704" cy="2392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704850</xdr:colOff>
      <xdr:row>6</xdr:row>
      <xdr:rowOff>94646</xdr:rowOff>
    </xdr:from>
    <xdr:to>
      <xdr:col>12</xdr:col>
      <xdr:colOff>605790</xdr:colOff>
      <xdr:row>20</xdr:row>
      <xdr:rowOff>17144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34F4A763-A45E-883E-623F-31BBEE0E4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1209071"/>
          <a:ext cx="3472815" cy="2452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733425</xdr:colOff>
      <xdr:row>20</xdr:row>
      <xdr:rowOff>9905</xdr:rowOff>
    </xdr:from>
    <xdr:to>
      <xdr:col>12</xdr:col>
      <xdr:colOff>739140</xdr:colOff>
      <xdr:row>33</xdr:row>
      <xdr:rowOff>167784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F7E0B37-C3D5-4038-0CFD-B61CBBDB1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3657980"/>
          <a:ext cx="3571875" cy="2518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712470</xdr:colOff>
      <xdr:row>4</xdr:row>
      <xdr:rowOff>165502</xdr:rowOff>
    </xdr:from>
    <xdr:to>
      <xdr:col>17</xdr:col>
      <xdr:colOff>706754</xdr:colOff>
      <xdr:row>20</xdr:row>
      <xdr:rowOff>59053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70E25F6D-6E72-BDE8-FF40-275B27EDC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0870" y="917977"/>
          <a:ext cx="3947159" cy="2777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38415</xdr:colOff>
      <xdr:row>20</xdr:row>
      <xdr:rowOff>123825</xdr:rowOff>
    </xdr:from>
    <xdr:to>
      <xdr:col>17</xdr:col>
      <xdr:colOff>436245</xdr:colOff>
      <xdr:row>34</xdr:row>
      <xdr:rowOff>93345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8C05584D-B13F-06F9-46AE-F6277D032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390" y="3771900"/>
          <a:ext cx="356775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447676</xdr:colOff>
      <xdr:row>34</xdr:row>
      <xdr:rowOff>140970</xdr:rowOff>
    </xdr:from>
    <xdr:to>
      <xdr:col>6</xdr:col>
      <xdr:colOff>283508</xdr:colOff>
      <xdr:row>53</xdr:row>
      <xdr:rowOff>57149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FF51556B-E484-F278-D358-F927AAF8E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6" y="6322695"/>
          <a:ext cx="4737397" cy="3358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36</xdr:row>
      <xdr:rowOff>6454</xdr:rowOff>
    </xdr:from>
    <xdr:to>
      <xdr:col>15</xdr:col>
      <xdr:colOff>472440</xdr:colOff>
      <xdr:row>51</xdr:row>
      <xdr:rowOff>156209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180E7B0B-7E96-68B3-FF39-BA0BC1A7F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6550129"/>
          <a:ext cx="4044315" cy="286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139065</xdr:colOff>
      <xdr:row>7</xdr:row>
      <xdr:rowOff>131445</xdr:rowOff>
    </xdr:from>
    <xdr:to>
      <xdr:col>3</xdr:col>
      <xdr:colOff>478155</xdr:colOff>
      <xdr:row>18</xdr:row>
      <xdr:rowOff>56017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394FFD-C4D3-0595-9FB9-6B9B836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" y="1426845"/>
          <a:ext cx="2710815" cy="1915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18</xdr:row>
      <xdr:rowOff>91440</xdr:rowOff>
    </xdr:from>
    <xdr:to>
      <xdr:col>3</xdr:col>
      <xdr:colOff>612154</xdr:colOff>
      <xdr:row>29</xdr:row>
      <xdr:rowOff>133350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0C52A2A-0468-AE4F-F8F3-8BD65ED38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3377565"/>
          <a:ext cx="2831479" cy="2032635"/>
        </a:xfrm>
        <a:prstGeom prst="rect">
          <a:avLst/>
        </a:prstGeom>
      </xdr:spPr>
    </xdr:pic>
    <xdr:clientData/>
  </xdr:twoCellAnchor>
  <xdr:twoCellAnchor editAs="oneCell">
    <xdr:from>
      <xdr:col>3</xdr:col>
      <xdr:colOff>683895</xdr:colOff>
      <xdr:row>7</xdr:row>
      <xdr:rowOff>116798</xdr:rowOff>
    </xdr:from>
    <xdr:to>
      <xdr:col>7</xdr:col>
      <xdr:colOff>300990</xdr:colOff>
      <xdr:row>18</xdr:row>
      <xdr:rowOff>93344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EC98D61-0288-2DF9-180C-24DC7BD48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5620" y="1412198"/>
          <a:ext cx="2779395" cy="1963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555956</xdr:colOff>
      <xdr:row>18</xdr:row>
      <xdr:rowOff>142875</xdr:rowOff>
    </xdr:from>
    <xdr:to>
      <xdr:col>7</xdr:col>
      <xdr:colOff>361165</xdr:colOff>
      <xdr:row>30</xdr:row>
      <xdr:rowOff>91440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044E371-9754-9ECE-ED79-0027D4487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681" y="3429000"/>
          <a:ext cx="2978939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599388</xdr:colOff>
      <xdr:row>6</xdr:row>
      <xdr:rowOff>161925</xdr:rowOff>
    </xdr:from>
    <xdr:to>
      <xdr:col>11</xdr:col>
      <xdr:colOff>628569</xdr:colOff>
      <xdr:row>16</xdr:row>
      <xdr:rowOff>173355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6DF5B06-8580-1F6C-40A7-0542E7981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3988" y="1276350"/>
          <a:ext cx="2585691" cy="182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506730</xdr:colOff>
      <xdr:row>17</xdr:row>
      <xdr:rowOff>88171</xdr:rowOff>
    </xdr:from>
    <xdr:to>
      <xdr:col>12</xdr:col>
      <xdr:colOff>662940</xdr:colOff>
      <xdr:row>31</xdr:row>
      <xdr:rowOff>38100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E19F23A-19BB-E6B5-89D2-39E6691C7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1330" y="3193321"/>
          <a:ext cx="3499485" cy="2483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182880</xdr:colOff>
      <xdr:row>6</xdr:row>
      <xdr:rowOff>2796</xdr:rowOff>
    </xdr:from>
    <xdr:to>
      <xdr:col>15</xdr:col>
      <xdr:colOff>744855</xdr:colOff>
      <xdr:row>17</xdr:row>
      <xdr:rowOff>97155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842405E-1D82-EBE9-CEB7-CF6882795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0755" y="1117221"/>
          <a:ext cx="2937510" cy="2081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470321</xdr:colOff>
      <xdr:row>18</xdr:row>
      <xdr:rowOff>118109</xdr:rowOff>
    </xdr:from>
    <xdr:to>
      <xdr:col>16</xdr:col>
      <xdr:colOff>380999</xdr:colOff>
      <xdr:row>30</xdr:row>
      <xdr:rowOff>118108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7F9C7255-5B18-863A-6B40-1ABC62407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8196" y="3404234"/>
          <a:ext cx="3072978" cy="2171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605790</xdr:colOff>
      <xdr:row>31</xdr:row>
      <xdr:rowOff>104424</xdr:rowOff>
    </xdr:from>
    <xdr:to>
      <xdr:col>6</xdr:col>
      <xdr:colOff>438150</xdr:colOff>
      <xdr:row>49</xdr:row>
      <xdr:rowOff>76198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3251C8F-D825-CD2D-10AA-07CDB3FC3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" y="5743224"/>
          <a:ext cx="4575810" cy="3229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885825</xdr:colOff>
      <xdr:row>33</xdr:row>
      <xdr:rowOff>97913</xdr:rowOff>
    </xdr:from>
    <xdr:to>
      <xdr:col>15</xdr:col>
      <xdr:colOff>401955</xdr:colOff>
      <xdr:row>50</xdr:row>
      <xdr:rowOff>165734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650B8FF-3867-8772-66A3-FA0F9576D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6098663"/>
          <a:ext cx="4440555" cy="3140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40BC-F064-4D6C-994B-9C486A1177A4}">
  <dimension ref="A1:N33"/>
  <sheetViews>
    <sheetView workbookViewId="0">
      <selection activeCell="L4" sqref="L4"/>
    </sheetView>
  </sheetViews>
  <sheetFormatPr baseColWidth="10" defaultRowHeight="14.4" x14ac:dyDescent="0.3"/>
  <cols>
    <col min="1" max="1" width="15" customWidth="1"/>
    <col min="10" max="10" width="16" customWidth="1"/>
  </cols>
  <sheetData>
    <row r="1" spans="1:14" x14ac:dyDescent="0.3">
      <c r="A1" s="17" t="s">
        <v>4</v>
      </c>
      <c r="B1" s="17"/>
      <c r="J1" s="17" t="s">
        <v>5</v>
      </c>
      <c r="K1" s="17"/>
    </row>
    <row r="2" spans="1:14" ht="15" thickBot="1" x14ac:dyDescent="0.35">
      <c r="B2" t="s">
        <v>0</v>
      </c>
      <c r="C2" t="s">
        <v>1</v>
      </c>
      <c r="E2" t="s">
        <v>7</v>
      </c>
      <c r="K2" t="s">
        <v>0</v>
      </c>
      <c r="L2" t="s">
        <v>1</v>
      </c>
      <c r="N2" t="s">
        <v>7</v>
      </c>
    </row>
    <row r="3" spans="1:14" ht="15" thickBot="1" x14ac:dyDescent="0.35">
      <c r="A3" t="s">
        <v>2</v>
      </c>
      <c r="B3" s="1">
        <v>28186</v>
      </c>
      <c r="C3" s="1">
        <v>6502</v>
      </c>
      <c r="E3">
        <f>C3-C4</f>
        <v>1869</v>
      </c>
      <c r="J3" t="s">
        <v>2</v>
      </c>
      <c r="K3" s="1">
        <v>25726</v>
      </c>
      <c r="L3" s="1">
        <v>2569</v>
      </c>
      <c r="N3">
        <f>L3-L4</f>
        <v>462</v>
      </c>
    </row>
    <row r="4" spans="1:14" ht="15" thickBot="1" x14ac:dyDescent="0.35">
      <c r="A4" t="s">
        <v>3</v>
      </c>
      <c r="B4" s="1"/>
      <c r="C4" s="1">
        <v>4633</v>
      </c>
      <c r="E4" s="3">
        <f>E3/C3</f>
        <v>0.28745001537988313</v>
      </c>
      <c r="J4" t="s">
        <v>3</v>
      </c>
      <c r="K4" s="1"/>
      <c r="L4" s="1">
        <v>2107</v>
      </c>
      <c r="N4" s="3">
        <f>N3/L3</f>
        <v>0.17983651226158037</v>
      </c>
    </row>
    <row r="6" spans="1:14" x14ac:dyDescent="0.3">
      <c r="A6" t="s">
        <v>2</v>
      </c>
    </row>
    <row r="33" spans="1:10" x14ac:dyDescent="0.3">
      <c r="A33" t="s">
        <v>6</v>
      </c>
      <c r="J33" t="s">
        <v>6</v>
      </c>
    </row>
  </sheetData>
  <mergeCells count="2">
    <mergeCell ref="A1:B1"/>
    <mergeCell ref="J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E057-EE3F-423B-8CDF-C82777BD8E5A}">
  <dimension ref="A1:N6"/>
  <sheetViews>
    <sheetView workbookViewId="0">
      <selection activeCell="L4" sqref="L4"/>
    </sheetView>
  </sheetViews>
  <sheetFormatPr baseColWidth="10" defaultRowHeight="14.4" x14ac:dyDescent="0.3"/>
  <cols>
    <col min="1" max="1" width="15.33203125" customWidth="1"/>
    <col min="10" max="10" width="15.88671875" customWidth="1"/>
  </cols>
  <sheetData>
    <row r="1" spans="1:14" x14ac:dyDescent="0.3">
      <c r="A1" s="17" t="s">
        <v>4</v>
      </c>
      <c r="B1" s="17"/>
      <c r="J1" s="17" t="s">
        <v>5</v>
      </c>
      <c r="K1" s="17"/>
    </row>
    <row r="2" spans="1:14" ht="15" thickBot="1" x14ac:dyDescent="0.35">
      <c r="B2" t="s">
        <v>0</v>
      </c>
      <c r="C2" t="s">
        <v>1</v>
      </c>
      <c r="E2" t="s">
        <v>7</v>
      </c>
      <c r="K2" t="s">
        <v>0</v>
      </c>
      <c r="L2" t="s">
        <v>1</v>
      </c>
      <c r="N2" t="s">
        <v>7</v>
      </c>
    </row>
    <row r="3" spans="1:14" ht="15" thickBot="1" x14ac:dyDescent="0.35">
      <c r="A3" t="s">
        <v>2</v>
      </c>
      <c r="B3" s="1">
        <v>26817</v>
      </c>
      <c r="C3" s="1">
        <v>3984</v>
      </c>
      <c r="E3">
        <f>C3-C4</f>
        <v>765</v>
      </c>
      <c r="J3" t="s">
        <v>2</v>
      </c>
      <c r="K3" s="1">
        <v>25000</v>
      </c>
      <c r="L3" s="1">
        <v>1800</v>
      </c>
      <c r="N3">
        <f>L3-L4</f>
        <v>192</v>
      </c>
    </row>
    <row r="4" spans="1:14" ht="15" thickBot="1" x14ac:dyDescent="0.35">
      <c r="A4" t="s">
        <v>3</v>
      </c>
      <c r="B4" s="1"/>
      <c r="C4" s="1">
        <v>3219</v>
      </c>
      <c r="E4" s="3">
        <f>E3/C3</f>
        <v>0.19201807228915663</v>
      </c>
      <c r="J4" t="s">
        <v>3</v>
      </c>
      <c r="K4" s="1"/>
      <c r="L4" s="1">
        <v>1608</v>
      </c>
      <c r="N4" s="3">
        <f>N3/L3</f>
        <v>0.10666666666666667</v>
      </c>
    </row>
    <row r="6" spans="1:14" x14ac:dyDescent="0.3">
      <c r="A6" t="s">
        <v>2</v>
      </c>
      <c r="J6" t="s">
        <v>2</v>
      </c>
    </row>
  </sheetData>
  <mergeCells count="2">
    <mergeCell ref="A1:B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6DF7-AAC5-4255-8351-D19C9087CC4B}">
  <dimension ref="A1:N6"/>
  <sheetViews>
    <sheetView workbookViewId="0">
      <selection activeCell="K6" sqref="K6"/>
    </sheetView>
  </sheetViews>
  <sheetFormatPr baseColWidth="10" defaultRowHeight="14.4" x14ac:dyDescent="0.3"/>
  <cols>
    <col min="1" max="1" width="14.88671875" customWidth="1"/>
    <col min="10" max="10" width="14.6640625" customWidth="1"/>
  </cols>
  <sheetData>
    <row r="1" spans="1:14" x14ac:dyDescent="0.3">
      <c r="A1" s="17" t="s">
        <v>4</v>
      </c>
      <c r="B1" s="17"/>
      <c r="J1" s="17" t="s">
        <v>5</v>
      </c>
      <c r="K1" s="17"/>
    </row>
    <row r="2" spans="1:14" ht="15" thickBot="1" x14ac:dyDescent="0.35">
      <c r="B2" t="s">
        <v>0</v>
      </c>
      <c r="C2" t="s">
        <v>1</v>
      </c>
      <c r="E2" t="s">
        <v>7</v>
      </c>
      <c r="K2" t="s">
        <v>0</v>
      </c>
      <c r="L2" t="s">
        <v>1</v>
      </c>
      <c r="N2" t="s">
        <v>7</v>
      </c>
    </row>
    <row r="3" spans="1:14" ht="15" thickBot="1" x14ac:dyDescent="0.35">
      <c r="A3" t="s">
        <v>2</v>
      </c>
      <c r="B3" s="1">
        <v>26841</v>
      </c>
      <c r="C3" s="1">
        <v>2607</v>
      </c>
      <c r="E3">
        <f>C3-C4</f>
        <v>1628</v>
      </c>
      <c r="J3" t="s">
        <v>2</v>
      </c>
      <c r="K3" s="1">
        <v>28556</v>
      </c>
      <c r="L3" s="1">
        <v>12625</v>
      </c>
      <c r="N3">
        <f>L3-L4</f>
        <v>6993</v>
      </c>
    </row>
    <row r="4" spans="1:14" ht="15" thickBot="1" x14ac:dyDescent="0.35">
      <c r="A4" t="s">
        <v>3</v>
      </c>
      <c r="B4" s="1"/>
      <c r="C4" s="1">
        <v>979</v>
      </c>
      <c r="E4" s="3">
        <f>E3/C3</f>
        <v>0.62447257383966248</v>
      </c>
      <c r="J4" t="s">
        <v>3</v>
      </c>
      <c r="K4" s="1"/>
      <c r="L4" s="1">
        <v>5632</v>
      </c>
      <c r="N4" s="3">
        <f>N3/L3</f>
        <v>0.55390099009900995</v>
      </c>
    </row>
    <row r="6" spans="1:14" x14ac:dyDescent="0.3">
      <c r="A6" t="s">
        <v>2</v>
      </c>
      <c r="J6" t="s">
        <v>2</v>
      </c>
    </row>
  </sheetData>
  <mergeCells count="2">
    <mergeCell ref="A1:B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A5B3-5587-4696-BA40-AB94A2E9A20F}">
  <dimension ref="A1:N6"/>
  <sheetViews>
    <sheetView workbookViewId="0">
      <selection activeCell="L4" sqref="L4"/>
    </sheetView>
  </sheetViews>
  <sheetFormatPr baseColWidth="10" defaultRowHeight="14.4" x14ac:dyDescent="0.3"/>
  <cols>
    <col min="1" max="1" width="16.6640625" customWidth="1"/>
    <col min="10" max="10" width="14.88671875" customWidth="1"/>
  </cols>
  <sheetData>
    <row r="1" spans="1:14" x14ac:dyDescent="0.3">
      <c r="A1" s="17" t="s">
        <v>4</v>
      </c>
      <c r="B1" s="17"/>
      <c r="J1" s="17" t="s">
        <v>5</v>
      </c>
      <c r="K1" s="17"/>
    </row>
    <row r="2" spans="1:14" ht="15" thickBot="1" x14ac:dyDescent="0.35">
      <c r="B2" t="s">
        <v>0</v>
      </c>
      <c r="C2" t="s">
        <v>1</v>
      </c>
      <c r="E2" t="s">
        <v>7</v>
      </c>
      <c r="K2" t="s">
        <v>0</v>
      </c>
      <c r="L2" t="s">
        <v>1</v>
      </c>
      <c r="N2" t="s">
        <v>7</v>
      </c>
    </row>
    <row r="3" spans="1:14" ht="15" thickBot="1" x14ac:dyDescent="0.35">
      <c r="A3" t="s">
        <v>2</v>
      </c>
      <c r="B3" s="1">
        <v>28799</v>
      </c>
      <c r="C3" s="1">
        <v>4298</v>
      </c>
      <c r="E3">
        <f>C3-C4</f>
        <v>686</v>
      </c>
      <c r="J3" t="s">
        <v>2</v>
      </c>
      <c r="K3" s="1">
        <v>28799</v>
      </c>
      <c r="L3" s="1">
        <v>4298</v>
      </c>
      <c r="N3">
        <f>L3-L4</f>
        <v>652</v>
      </c>
    </row>
    <row r="4" spans="1:14" ht="15" thickBot="1" x14ac:dyDescent="0.35">
      <c r="A4" t="s">
        <v>3</v>
      </c>
      <c r="B4" s="1"/>
      <c r="C4" s="1">
        <v>3612</v>
      </c>
      <c r="E4" s="3">
        <f>E3/C3</f>
        <v>0.15960912052117263</v>
      </c>
      <c r="J4" t="s">
        <v>3</v>
      </c>
      <c r="K4" s="1"/>
      <c r="L4" s="1">
        <v>3646</v>
      </c>
      <c r="N4" s="3">
        <f>N3/L3</f>
        <v>0.15169846440204746</v>
      </c>
    </row>
    <row r="6" spans="1:14" x14ac:dyDescent="0.3">
      <c r="A6" t="s">
        <v>2</v>
      </c>
      <c r="J6" t="s">
        <v>2</v>
      </c>
    </row>
  </sheetData>
  <mergeCells count="2">
    <mergeCell ref="A1:B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579E-4C59-41D5-BE71-C65DEEADAB6E}">
  <dimension ref="A1:N6"/>
  <sheetViews>
    <sheetView workbookViewId="0">
      <selection activeCell="L4" sqref="L4"/>
    </sheetView>
  </sheetViews>
  <sheetFormatPr baseColWidth="10" defaultRowHeight="14.4" x14ac:dyDescent="0.3"/>
  <cols>
    <col min="1" max="1" width="20.21875" customWidth="1"/>
    <col min="10" max="10" width="14.21875" customWidth="1"/>
  </cols>
  <sheetData>
    <row r="1" spans="1:14" x14ac:dyDescent="0.3">
      <c r="A1" s="17" t="s">
        <v>4</v>
      </c>
      <c r="B1" s="17"/>
      <c r="J1" s="17" t="s">
        <v>5</v>
      </c>
      <c r="K1" s="17"/>
    </row>
    <row r="2" spans="1:14" ht="15" thickBot="1" x14ac:dyDescent="0.35">
      <c r="B2" t="s">
        <v>0</v>
      </c>
      <c r="C2" t="s">
        <v>1</v>
      </c>
      <c r="E2" t="s">
        <v>7</v>
      </c>
      <c r="K2" t="s">
        <v>0</v>
      </c>
      <c r="L2" t="s">
        <v>1</v>
      </c>
      <c r="N2" t="s">
        <v>7</v>
      </c>
    </row>
    <row r="3" spans="1:14" ht="15" thickBot="1" x14ac:dyDescent="0.35">
      <c r="A3" t="s">
        <v>2</v>
      </c>
      <c r="B3" s="1">
        <v>28541</v>
      </c>
      <c r="C3" s="1">
        <v>3258</v>
      </c>
      <c r="E3">
        <f>C3-C4</f>
        <v>787</v>
      </c>
      <c r="J3" t="s">
        <v>2</v>
      </c>
      <c r="K3" s="1">
        <v>25121</v>
      </c>
      <c r="L3" s="1">
        <v>1586</v>
      </c>
      <c r="N3">
        <f>L3-L4</f>
        <v>140</v>
      </c>
    </row>
    <row r="4" spans="1:14" ht="15" thickBot="1" x14ac:dyDescent="0.35">
      <c r="A4" t="s">
        <v>3</v>
      </c>
      <c r="B4" s="1"/>
      <c r="C4" s="1">
        <v>2471</v>
      </c>
      <c r="E4" s="3">
        <f>E3/C3</f>
        <v>0.24155923879680785</v>
      </c>
      <c r="J4" t="s">
        <v>3</v>
      </c>
      <c r="K4" s="1"/>
      <c r="L4" s="1">
        <v>1446</v>
      </c>
      <c r="N4" s="3">
        <f>N3/L3</f>
        <v>8.8272383354350573E-2</v>
      </c>
    </row>
    <row r="6" spans="1:14" x14ac:dyDescent="0.3">
      <c r="A6" t="s">
        <v>2</v>
      </c>
      <c r="J6" t="s">
        <v>2</v>
      </c>
    </row>
  </sheetData>
  <mergeCells count="2">
    <mergeCell ref="A1:B1"/>
    <mergeCell ref="J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7736-6DF1-4A32-BCD1-A1172457FCFA}">
  <dimension ref="A1:N6"/>
  <sheetViews>
    <sheetView workbookViewId="0">
      <selection activeCell="L4" sqref="L4"/>
    </sheetView>
  </sheetViews>
  <sheetFormatPr baseColWidth="10" defaultRowHeight="14.4" x14ac:dyDescent="0.3"/>
  <cols>
    <col min="1" max="1" width="15" customWidth="1"/>
    <col min="10" max="10" width="14.88671875" customWidth="1"/>
  </cols>
  <sheetData>
    <row r="1" spans="1:14" x14ac:dyDescent="0.3">
      <c r="A1" s="17" t="s">
        <v>4</v>
      </c>
      <c r="B1" s="17"/>
      <c r="J1" s="17" t="s">
        <v>5</v>
      </c>
      <c r="K1" s="17"/>
    </row>
    <row r="2" spans="1:14" ht="15" thickBot="1" x14ac:dyDescent="0.35">
      <c r="B2" t="s">
        <v>0</v>
      </c>
      <c r="C2" t="s">
        <v>1</v>
      </c>
      <c r="E2" t="s">
        <v>7</v>
      </c>
      <c r="K2" t="s">
        <v>0</v>
      </c>
      <c r="L2" t="s">
        <v>1</v>
      </c>
      <c r="N2" t="s">
        <v>7</v>
      </c>
    </row>
    <row r="3" spans="1:14" ht="15" thickBot="1" x14ac:dyDescent="0.35">
      <c r="A3" t="s">
        <v>2</v>
      </c>
      <c r="B3" s="1">
        <v>25626</v>
      </c>
      <c r="C3" s="1">
        <v>2239</v>
      </c>
      <c r="E3">
        <f>C3-C4</f>
        <v>299</v>
      </c>
      <c r="J3" t="s">
        <v>2</v>
      </c>
      <c r="K3" s="1">
        <v>26360</v>
      </c>
      <c r="L3" s="1">
        <v>2629</v>
      </c>
      <c r="N3">
        <f>L3-L4</f>
        <v>249</v>
      </c>
    </row>
    <row r="4" spans="1:14" ht="15" thickBot="1" x14ac:dyDescent="0.35">
      <c r="A4" t="s">
        <v>3</v>
      </c>
      <c r="B4" s="1"/>
      <c r="C4" s="1">
        <v>1940</v>
      </c>
      <c r="E4" s="3">
        <f>E3/C3</f>
        <v>0.1335417597141581</v>
      </c>
      <c r="J4" t="s">
        <v>3</v>
      </c>
      <c r="K4" s="1"/>
      <c r="L4" s="1">
        <v>2380</v>
      </c>
      <c r="N4" s="3">
        <f>N3/L3</f>
        <v>9.4712818562190951E-2</v>
      </c>
    </row>
    <row r="6" spans="1:14" x14ac:dyDescent="0.3">
      <c r="A6" t="s">
        <v>2</v>
      </c>
      <c r="J6" t="s">
        <v>2</v>
      </c>
    </row>
  </sheetData>
  <mergeCells count="2">
    <mergeCell ref="A1:B1"/>
    <mergeCell ref="J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400F-1788-43E6-8194-98CD5E39AF5C}">
  <dimension ref="A1:N6"/>
  <sheetViews>
    <sheetView workbookViewId="0">
      <selection activeCell="L4" sqref="L4"/>
    </sheetView>
  </sheetViews>
  <sheetFormatPr baseColWidth="10" defaultRowHeight="14.4" x14ac:dyDescent="0.3"/>
  <cols>
    <col min="1" max="1" width="13.88671875" customWidth="1"/>
    <col min="10" max="10" width="17.5546875" customWidth="1"/>
  </cols>
  <sheetData>
    <row r="1" spans="1:14" x14ac:dyDescent="0.3">
      <c r="A1" s="17" t="s">
        <v>4</v>
      </c>
      <c r="B1" s="17"/>
      <c r="J1" s="17" t="s">
        <v>5</v>
      </c>
      <c r="K1" s="17"/>
    </row>
    <row r="2" spans="1:14" ht="15" thickBot="1" x14ac:dyDescent="0.35">
      <c r="B2" t="s">
        <v>0</v>
      </c>
      <c r="C2" t="s">
        <v>1</v>
      </c>
      <c r="E2" t="s">
        <v>7</v>
      </c>
      <c r="K2" t="s">
        <v>0</v>
      </c>
      <c r="L2" t="s">
        <v>1</v>
      </c>
      <c r="N2" t="s">
        <v>7</v>
      </c>
    </row>
    <row r="3" spans="1:14" ht="15" thickBot="1" x14ac:dyDescent="0.35">
      <c r="A3" t="s">
        <v>2</v>
      </c>
      <c r="B3" s="1">
        <v>28186</v>
      </c>
      <c r="C3" s="1">
        <v>6502</v>
      </c>
      <c r="E3">
        <f>C3-C4</f>
        <v>1301</v>
      </c>
      <c r="J3" t="s">
        <v>2</v>
      </c>
      <c r="K3" s="1">
        <v>28528</v>
      </c>
      <c r="L3" s="1">
        <v>4860</v>
      </c>
      <c r="N3">
        <f>L3-L4</f>
        <v>1137</v>
      </c>
    </row>
    <row r="4" spans="1:14" ht="15" thickBot="1" x14ac:dyDescent="0.35">
      <c r="A4" t="s">
        <v>3</v>
      </c>
      <c r="B4" s="1"/>
      <c r="C4" s="1">
        <v>5201</v>
      </c>
      <c r="E4" s="3">
        <f>E3/C3</f>
        <v>0.20009227929867732</v>
      </c>
      <c r="J4" t="s">
        <v>3</v>
      </c>
      <c r="K4" s="1"/>
      <c r="L4" s="1">
        <v>3723</v>
      </c>
      <c r="N4" s="3">
        <f>N3/L3</f>
        <v>0.23395061728395061</v>
      </c>
    </row>
    <row r="6" spans="1:14" x14ac:dyDescent="0.3">
      <c r="A6" t="s">
        <v>2</v>
      </c>
      <c r="J6" t="s">
        <v>2</v>
      </c>
    </row>
  </sheetData>
  <mergeCells count="2">
    <mergeCell ref="A1:B1"/>
    <mergeCell ref="J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8CDD-B8C1-4861-8439-791C1CA300B5}">
  <dimension ref="A1:N6"/>
  <sheetViews>
    <sheetView workbookViewId="0">
      <selection activeCell="U15" sqref="U15"/>
    </sheetView>
  </sheetViews>
  <sheetFormatPr baseColWidth="10" defaultRowHeight="14.4" x14ac:dyDescent="0.3"/>
  <cols>
    <col min="10" max="10" width="14.21875" customWidth="1"/>
  </cols>
  <sheetData>
    <row r="1" spans="1:14" x14ac:dyDescent="0.3">
      <c r="A1" s="17" t="s">
        <v>4</v>
      </c>
      <c r="B1" s="17"/>
      <c r="J1" s="17" t="s">
        <v>5</v>
      </c>
      <c r="K1" s="17"/>
    </row>
    <row r="2" spans="1:14" ht="15" thickBot="1" x14ac:dyDescent="0.35">
      <c r="B2" t="s">
        <v>0</v>
      </c>
      <c r="C2" t="s">
        <v>1</v>
      </c>
      <c r="E2" t="s">
        <v>7</v>
      </c>
      <c r="K2" t="s">
        <v>0</v>
      </c>
      <c r="L2" t="s">
        <v>1</v>
      </c>
      <c r="N2" t="s">
        <v>7</v>
      </c>
    </row>
    <row r="3" spans="1:14" ht="15" thickBot="1" x14ac:dyDescent="0.35">
      <c r="A3" t="s">
        <v>2</v>
      </c>
      <c r="B3" s="1">
        <v>29131</v>
      </c>
      <c r="C3" s="1">
        <v>3366</v>
      </c>
      <c r="E3">
        <f>C3-C4</f>
        <v>543</v>
      </c>
      <c r="J3" t="s">
        <v>2</v>
      </c>
      <c r="K3" s="1">
        <v>28556</v>
      </c>
      <c r="L3" s="1">
        <v>12625</v>
      </c>
      <c r="N3">
        <f>L3-L4</f>
        <v>8979</v>
      </c>
    </row>
    <row r="4" spans="1:14" ht="15" thickBot="1" x14ac:dyDescent="0.35">
      <c r="A4" t="s">
        <v>3</v>
      </c>
      <c r="B4" s="1"/>
      <c r="C4" s="1">
        <v>2823</v>
      </c>
      <c r="E4" s="3">
        <f>E3/C3</f>
        <v>0.16131907308377896</v>
      </c>
      <c r="J4" t="s">
        <v>3</v>
      </c>
      <c r="K4" s="1"/>
      <c r="L4" s="1">
        <v>3646</v>
      </c>
      <c r="N4" s="3">
        <f>N3/L3</f>
        <v>0.71120792079207917</v>
      </c>
    </row>
    <row r="6" spans="1:14" x14ac:dyDescent="0.3">
      <c r="A6" t="s">
        <v>2</v>
      </c>
      <c r="J6" t="s">
        <v>2</v>
      </c>
    </row>
  </sheetData>
  <mergeCells count="2">
    <mergeCell ref="A1:B1"/>
    <mergeCell ref="J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61E6-18A6-40D0-AA77-C61DB6C4C8D7}">
  <dimension ref="A2:G19"/>
  <sheetViews>
    <sheetView tabSelected="1" workbookViewId="0">
      <selection activeCell="C4" sqref="C4:G19"/>
    </sheetView>
  </sheetViews>
  <sheetFormatPr baseColWidth="10" defaultRowHeight="14.4" x14ac:dyDescent="0.3"/>
  <cols>
    <col min="3" max="6" width="11.5546875" style="2"/>
    <col min="7" max="7" width="15.88671875" style="2" customWidth="1"/>
  </cols>
  <sheetData>
    <row r="2" spans="1:7" x14ac:dyDescent="0.3">
      <c r="C2" s="21" t="s">
        <v>8</v>
      </c>
      <c r="D2" s="21" t="s">
        <v>9</v>
      </c>
      <c r="E2" s="20" t="s">
        <v>10</v>
      </c>
      <c r="F2" s="20"/>
      <c r="G2" s="21" t="s">
        <v>13</v>
      </c>
    </row>
    <row r="3" spans="1:7" x14ac:dyDescent="0.3">
      <c r="C3" s="21"/>
      <c r="D3" s="21"/>
      <c r="E3" s="6" t="s">
        <v>11</v>
      </c>
      <c r="F3" s="6" t="s">
        <v>12</v>
      </c>
      <c r="G3" s="21"/>
    </row>
    <row r="4" spans="1:7" ht="15.6" x14ac:dyDescent="0.3">
      <c r="A4" s="22" t="s">
        <v>14</v>
      </c>
      <c r="B4" s="4" t="s">
        <v>23</v>
      </c>
      <c r="C4" s="11">
        <v>28186</v>
      </c>
      <c r="D4" s="7">
        <v>6502</v>
      </c>
      <c r="E4" s="7">
        <f>D4-G4</f>
        <v>1869</v>
      </c>
      <c r="F4" s="8">
        <f>E4/D4</f>
        <v>0.28745001537988313</v>
      </c>
      <c r="G4" s="7">
        <v>4633</v>
      </c>
    </row>
    <row r="5" spans="1:7" ht="15.6" x14ac:dyDescent="0.3">
      <c r="A5" s="22"/>
      <c r="B5" s="5" t="s">
        <v>22</v>
      </c>
      <c r="C5" s="7">
        <v>25726</v>
      </c>
      <c r="D5" s="7">
        <v>2569</v>
      </c>
      <c r="E5" s="7">
        <f t="shared" ref="E5:E19" si="0">D5-G5</f>
        <v>462</v>
      </c>
      <c r="F5" s="8">
        <f t="shared" ref="F5:F19" si="1">E5/D5</f>
        <v>0.17983651226158037</v>
      </c>
      <c r="G5" s="7">
        <v>2107</v>
      </c>
    </row>
    <row r="6" spans="1:7" ht="15.6" x14ac:dyDescent="0.3">
      <c r="A6" s="18" t="s">
        <v>15</v>
      </c>
      <c r="B6" s="4" t="s">
        <v>23</v>
      </c>
      <c r="C6" s="7">
        <v>26817</v>
      </c>
      <c r="D6" s="7">
        <v>3984</v>
      </c>
      <c r="E6" s="7">
        <f t="shared" si="0"/>
        <v>765</v>
      </c>
      <c r="F6" s="8">
        <f t="shared" si="1"/>
        <v>0.19201807228915663</v>
      </c>
      <c r="G6" s="7">
        <v>3219</v>
      </c>
    </row>
    <row r="7" spans="1:7" ht="15.6" x14ac:dyDescent="0.3">
      <c r="A7" s="19"/>
      <c r="B7" s="5" t="s">
        <v>22</v>
      </c>
      <c r="C7" s="7">
        <v>25000</v>
      </c>
      <c r="D7" s="7">
        <v>1800</v>
      </c>
      <c r="E7" s="7">
        <f t="shared" si="0"/>
        <v>192</v>
      </c>
      <c r="F7" s="8">
        <f t="shared" si="1"/>
        <v>0.10666666666666667</v>
      </c>
      <c r="G7" s="7">
        <v>1608</v>
      </c>
    </row>
    <row r="8" spans="1:7" ht="15.6" x14ac:dyDescent="0.3">
      <c r="A8" s="18" t="s">
        <v>16</v>
      </c>
      <c r="B8" s="4" t="s">
        <v>23</v>
      </c>
      <c r="C8" s="7">
        <v>26841</v>
      </c>
      <c r="D8" s="7">
        <v>2607</v>
      </c>
      <c r="E8" s="7">
        <f t="shared" ref="E8:E9" si="2">D8-G8</f>
        <v>1628</v>
      </c>
      <c r="F8" s="9">
        <f t="shared" ref="F8:F9" si="3">E8/D8</f>
        <v>0.62447257383966248</v>
      </c>
      <c r="G8" s="7">
        <v>979</v>
      </c>
    </row>
    <row r="9" spans="1:7" ht="15.6" x14ac:dyDescent="0.3">
      <c r="A9" s="19"/>
      <c r="B9" s="5" t="s">
        <v>22</v>
      </c>
      <c r="C9" s="13">
        <v>28556</v>
      </c>
      <c r="D9" s="7">
        <v>12625</v>
      </c>
      <c r="E9" s="7">
        <f t="shared" si="2"/>
        <v>7028</v>
      </c>
      <c r="F9" s="9">
        <f t="shared" si="3"/>
        <v>0.55667326732673272</v>
      </c>
      <c r="G9" s="10">
        <v>5597</v>
      </c>
    </row>
    <row r="10" spans="1:7" ht="15.6" x14ac:dyDescent="0.3">
      <c r="A10" s="18" t="s">
        <v>17</v>
      </c>
      <c r="B10" s="4" t="s">
        <v>23</v>
      </c>
      <c r="C10" s="14">
        <v>28238</v>
      </c>
      <c r="D10" s="7">
        <v>5393</v>
      </c>
      <c r="E10" s="7">
        <f t="shared" si="0"/>
        <v>1781</v>
      </c>
      <c r="F10" s="8">
        <f t="shared" si="1"/>
        <v>0.33024290747264973</v>
      </c>
      <c r="G10" s="7">
        <v>3612</v>
      </c>
    </row>
    <row r="11" spans="1:7" ht="15.6" x14ac:dyDescent="0.3">
      <c r="A11" s="19"/>
      <c r="B11" s="5" t="s">
        <v>22</v>
      </c>
      <c r="C11" s="12">
        <v>28799</v>
      </c>
      <c r="D11" s="7">
        <v>4298</v>
      </c>
      <c r="E11" s="7">
        <f t="shared" si="0"/>
        <v>652</v>
      </c>
      <c r="F11" s="8">
        <f t="shared" si="1"/>
        <v>0.15169846440204746</v>
      </c>
      <c r="G11" s="7">
        <v>3646</v>
      </c>
    </row>
    <row r="12" spans="1:7" ht="15.6" x14ac:dyDescent="0.3">
      <c r="A12" s="18" t="s">
        <v>18</v>
      </c>
      <c r="B12" s="4" t="s">
        <v>23</v>
      </c>
      <c r="C12" s="7">
        <v>28541</v>
      </c>
      <c r="D12" s="7">
        <v>3258</v>
      </c>
      <c r="E12" s="7">
        <f t="shared" si="0"/>
        <v>787</v>
      </c>
      <c r="F12" s="8">
        <f t="shared" si="1"/>
        <v>0.24155923879680785</v>
      </c>
      <c r="G12" s="7">
        <v>2471</v>
      </c>
    </row>
    <row r="13" spans="1:7" ht="15.6" x14ac:dyDescent="0.3">
      <c r="A13" s="19"/>
      <c r="B13" s="5" t="s">
        <v>22</v>
      </c>
      <c r="C13" s="7">
        <v>25121</v>
      </c>
      <c r="D13" s="7">
        <v>1586</v>
      </c>
      <c r="E13" s="7">
        <f t="shared" si="0"/>
        <v>140</v>
      </c>
      <c r="F13" s="8">
        <f t="shared" si="1"/>
        <v>8.8272383354350573E-2</v>
      </c>
      <c r="G13" s="7">
        <v>1446</v>
      </c>
    </row>
    <row r="14" spans="1:7" ht="15.6" x14ac:dyDescent="0.3">
      <c r="A14" s="18" t="s">
        <v>19</v>
      </c>
      <c r="B14" s="4" t="s">
        <v>23</v>
      </c>
      <c r="C14" s="7">
        <v>25626</v>
      </c>
      <c r="D14" s="7">
        <v>2239</v>
      </c>
      <c r="E14" s="7">
        <f t="shared" si="0"/>
        <v>298</v>
      </c>
      <c r="F14" s="8">
        <f t="shared" si="1"/>
        <v>0.13309513175524787</v>
      </c>
      <c r="G14" s="7">
        <v>1941</v>
      </c>
    </row>
    <row r="15" spans="1:7" ht="15.6" x14ac:dyDescent="0.3">
      <c r="A15" s="19"/>
      <c r="B15" s="5" t="s">
        <v>22</v>
      </c>
      <c r="C15" s="7">
        <v>26360</v>
      </c>
      <c r="D15" s="7">
        <v>2629</v>
      </c>
      <c r="E15" s="7">
        <f t="shared" si="0"/>
        <v>249</v>
      </c>
      <c r="F15" s="8">
        <f t="shared" si="1"/>
        <v>9.4712818562190951E-2</v>
      </c>
      <c r="G15" s="7">
        <v>2380</v>
      </c>
    </row>
    <row r="16" spans="1:7" ht="15.6" x14ac:dyDescent="0.3">
      <c r="A16" s="18" t="s">
        <v>20</v>
      </c>
      <c r="B16" s="4" t="s">
        <v>23</v>
      </c>
      <c r="C16" s="15">
        <v>29657</v>
      </c>
      <c r="D16" s="7">
        <v>6026</v>
      </c>
      <c r="E16" s="7">
        <f t="shared" si="0"/>
        <v>825</v>
      </c>
      <c r="F16" s="8">
        <f t="shared" si="1"/>
        <v>0.13690673747095919</v>
      </c>
      <c r="G16" s="7">
        <v>5201</v>
      </c>
    </row>
    <row r="17" spans="1:7" ht="15.6" x14ac:dyDescent="0.3">
      <c r="A17" s="19"/>
      <c r="B17" s="5" t="s">
        <v>22</v>
      </c>
      <c r="C17" s="7">
        <v>28528</v>
      </c>
      <c r="D17" s="7">
        <v>4860</v>
      </c>
      <c r="E17" s="7">
        <f t="shared" si="0"/>
        <v>1137</v>
      </c>
      <c r="F17" s="8">
        <f t="shared" si="1"/>
        <v>0.23395061728395061</v>
      </c>
      <c r="G17" s="7">
        <v>3723</v>
      </c>
    </row>
    <row r="18" spans="1:7" ht="15.6" x14ac:dyDescent="0.3">
      <c r="A18" s="18" t="s">
        <v>21</v>
      </c>
      <c r="B18" s="4" t="s">
        <v>23</v>
      </c>
      <c r="C18" s="7">
        <v>29131</v>
      </c>
      <c r="D18" s="7">
        <v>3366</v>
      </c>
      <c r="E18" s="7">
        <f t="shared" si="0"/>
        <v>543</v>
      </c>
      <c r="F18" s="8">
        <f t="shared" si="1"/>
        <v>0.16131907308377896</v>
      </c>
      <c r="G18" s="7">
        <v>2823</v>
      </c>
    </row>
    <row r="19" spans="1:7" ht="15.6" x14ac:dyDescent="0.3">
      <c r="A19" s="19"/>
      <c r="B19" s="5" t="s">
        <v>22</v>
      </c>
      <c r="C19" s="16">
        <v>29084</v>
      </c>
      <c r="D19" s="7">
        <v>3256</v>
      </c>
      <c r="E19" s="7">
        <f t="shared" si="0"/>
        <v>470</v>
      </c>
      <c r="F19" s="8">
        <f t="shared" si="1"/>
        <v>0.14434889434889434</v>
      </c>
      <c r="G19" s="10">
        <v>2786</v>
      </c>
    </row>
  </sheetData>
  <mergeCells count="12">
    <mergeCell ref="A18:A19"/>
    <mergeCell ref="E2:F2"/>
    <mergeCell ref="C2:C3"/>
    <mergeCell ref="D2:D3"/>
    <mergeCell ref="G2:G3"/>
    <mergeCell ref="A4:A5"/>
    <mergeCell ref="A6:A7"/>
    <mergeCell ref="A8:A9"/>
    <mergeCell ref="A10:A11"/>
    <mergeCell ref="A12:A13"/>
    <mergeCell ref="A14:A15"/>
    <mergeCell ref="A16:A1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BT1</vt:lpstr>
      <vt:lpstr>BT2</vt:lpstr>
      <vt:lpstr>BT54</vt:lpstr>
      <vt:lpstr>BT88</vt:lpstr>
      <vt:lpstr>LGG85</vt:lpstr>
      <vt:lpstr>LGG275</vt:lpstr>
      <vt:lpstr>LGG336</vt:lpstr>
      <vt:lpstr>LGG349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Soeur Wiki</dc:creator>
  <cp:lastModifiedBy>Soeur Wiki</cp:lastModifiedBy>
  <dcterms:created xsi:type="dcterms:W3CDTF">2023-08-05T13:06:01Z</dcterms:created>
  <dcterms:modified xsi:type="dcterms:W3CDTF">2023-08-15T12:05:13Z</dcterms:modified>
</cp:coreProperties>
</file>