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380" tabRatio="500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<sst xmlns="http://schemas.openxmlformats.org/spreadsheetml/2006/main" count="58" uniqueCount="42">
  <si>
    <t>avg_rtt</t>
  </si>
  <si>
    <t>rtt_95</t>
  </si>
  <si>
    <t>rtt_99</t>
  </si>
  <si>
    <t>send_raw</t>
  </si>
  <si>
    <t>send_network</t>
  </si>
  <si>
    <t>recv</t>
  </si>
  <si>
    <t>repair_packet</t>
  </si>
  <si>
    <t>discard_group</t>
  </si>
  <si>
    <t>nobuild_group</t>
  </si>
  <si>
    <t>ignore_repair_</t>
  </si>
  <si>
    <t>data_trigger</t>
  </si>
  <si>
    <t>repair_trigger</t>
  </si>
  <si>
    <t>RS(2,2)</t>
  </si>
  <si>
    <t>Avg(2,2)</t>
  </si>
  <si>
    <t>RS(3,2)</t>
  </si>
  <si>
    <t>Avg(3,2)</t>
  </si>
  <si>
    <t>RS(3,3)</t>
  </si>
  <si>
    <t>Avg(3,3)</t>
  </si>
  <si>
    <t>RS(4,2)</t>
  </si>
  <si>
    <t>Avg(4,2)</t>
  </si>
  <si>
    <t>RS(4,3)</t>
  </si>
  <si>
    <t>Avg(4,3)</t>
  </si>
  <si>
    <t>RS(4,4)</t>
  </si>
  <si>
    <t>Avg(4,4)</t>
  </si>
  <si>
    <t>RS(5,3)</t>
  </si>
  <si>
    <t>Avg(5,3)</t>
  </si>
  <si>
    <t>RS(5,4)</t>
  </si>
  <si>
    <t>Avg(5,4)</t>
  </si>
  <si>
    <t>RS(5,5)</t>
  </si>
  <si>
    <t>Avg(5,5)</t>
  </si>
  <si>
    <t>RS(6,3)</t>
  </si>
  <si>
    <t>Avg(6,3)</t>
  </si>
  <si>
    <t>RS(6,4)</t>
  </si>
  <si>
    <t>Avg(6,4)</t>
  </si>
  <si>
    <t>RS(6,5)</t>
  </si>
  <si>
    <t>Avg(6,5)</t>
  </si>
  <si>
    <t>RS(6,6)</t>
  </si>
  <si>
    <t>Avg(6,6)</t>
  </si>
  <si>
    <t>RS(0,0)</t>
  </si>
  <si>
    <t>Avg(0,0)</t>
  </si>
  <si>
    <t>带宽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</si>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</sst>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name val="微软雅黑"/>
      <charset val="134"/>
    </font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DejaVu Sans"/>
      <charset val="0"/>
      <scheme val="minor"/>
    </font>
    <font>
      <u/>
      <sz val="11"/>
      <color rgb="FF800080"/>
      <name val="DejaVu Sans"/>
      <charset val="0"/>
      <scheme val="minor"/>
    </font>
    <font>
      <sz val="11"/>
      <color theme="1"/>
      <name val="DejaVu Sans"/>
      <charset val="134"/>
      <scheme val="minor"/>
    </font>
    <font>
      <sz val="11"/>
      <color rgb="FFFF0000"/>
      <name val="DejaVu Sans"/>
      <charset val="0"/>
      <scheme val="minor"/>
    </font>
    <font>
      <b/>
      <sz val="18"/>
      <color theme="3"/>
      <name val="DejaVu Sans"/>
      <charset val="134"/>
      <scheme val="minor"/>
    </font>
    <font>
      <i/>
      <sz val="11"/>
      <color rgb="FF7F7F7F"/>
      <name val="DejaVu Sans"/>
      <charset val="0"/>
      <scheme val="minor"/>
    </font>
    <font>
      <b/>
      <sz val="15"/>
      <color theme="3"/>
      <name val="DejaVu Sans"/>
      <charset val="134"/>
      <scheme val="minor"/>
    </font>
    <font>
      <b/>
      <sz val="13"/>
      <color theme="3"/>
      <name val="DejaVu Sans"/>
      <charset val="134"/>
      <scheme val="minor"/>
    </font>
    <font>
      <b/>
      <sz val="11"/>
      <color theme="3"/>
      <name val="DejaVu Sans"/>
      <charset val="134"/>
      <scheme val="minor"/>
    </font>
    <font>
      <sz val="11"/>
      <color rgb="FF3F3F76"/>
      <name val="DejaVu Sans"/>
      <charset val="0"/>
      <scheme val="minor"/>
    </font>
    <font>
      <b/>
      <sz val="11"/>
      <color rgb="FF3F3F3F"/>
      <name val="DejaVu Sans"/>
      <charset val="0"/>
      <scheme val="minor"/>
    </font>
    <font>
      <b/>
      <sz val="11"/>
      <color rgb="FFFA7D00"/>
      <name val="DejaVu Sans"/>
      <charset val="0"/>
      <scheme val="minor"/>
    </font>
    <font>
      <b/>
      <sz val="11"/>
      <color rgb="FFFFFFFF"/>
      <name val="DejaVu Sans"/>
      <charset val="0"/>
      <scheme val="minor"/>
    </font>
    <font>
      <sz val="11"/>
      <color rgb="FFFA7D00"/>
      <name val="DejaVu Sans"/>
      <charset val="0"/>
      <scheme val="minor"/>
    </font>
    <font>
      <b/>
      <sz val="11"/>
      <color theme="1"/>
      <name val="DejaVu Sans"/>
      <charset val="0"/>
      <scheme val="minor"/>
    </font>
    <font>
      <sz val="11"/>
      <color rgb="FF006100"/>
      <name val="DejaVu Sans"/>
      <charset val="0"/>
      <scheme val="minor"/>
    </font>
    <font>
      <sz val="11"/>
      <color rgb="FF9C0006"/>
      <name val="DejaVu Sans"/>
      <charset val="0"/>
      <scheme val="minor"/>
    </font>
    <font>
      <sz val="11"/>
      <color rgb="FF9C6500"/>
      <name val="DejaVu Sans"/>
      <charset val="0"/>
      <scheme val="minor"/>
    </font>
    <font>
      <sz val="11"/>
      <color theme="0"/>
      <name val="DejaVu Sans"/>
      <charset val="0"/>
      <scheme val="minor"/>
    </font>
    <font>
      <sz val="11"/>
      <color theme="1"/>
      <name val="DejaVu Sans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 applyProtection="1"/>
    <xf numFmtId="0" fontId="1" fillId="0" borderId="0" xfId="0" applyFont="1" applyAlignment="1" applyProtection="1"/>
    <xf numFmtId="0" fontId="0" fillId="0" borderId="0" xfId="0" applyFont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A933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4000"/>
      <rgbColor rgb="00666699"/>
      <rgbColor rgb="00969696"/>
      <rgbColor rgb="00004586"/>
      <rgbColor rgb="003FAF4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平均rtt 50延迟10%丢包10%失序(baseline:320ms)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工作表1!$B$101</c:f>
              <c:strCache>
                <c:ptCount val="1"/>
                <c:pt idx="0">
                  <c:v>avg_rtt</c:v>
                </c:pt>
              </c:strCache>
            </c:strRef>
          </c:tx>
          <c:spPr>
            <a:solidFill>
              <a:srgbClr val="3FAF46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(工作表1!$A$102:$A$114,工作表1!$B$122)</c:f>
              <c:strCache>
                <c:ptCount val="14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工作表1!$B$102:$B$114</c:f>
              <c:numCache>
                <c:formatCode>General</c:formatCode>
                <c:ptCount val="13"/>
                <c:pt idx="0">
                  <c:v>135.2</c:v>
                </c:pt>
                <c:pt idx="1">
                  <c:v>142</c:v>
                </c:pt>
                <c:pt idx="2">
                  <c:v>133</c:v>
                </c:pt>
                <c:pt idx="3">
                  <c:v>151.8</c:v>
                </c:pt>
                <c:pt idx="4">
                  <c:v>137.4</c:v>
                </c:pt>
                <c:pt idx="5">
                  <c:v>134.2</c:v>
                </c:pt>
                <c:pt idx="6">
                  <c:v>143.6</c:v>
                </c:pt>
                <c:pt idx="7">
                  <c:v>139.2</c:v>
                </c:pt>
                <c:pt idx="8">
                  <c:v>137.2</c:v>
                </c:pt>
                <c:pt idx="9">
                  <c:v>152.4</c:v>
                </c:pt>
                <c:pt idx="10">
                  <c:v>144</c:v>
                </c:pt>
                <c:pt idx="11">
                  <c:v>143.2</c:v>
                </c:pt>
                <c:pt idx="12">
                  <c:v>141.8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28404331"/>
        <c:axId val="37648472"/>
      </c:barChart>
      <c:catAx>
        <c:axId val="2840433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37648472"/>
        <c:crosses val="autoZero"/>
        <c:auto val="1"/>
        <c:lblAlgn val="ctr"/>
        <c:lblOffset val="100"/>
        <c:noMultiLvlLbl val="0"/>
      </c:catAx>
      <c:valAx>
        <c:axId val="37648472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84043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带宽倍率(计算方式：总发送量/有效的发送量)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工作表1!$H$101</c:f>
              <c:strCache>
                <c:ptCount val="1"/>
                <c:pt idx="0">
                  <c:v>带宽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00A933"/>
              </a:solidFill>
              <a:ln w="0"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00A933"/>
              </a:solidFill>
              <a:ln w="0"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00A933"/>
              </a:solidFill>
              <a:ln w="0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00A933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0.000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工作表1!$A$102:$A$115</c:f>
              <c:strCache>
                <c:ptCount val="14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  <c:pt idx="13">
                  <c:v>baseline</c:v>
                </c:pt>
              </c:strCache>
            </c:strRef>
          </c:cat>
          <c:val>
            <c:numRef>
              <c:f>工作表1!$H$102:$H$115</c:f>
              <c:numCache>
                <c:formatCode>General</c:formatCode>
                <c:ptCount val="14"/>
                <c:pt idx="0">
                  <c:v>12.573664608167</c:v>
                </c:pt>
                <c:pt idx="1">
                  <c:v>10.3647939106707</c:v>
                </c:pt>
                <c:pt idx="2">
                  <c:v>12.5488754847049</c:v>
                </c:pt>
                <c:pt idx="3">
                  <c:v>9.31495045239121</c:v>
                </c:pt>
                <c:pt idx="4">
                  <c:v>10.8528919527024</c:v>
                </c:pt>
                <c:pt idx="5">
                  <c:v>12.4980688400594</c:v>
                </c:pt>
                <c:pt idx="6">
                  <c:v>9.88690985686246</c:v>
                </c:pt>
                <c:pt idx="7">
                  <c:v>11.1764469337929</c:v>
                </c:pt>
                <c:pt idx="8">
                  <c:v>12.5694853750778</c:v>
                </c:pt>
                <c:pt idx="9">
                  <c:v>9.27685288908038</c:v>
                </c:pt>
                <c:pt idx="10">
                  <c:v>10.3445507204749</c:v>
                </c:pt>
                <c:pt idx="11">
                  <c:v>11.3919211068026</c:v>
                </c:pt>
                <c:pt idx="12">
                  <c:v>11.9323902532433</c:v>
                </c:pt>
                <c:pt idx="13">
                  <c:v>5.69122983388386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34000748"/>
        <c:axId val="20271813"/>
      </c:barChart>
      <c:catAx>
        <c:axId val="340007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0271813"/>
        <c:crosses val="autoZero"/>
        <c:auto val="1"/>
        <c:lblAlgn val="ctr"/>
        <c:lblOffset val="100"/>
        <c:noMultiLvlLbl val="0"/>
      </c:catAx>
      <c:valAx>
        <c:axId val="20271813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340007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95 rtt 50延迟 10%丢包 10%失序(baseline:505ms)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工作表1!$C$101</c:f>
              <c:strCache>
                <c:ptCount val="1"/>
                <c:pt idx="0">
                  <c:v>rtt_95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9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0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1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Pt>
            <c:idx val="12"/>
            <c:invertIfNegative val="0"/>
            <c:bubble3D val="0"/>
            <c:spPr>
              <a:solidFill>
                <a:srgbClr val="81D41A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工作表1!$A$102:$A$114</c:f>
              <c:strCache>
                <c:ptCount val="13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工作表1!$C$102:$C$114</c:f>
              <c:numCache>
                <c:formatCode>General</c:formatCode>
                <c:ptCount val="13"/>
                <c:pt idx="0">
                  <c:v>191.4</c:v>
                </c:pt>
                <c:pt idx="1">
                  <c:v>243</c:v>
                </c:pt>
                <c:pt idx="2">
                  <c:v>160.2</c:v>
                </c:pt>
                <c:pt idx="3">
                  <c:v>273.4</c:v>
                </c:pt>
                <c:pt idx="4">
                  <c:v>181</c:v>
                </c:pt>
                <c:pt idx="5">
                  <c:v>171.2</c:v>
                </c:pt>
                <c:pt idx="6">
                  <c:v>207</c:v>
                </c:pt>
                <c:pt idx="7">
                  <c:v>187.2</c:v>
                </c:pt>
                <c:pt idx="8">
                  <c:v>182.8</c:v>
                </c:pt>
                <c:pt idx="9">
                  <c:v>250.2</c:v>
                </c:pt>
                <c:pt idx="10">
                  <c:v>202.4</c:v>
                </c:pt>
                <c:pt idx="11">
                  <c:v>197.8</c:v>
                </c:pt>
                <c:pt idx="12">
                  <c:v>194.2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65821508"/>
        <c:axId val="80690674"/>
      </c:barChart>
      <c:catAx>
        <c:axId val="658215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80690674"/>
        <c:crosses val="autoZero"/>
        <c:auto val="1"/>
        <c:lblAlgn val="ctr"/>
        <c:lblOffset val="100"/>
        <c:noMultiLvlLbl val="0"/>
      </c:catAx>
      <c:valAx>
        <c:axId val="80690674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658215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  <a:r>
              <a:rPr sz="1300" b="0" strike="noStrike" spc="-1">
                <a:solidFill>
                  <a:srgbClr val="000000"/>
                </a:solidFill>
                <a:latin typeface="Arial" panose="020B0604020202020204"/>
                <a:ea typeface="DejaVu Sans"/>
              </a:rPr>
              <a:t>99 rtt 50延迟 10%丢包 10%失序(baseline:644ms)</a:t>
            </a:r>
            <a:endParaRPr sz="1300" b="0" strike="noStrike" spc="-1">
              <a:solidFill>
                <a:srgbClr val="000000"/>
              </a:solidFill>
              <a:latin typeface="Arial" panose="020B0604020202020204"/>
              <a:ea typeface="DejaVu Sans"/>
            </a:endParaRP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工作表1!$D$101</c:f>
              <c:strCache>
                <c:ptCount val="1"/>
                <c:pt idx="0">
                  <c:v>rtt_99</c:v>
                </c:pt>
              </c:strCache>
            </c:strRef>
          </c:tx>
          <c:spPr>
            <a:solidFill>
              <a:srgbClr val="FF8000"/>
            </a:solidFill>
            <a:ln w="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 w="0">
                <a:noFill/>
              </a:ln>
            </c:spPr>
          </c:dPt>
          <c:dPt>
            <c:idx val="1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rgbClr val="FF4000"/>
              </a:solidFill>
              <a:ln w="0">
                <a:noFill/>
              </a:ln>
            </c:spPr>
          </c:dPt>
          <c:dPt>
            <c:idx val="3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5"/>
            <c:invertIfNegative val="0"/>
            <c:bubble3D val="0"/>
            <c:spPr>
              <a:solidFill>
                <a:srgbClr val="800080"/>
              </a:solidFill>
              <a:ln w="0">
                <a:noFill/>
              </a:ln>
            </c:spPr>
          </c:dPt>
          <c:dPt>
            <c:idx val="6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7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Pt>
            <c:idx val="8"/>
            <c:invertIfNegative val="0"/>
            <c:bubble3D val="0"/>
            <c:spPr>
              <a:solidFill>
                <a:srgbClr val="2A6099"/>
              </a:solidFill>
              <a:ln w="0">
                <a:noFill/>
              </a:ln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none" lIns="38100" tIns="19050" rIns="38100" bIns="19050" anchor="ctr" anchorCtr="1"/>
                <a:lstStyle/>
                <a:p>
                  <a:pPr>
                    <a:defRPr lang="zh-CN" sz="1000" b="0" i="0" u="none" strike="noStrike" kern="1200" spc="-1" baseline="0">
                      <a:solidFill>
                        <a:srgbClr val="000000"/>
                      </a:solidFill>
                      <a:latin typeface="Arial" panose="020B0604020202020204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separator> </c:separator>
              <c:extLst>
                <c:ext xmlns:c15="http://schemas.microsoft.com/office/drawing/2012/chart" uri="{CE6537A1-D6FC-4f65-9D91-7224C49458BB}"/>
              </c:extLst>
            </c:dLbl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none" lIns="38100" tIns="19050" rIns="38100" bIns="19050" anchor="ctr" anchorCtr="1"/>
              <a:lstStyle/>
              <a:p>
                <a:pPr>
                  <a:defRPr lang="zh-CN" sz="1000" b="0" i="0" u="none" strike="noStrike" kern="1200" spc="-1" baseline="0">
                    <a:solidFill>
                      <a:srgbClr val="000000"/>
                    </a:solidFill>
                    <a:latin typeface="Arial" panose="020B0604020202020204"/>
                    <a:ea typeface="DejaVu Sans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工作表1!$A$102:$A$114</c:f>
              <c:strCache>
                <c:ptCount val="13"/>
                <c:pt idx="0">
                  <c:v>RS(2,2)</c:v>
                </c:pt>
                <c:pt idx="1">
                  <c:v>RS(3,2)</c:v>
                </c:pt>
                <c:pt idx="2">
                  <c:v>RS(3,3)</c:v>
                </c:pt>
                <c:pt idx="3">
                  <c:v>RS(4,2)</c:v>
                </c:pt>
                <c:pt idx="4">
                  <c:v>RS(4,3)</c:v>
                </c:pt>
                <c:pt idx="5">
                  <c:v>RS(4,4)</c:v>
                </c:pt>
                <c:pt idx="6">
                  <c:v>RS(5,3)</c:v>
                </c:pt>
                <c:pt idx="7">
                  <c:v>RS(5,4)</c:v>
                </c:pt>
                <c:pt idx="8">
                  <c:v>RS(5,5)</c:v>
                </c:pt>
                <c:pt idx="9">
                  <c:v>RS(6,3)</c:v>
                </c:pt>
                <c:pt idx="10">
                  <c:v>RS(6,4)</c:v>
                </c:pt>
                <c:pt idx="11">
                  <c:v>RS(6,5)</c:v>
                </c:pt>
                <c:pt idx="12">
                  <c:v>RS(6,6)</c:v>
                </c:pt>
              </c:strCache>
            </c:strRef>
          </c:cat>
          <c:val>
            <c:numRef>
              <c:f>工作表1!$D$102:$D$114</c:f>
              <c:numCache>
                <c:formatCode>General</c:formatCode>
                <c:ptCount val="13"/>
                <c:pt idx="0">
                  <c:v>273</c:v>
                </c:pt>
                <c:pt idx="1">
                  <c:v>299.4</c:v>
                </c:pt>
                <c:pt idx="2">
                  <c:v>242.6</c:v>
                </c:pt>
                <c:pt idx="3">
                  <c:v>326.8</c:v>
                </c:pt>
                <c:pt idx="4">
                  <c:v>275</c:v>
                </c:pt>
                <c:pt idx="5">
                  <c:v>190.6</c:v>
                </c:pt>
                <c:pt idx="6">
                  <c:v>303.4</c:v>
                </c:pt>
                <c:pt idx="7">
                  <c:v>238.4</c:v>
                </c:pt>
                <c:pt idx="8">
                  <c:v>203.2</c:v>
                </c:pt>
                <c:pt idx="9">
                  <c:v>328.8</c:v>
                </c:pt>
                <c:pt idx="10">
                  <c:v>259</c:v>
                </c:pt>
                <c:pt idx="11">
                  <c:v>222.8</c:v>
                </c:pt>
                <c:pt idx="12">
                  <c:v>219.4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1"/>
        </c:dLbls>
        <c:gapWidth val="100"/>
        <c:overlap val="0"/>
        <c:axId val="22659712"/>
        <c:axId val="31020368"/>
      </c:barChart>
      <c:catAx>
        <c:axId val="2265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31020368"/>
        <c:crosses val="autoZero"/>
        <c:auto val="1"/>
        <c:lblAlgn val="ctr"/>
        <c:lblOffset val="100"/>
        <c:noMultiLvlLbl val="0"/>
      </c:catAx>
      <c:valAx>
        <c:axId val="31020368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rgbClr val="000000"/>
                </a:solidFill>
                <a:latin typeface="Arial" panose="020B0604020202020204"/>
                <a:ea typeface="DejaVu Sans"/>
                <a:cs typeface="+mn-cs"/>
              </a:defRPr>
            </a:pPr>
          </a:p>
        </c:txPr>
        <c:crossAx val="2265971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/>
      <c:overlay val="0"/>
      <c:spPr>
        <a:noFill/>
        <a:ln w="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spc="-1" baseline="0">
              <a:solidFill>
                <a:srgbClr val="000000"/>
              </a:solidFill>
              <a:latin typeface="Arial" panose="020B0604020202020204"/>
              <a:ea typeface="DejaVu Sans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39600</xdr:colOff>
      <xdr:row>116</xdr:row>
      <xdr:rowOff>0</xdr:rowOff>
    </xdr:from>
    <xdr:to>
      <xdr:col>6</xdr:col>
      <xdr:colOff>920880</xdr:colOff>
      <xdr:row>136</xdr:row>
      <xdr:rowOff>95040</xdr:rowOff>
    </xdr:to>
    <xdr:graphicFrame>
      <xdr:nvGraphicFramePr>
        <xdr:cNvPr id="2" name="图表 1"/>
        <xdr:cNvGraphicFramePr/>
      </xdr:nvGraphicFramePr>
      <xdr:xfrm>
        <a:off x="39370" y="22098000"/>
        <a:ext cx="5883910" cy="39046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782280</xdr:colOff>
      <xdr:row>95</xdr:row>
      <xdr:rowOff>112320</xdr:rowOff>
    </xdr:from>
    <xdr:to>
      <xdr:col>22</xdr:col>
      <xdr:colOff>37440</xdr:colOff>
      <xdr:row>115</xdr:row>
      <xdr:rowOff>102240</xdr:rowOff>
    </xdr:to>
    <xdr:graphicFrame>
      <xdr:nvGraphicFramePr>
        <xdr:cNvPr id="3" name="图表 2"/>
        <xdr:cNvGraphicFramePr/>
      </xdr:nvGraphicFramePr>
      <xdr:xfrm>
        <a:off x="12807950" y="18209260"/>
        <a:ext cx="5925185" cy="3800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171720</xdr:colOff>
      <xdr:row>116</xdr:row>
      <xdr:rowOff>11520</xdr:rowOff>
    </xdr:from>
    <xdr:to>
      <xdr:col>14</xdr:col>
      <xdr:colOff>634680</xdr:colOff>
      <xdr:row>137</xdr:row>
      <xdr:rowOff>154800</xdr:rowOff>
    </xdr:to>
    <xdr:graphicFrame>
      <xdr:nvGraphicFramePr>
        <xdr:cNvPr id="4" name="图表 3"/>
        <xdr:cNvGraphicFramePr/>
      </xdr:nvGraphicFramePr>
      <xdr:xfrm>
        <a:off x="6189980" y="22109430"/>
        <a:ext cx="6470650" cy="4143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772560</xdr:colOff>
      <xdr:row>116</xdr:row>
      <xdr:rowOff>106200</xdr:rowOff>
    </xdr:from>
    <xdr:to>
      <xdr:col>22</xdr:col>
      <xdr:colOff>59760</xdr:colOff>
      <xdr:row>137</xdr:row>
      <xdr:rowOff>161640</xdr:rowOff>
    </xdr:to>
    <xdr:graphicFrame>
      <xdr:nvGraphicFramePr>
        <xdr:cNvPr id="5" name="图表 4"/>
        <xdr:cNvGraphicFramePr/>
      </xdr:nvGraphicFramePr>
      <xdr:xfrm>
        <a:off x="12798425" y="22204045"/>
        <a:ext cx="5957570" cy="40557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5"/>
  <sheetViews>
    <sheetView tabSelected="1" topLeftCell="C87" workbookViewId="0">
      <selection activeCell="W116" sqref="W116"/>
    </sheetView>
  </sheetViews>
  <sheetFormatPr defaultColWidth="10.9416666666667" defaultRowHeight="15"/>
  <cols>
    <col min="7" max="7" width="13.3333333333333" style="1" customWidth="1"/>
    <col min="8" max="8" width="13.1916666666667" style="1" customWidth="1"/>
  </cols>
  <sheetData>
    <row r="1" spans="2:1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3" t="s">
        <v>12</v>
      </c>
      <c r="B2" s="1">
        <v>135</v>
      </c>
      <c r="C2" s="2">
        <v>188</v>
      </c>
      <c r="D2" s="2">
        <v>267</v>
      </c>
      <c r="E2" s="2">
        <v>208890</v>
      </c>
      <c r="F2" s="2">
        <v>2624559</v>
      </c>
      <c r="G2" s="2">
        <v>1881830</v>
      </c>
      <c r="H2" s="2">
        <v>1381</v>
      </c>
      <c r="I2" s="2">
        <v>4502</v>
      </c>
      <c r="J2" s="2">
        <v>43</v>
      </c>
      <c r="K2" s="2">
        <v>8854</v>
      </c>
      <c r="L2" s="2">
        <v>2</v>
      </c>
      <c r="M2" s="2">
        <v>1304</v>
      </c>
    </row>
    <row r="3" spans="1:13">
      <c r="A3" s="3"/>
      <c r="B3" s="1">
        <v>136</v>
      </c>
      <c r="C3" s="2">
        <v>204</v>
      </c>
      <c r="D3" s="2">
        <v>279</v>
      </c>
      <c r="E3" s="2">
        <v>208890</v>
      </c>
      <c r="F3" s="2">
        <v>2622549</v>
      </c>
      <c r="G3" s="2">
        <v>1893181</v>
      </c>
      <c r="H3" s="2">
        <v>1377</v>
      </c>
      <c r="I3" s="2">
        <v>4530</v>
      </c>
      <c r="J3" s="2">
        <v>38</v>
      </c>
      <c r="K3" s="2">
        <v>8943</v>
      </c>
      <c r="L3" s="2">
        <v>0</v>
      </c>
      <c r="M3" s="2">
        <v>1314</v>
      </c>
    </row>
    <row r="4" spans="1:13">
      <c r="A4" s="3"/>
      <c r="B4" s="1">
        <v>135</v>
      </c>
      <c r="C4" s="2">
        <v>188</v>
      </c>
      <c r="D4" s="2">
        <v>271</v>
      </c>
      <c r="E4" s="2">
        <v>208890</v>
      </c>
      <c r="F4" s="2">
        <v>2635740</v>
      </c>
      <c r="G4" s="2">
        <v>1887942</v>
      </c>
      <c r="H4" s="2">
        <v>1478</v>
      </c>
      <c r="I4" s="2">
        <v>4408</v>
      </c>
      <c r="J4" s="2">
        <v>33</v>
      </c>
      <c r="K4" s="2">
        <v>8872</v>
      </c>
      <c r="L4" s="2">
        <v>7</v>
      </c>
      <c r="M4" s="2">
        <v>1406</v>
      </c>
    </row>
    <row r="5" spans="1:13">
      <c r="A5" s="3"/>
      <c r="B5" s="1">
        <v>135</v>
      </c>
      <c r="C5" s="2">
        <v>176</v>
      </c>
      <c r="D5" s="2">
        <v>269</v>
      </c>
      <c r="E5" s="2">
        <v>208890</v>
      </c>
      <c r="F5" s="2">
        <v>2620511</v>
      </c>
      <c r="G5" s="2">
        <v>1884956</v>
      </c>
      <c r="H5" s="2">
        <v>1386</v>
      </c>
      <c r="I5" s="2">
        <v>4506</v>
      </c>
      <c r="J5" s="2">
        <v>27</v>
      </c>
      <c r="K5" s="2">
        <v>8888</v>
      </c>
      <c r="L5" s="2">
        <v>3</v>
      </c>
      <c r="M5" s="2">
        <v>1318</v>
      </c>
    </row>
    <row r="6" spans="1:13">
      <c r="A6" s="3"/>
      <c r="B6" s="1">
        <v>135</v>
      </c>
      <c r="C6" s="2">
        <v>201</v>
      </c>
      <c r="D6" s="2">
        <v>279</v>
      </c>
      <c r="E6" s="2">
        <v>208890</v>
      </c>
      <c r="F6" s="2">
        <v>2629205</v>
      </c>
      <c r="G6" s="2">
        <v>1884739</v>
      </c>
      <c r="H6" s="2">
        <v>1390</v>
      </c>
      <c r="I6" s="2">
        <v>4518</v>
      </c>
      <c r="J6" s="2">
        <v>34</v>
      </c>
      <c r="K6" s="2">
        <v>8877</v>
      </c>
      <c r="L6" s="2">
        <v>3</v>
      </c>
      <c r="M6" s="2">
        <v>1315</v>
      </c>
    </row>
    <row r="7" spans="1:13">
      <c r="A7" s="4" t="s">
        <v>13</v>
      </c>
      <c r="B7" s="1">
        <f t="shared" ref="B7:M7" si="0">AVERAGE(B2:B6)</f>
        <v>135.2</v>
      </c>
      <c r="C7" s="1">
        <f t="shared" si="0"/>
        <v>191.4</v>
      </c>
      <c r="D7" s="1">
        <f t="shared" si="0"/>
        <v>273</v>
      </c>
      <c r="E7" s="1">
        <f t="shared" si="0"/>
        <v>208890</v>
      </c>
      <c r="F7" s="1">
        <f t="shared" si="0"/>
        <v>2626512.8</v>
      </c>
      <c r="G7" s="1">
        <f t="shared" si="0"/>
        <v>1886529.6</v>
      </c>
      <c r="H7" s="1">
        <f t="shared" si="0"/>
        <v>1402.4</v>
      </c>
      <c r="I7" s="1">
        <f t="shared" si="0"/>
        <v>4492.8</v>
      </c>
      <c r="J7" s="1">
        <f t="shared" si="0"/>
        <v>35</v>
      </c>
      <c r="K7" s="1">
        <f t="shared" si="0"/>
        <v>8886.8</v>
      </c>
      <c r="L7" s="1">
        <f t="shared" si="0"/>
        <v>3</v>
      </c>
      <c r="M7" s="1">
        <f t="shared" si="0"/>
        <v>1331.4</v>
      </c>
    </row>
    <row r="9" spans="1:13">
      <c r="A9" s="3" t="s">
        <v>14</v>
      </c>
      <c r="B9" s="1">
        <v>142</v>
      </c>
      <c r="C9" s="2">
        <v>248</v>
      </c>
      <c r="D9" s="2">
        <v>307</v>
      </c>
      <c r="E9" s="2">
        <v>208890</v>
      </c>
      <c r="F9" s="2">
        <v>2146514</v>
      </c>
      <c r="G9" s="2">
        <v>1563734</v>
      </c>
      <c r="H9" s="2">
        <v>1386</v>
      </c>
      <c r="I9" s="2">
        <v>2573</v>
      </c>
      <c r="J9" s="2">
        <v>70</v>
      </c>
      <c r="K9" s="2">
        <v>5347</v>
      </c>
      <c r="L9" s="2">
        <v>6</v>
      </c>
      <c r="M9" s="2">
        <v>1245</v>
      </c>
    </row>
    <row r="10" spans="1:13">
      <c r="A10" s="3"/>
      <c r="B10" s="1">
        <v>142</v>
      </c>
      <c r="C10" s="2">
        <v>247</v>
      </c>
      <c r="D10" s="2">
        <v>297</v>
      </c>
      <c r="E10" s="2">
        <v>208890</v>
      </c>
      <c r="F10" s="2">
        <v>2167562</v>
      </c>
      <c r="G10" s="2">
        <v>1574706</v>
      </c>
      <c r="H10" s="2">
        <v>1352</v>
      </c>
      <c r="I10" s="2">
        <v>2615</v>
      </c>
      <c r="J10" s="2">
        <v>61</v>
      </c>
      <c r="K10" s="2">
        <v>5415</v>
      </c>
      <c r="L10" s="2">
        <v>3</v>
      </c>
      <c r="M10" s="2">
        <v>1239</v>
      </c>
    </row>
    <row r="11" spans="1:13">
      <c r="A11" s="3"/>
      <c r="B11" s="1">
        <v>145</v>
      </c>
      <c r="C11" s="2">
        <v>251</v>
      </c>
      <c r="D11" s="2">
        <v>302</v>
      </c>
      <c r="E11" s="2">
        <v>208890</v>
      </c>
      <c r="F11" s="2">
        <v>2171080</v>
      </c>
      <c r="G11" s="2">
        <v>1591327</v>
      </c>
      <c r="H11" s="2">
        <v>1377</v>
      </c>
      <c r="I11" s="2">
        <v>2635</v>
      </c>
      <c r="J11" s="2">
        <v>64</v>
      </c>
      <c r="K11" s="2">
        <v>5497</v>
      </c>
      <c r="L11" s="2">
        <v>5</v>
      </c>
      <c r="M11" s="2">
        <v>1259</v>
      </c>
    </row>
    <row r="12" spans="1:13">
      <c r="A12" s="3"/>
      <c r="B12" s="1">
        <v>140</v>
      </c>
      <c r="C12" s="2">
        <v>234</v>
      </c>
      <c r="D12" s="2">
        <v>295</v>
      </c>
      <c r="E12" s="2">
        <v>208890</v>
      </c>
      <c r="F12" s="2">
        <v>2170010</v>
      </c>
      <c r="G12" s="2">
        <v>1585011</v>
      </c>
      <c r="H12" s="2">
        <v>1291</v>
      </c>
      <c r="I12" s="2">
        <v>2683</v>
      </c>
      <c r="J12" s="2">
        <v>54</v>
      </c>
      <c r="K12" s="2">
        <v>5543</v>
      </c>
      <c r="L12" s="2">
        <v>10</v>
      </c>
      <c r="M12" s="2">
        <v>1162</v>
      </c>
    </row>
    <row r="13" spans="1:13">
      <c r="A13" s="3"/>
      <c r="B13" s="1">
        <v>141</v>
      </c>
      <c r="C13" s="2">
        <v>235</v>
      </c>
      <c r="D13" s="2">
        <v>296</v>
      </c>
      <c r="E13" s="2">
        <v>208890</v>
      </c>
      <c r="F13" s="2">
        <v>2170343</v>
      </c>
      <c r="G13" s="2">
        <v>1583712</v>
      </c>
      <c r="H13" s="2">
        <v>1339</v>
      </c>
      <c r="I13" s="2">
        <v>2649</v>
      </c>
      <c r="J13" s="2">
        <v>51</v>
      </c>
      <c r="K13" s="2">
        <v>5498</v>
      </c>
      <c r="L13" s="2">
        <v>4</v>
      </c>
      <c r="M13" s="2">
        <v>1211</v>
      </c>
    </row>
    <row r="14" spans="1:13">
      <c r="A14" s="5" t="s">
        <v>15</v>
      </c>
      <c r="B14" s="1">
        <f t="shared" ref="B14:M14" si="1">AVERAGE(B9:B13)</f>
        <v>142</v>
      </c>
      <c r="C14" s="1">
        <f t="shared" si="1"/>
        <v>243</v>
      </c>
      <c r="D14" s="1">
        <f t="shared" si="1"/>
        <v>299.4</v>
      </c>
      <c r="E14" s="1">
        <f t="shared" si="1"/>
        <v>208890</v>
      </c>
      <c r="F14" s="1">
        <f t="shared" si="1"/>
        <v>2165101.8</v>
      </c>
      <c r="G14" s="1">
        <f t="shared" si="1"/>
        <v>1579698</v>
      </c>
      <c r="H14" s="1">
        <f t="shared" si="1"/>
        <v>1349</v>
      </c>
      <c r="I14" s="1">
        <f t="shared" si="1"/>
        <v>2631</v>
      </c>
      <c r="J14" s="1">
        <f t="shared" si="1"/>
        <v>60</v>
      </c>
      <c r="K14" s="1">
        <f t="shared" si="1"/>
        <v>5460</v>
      </c>
      <c r="L14" s="1">
        <f t="shared" si="1"/>
        <v>5.6</v>
      </c>
      <c r="M14" s="1">
        <f t="shared" si="1"/>
        <v>1223.2</v>
      </c>
    </row>
    <row r="16" spans="1:13">
      <c r="A16" s="3" t="s">
        <v>16</v>
      </c>
      <c r="B16" s="1">
        <v>133</v>
      </c>
      <c r="C16" s="2">
        <v>158</v>
      </c>
      <c r="D16" s="2">
        <v>248</v>
      </c>
      <c r="E16" s="2">
        <v>208890</v>
      </c>
      <c r="F16" s="2">
        <v>2629175</v>
      </c>
      <c r="G16" s="2">
        <v>1881004</v>
      </c>
      <c r="H16" s="2">
        <v>1359</v>
      </c>
      <c r="I16" s="2">
        <v>2602</v>
      </c>
      <c r="J16" s="2">
        <v>15</v>
      </c>
      <c r="K16" s="2">
        <v>8673</v>
      </c>
      <c r="L16" s="2">
        <v>5</v>
      </c>
      <c r="M16" s="2">
        <v>1185</v>
      </c>
    </row>
    <row r="17" spans="1:13">
      <c r="A17" s="3"/>
      <c r="B17" s="1">
        <v>134</v>
      </c>
      <c r="C17" s="2">
        <v>170</v>
      </c>
      <c r="D17" s="2">
        <v>264</v>
      </c>
      <c r="E17" s="2">
        <v>208890</v>
      </c>
      <c r="F17" s="2">
        <v>2622886</v>
      </c>
      <c r="G17" s="2">
        <v>1860548</v>
      </c>
      <c r="H17" s="2">
        <v>1456</v>
      </c>
      <c r="I17" s="2">
        <v>2518</v>
      </c>
      <c r="J17" s="2">
        <v>16</v>
      </c>
      <c r="K17" s="2">
        <v>8483</v>
      </c>
      <c r="L17" s="2">
        <v>5</v>
      </c>
      <c r="M17" s="2">
        <v>1272</v>
      </c>
    </row>
    <row r="18" spans="1:13">
      <c r="A18" s="3"/>
      <c r="B18" s="1">
        <v>133</v>
      </c>
      <c r="C18" s="2">
        <v>158</v>
      </c>
      <c r="D18" s="2">
        <v>250</v>
      </c>
      <c r="E18" s="2">
        <v>208890</v>
      </c>
      <c r="F18" s="2">
        <v>2624687</v>
      </c>
      <c r="G18" s="2">
        <v>1859850</v>
      </c>
      <c r="H18" s="2">
        <v>1448</v>
      </c>
      <c r="I18" s="2">
        <v>2499</v>
      </c>
      <c r="J18" s="2">
        <v>10</v>
      </c>
      <c r="K18" s="2">
        <v>8533</v>
      </c>
      <c r="L18" s="2">
        <v>8</v>
      </c>
      <c r="M18" s="2">
        <v>1275</v>
      </c>
    </row>
    <row r="19" spans="1:13">
      <c r="A19" s="3"/>
      <c r="B19" s="1">
        <v>132</v>
      </c>
      <c r="C19" s="2">
        <v>157</v>
      </c>
      <c r="D19" s="2">
        <v>217</v>
      </c>
      <c r="E19" s="2">
        <v>208890</v>
      </c>
      <c r="F19" s="2">
        <v>2625655</v>
      </c>
      <c r="G19" s="2">
        <v>1875796</v>
      </c>
      <c r="H19" s="2">
        <v>1364</v>
      </c>
      <c r="I19" s="2">
        <v>2550</v>
      </c>
      <c r="J19" s="2">
        <v>8</v>
      </c>
      <c r="K19" s="2">
        <v>8663</v>
      </c>
      <c r="L19" s="2">
        <v>5</v>
      </c>
      <c r="M19" s="2">
        <v>1226</v>
      </c>
    </row>
    <row r="20" spans="1:13">
      <c r="A20" s="3"/>
      <c r="B20" s="1">
        <v>133</v>
      </c>
      <c r="C20" s="2">
        <v>158</v>
      </c>
      <c r="D20" s="2">
        <v>234</v>
      </c>
      <c r="E20" s="2">
        <v>208890</v>
      </c>
      <c r="F20" s="2">
        <v>2604270</v>
      </c>
      <c r="G20" s="2">
        <v>1855131</v>
      </c>
      <c r="H20" s="2">
        <v>1360</v>
      </c>
      <c r="I20" s="2">
        <v>2556</v>
      </c>
      <c r="J20" s="2">
        <v>6</v>
      </c>
      <c r="K20" s="2">
        <v>8577</v>
      </c>
      <c r="L20" s="2">
        <v>1</v>
      </c>
      <c r="M20" s="2">
        <v>1204</v>
      </c>
    </row>
    <row r="21" spans="1:13">
      <c r="A21" s="4" t="s">
        <v>17</v>
      </c>
      <c r="B21" s="1">
        <f t="shared" ref="B21:M21" si="2">AVERAGE(B16:B20)</f>
        <v>133</v>
      </c>
      <c r="C21" s="1">
        <f t="shared" si="2"/>
        <v>160.2</v>
      </c>
      <c r="D21" s="1">
        <f t="shared" si="2"/>
        <v>242.6</v>
      </c>
      <c r="E21" s="1">
        <f t="shared" si="2"/>
        <v>208890</v>
      </c>
      <c r="F21" s="1">
        <f t="shared" si="2"/>
        <v>2621334.6</v>
      </c>
      <c r="G21" s="1">
        <f t="shared" si="2"/>
        <v>1866465.8</v>
      </c>
      <c r="H21" s="1">
        <f t="shared" si="2"/>
        <v>1397.4</v>
      </c>
      <c r="I21" s="1">
        <f t="shared" si="2"/>
        <v>2545</v>
      </c>
      <c r="J21" s="1">
        <f t="shared" si="2"/>
        <v>11</v>
      </c>
      <c r="K21" s="1">
        <f t="shared" si="2"/>
        <v>8585.8</v>
      </c>
      <c r="L21" s="1">
        <f t="shared" si="2"/>
        <v>4.8</v>
      </c>
      <c r="M21" s="1">
        <f t="shared" si="2"/>
        <v>1232.4</v>
      </c>
    </row>
    <row r="23" spans="1:13">
      <c r="A23" s="3" t="s">
        <v>18</v>
      </c>
      <c r="B23" s="1">
        <v>153</v>
      </c>
      <c r="C23" s="1">
        <v>280</v>
      </c>
      <c r="D23" s="1">
        <v>343</v>
      </c>
      <c r="E23" s="1">
        <v>208890</v>
      </c>
      <c r="F23" s="1">
        <v>1929192</v>
      </c>
      <c r="G23" s="1">
        <v>1431582</v>
      </c>
      <c r="H23" s="1">
        <v>1366</v>
      </c>
      <c r="I23" s="1">
        <v>1690</v>
      </c>
      <c r="J23" s="1">
        <v>85</v>
      </c>
      <c r="K23" s="1">
        <v>3740</v>
      </c>
      <c r="L23" s="1">
        <v>7</v>
      </c>
      <c r="M23" s="1">
        <v>1179</v>
      </c>
    </row>
    <row r="24" spans="1:13">
      <c r="A24" s="3"/>
      <c r="B24" s="1">
        <v>152</v>
      </c>
      <c r="C24" s="1">
        <v>271</v>
      </c>
      <c r="D24" s="1">
        <v>328</v>
      </c>
      <c r="E24" s="1">
        <v>208890</v>
      </c>
      <c r="F24" s="1">
        <v>1946265</v>
      </c>
      <c r="G24" s="1">
        <v>1450548</v>
      </c>
      <c r="H24" s="1">
        <v>1321</v>
      </c>
      <c r="I24" s="1">
        <v>1741</v>
      </c>
      <c r="J24" s="1">
        <v>75</v>
      </c>
      <c r="K24" s="1">
        <v>3840</v>
      </c>
      <c r="L24" s="1">
        <v>7</v>
      </c>
      <c r="M24" s="1">
        <v>1163</v>
      </c>
    </row>
    <row r="25" spans="1:13">
      <c r="A25" s="3"/>
      <c r="B25" s="1">
        <v>153</v>
      </c>
      <c r="C25" s="1">
        <v>278</v>
      </c>
      <c r="D25" s="1">
        <v>313</v>
      </c>
      <c r="E25" s="1">
        <v>208890</v>
      </c>
      <c r="F25" s="1">
        <v>1954538</v>
      </c>
      <c r="G25" s="1">
        <v>1459285</v>
      </c>
      <c r="H25" s="1">
        <v>1244</v>
      </c>
      <c r="I25" s="1">
        <v>1814</v>
      </c>
      <c r="J25" s="1">
        <v>84</v>
      </c>
      <c r="K25" s="1">
        <v>3910</v>
      </c>
      <c r="L25" s="1">
        <v>9</v>
      </c>
      <c r="M25" s="1">
        <v>1093</v>
      </c>
    </row>
    <row r="26" spans="1:13">
      <c r="A26" s="3"/>
      <c r="B26" s="1">
        <v>150</v>
      </c>
      <c r="C26" s="1">
        <v>267</v>
      </c>
      <c r="D26" s="1">
        <v>323</v>
      </c>
      <c r="E26" s="1">
        <v>208890</v>
      </c>
      <c r="F26" s="1">
        <v>1947374</v>
      </c>
      <c r="G26" s="1">
        <v>1446753</v>
      </c>
      <c r="H26" s="1">
        <v>1284</v>
      </c>
      <c r="I26" s="1">
        <v>1727</v>
      </c>
      <c r="J26" s="1">
        <v>88</v>
      </c>
      <c r="K26" s="1">
        <v>3812</v>
      </c>
      <c r="L26" s="1">
        <v>2</v>
      </c>
      <c r="M26" s="1">
        <v>1140</v>
      </c>
    </row>
    <row r="27" spans="1:13">
      <c r="A27" s="3"/>
      <c r="B27" s="1">
        <v>151</v>
      </c>
      <c r="C27" s="1">
        <v>271</v>
      </c>
      <c r="D27" s="1">
        <v>327</v>
      </c>
      <c r="E27" s="1">
        <v>208890</v>
      </c>
      <c r="F27" s="1">
        <v>1951631</v>
      </c>
      <c r="G27" s="1">
        <v>1458818</v>
      </c>
      <c r="H27" s="1">
        <v>1248</v>
      </c>
      <c r="I27" s="1">
        <v>1810</v>
      </c>
      <c r="J27" s="1">
        <v>72</v>
      </c>
      <c r="K27" s="1">
        <v>3937</v>
      </c>
      <c r="L27" s="1">
        <v>4</v>
      </c>
      <c r="M27" s="1">
        <v>1101</v>
      </c>
    </row>
    <row r="28" spans="1:13">
      <c r="A28" s="4" t="s">
        <v>19</v>
      </c>
      <c r="B28" s="1">
        <f t="shared" ref="B28:M28" si="3">AVERAGE(B23:B27)</f>
        <v>151.8</v>
      </c>
      <c r="C28" s="1">
        <f t="shared" si="3"/>
        <v>273.4</v>
      </c>
      <c r="D28" s="1">
        <f t="shared" si="3"/>
        <v>326.8</v>
      </c>
      <c r="E28" s="1">
        <f t="shared" si="3"/>
        <v>208890</v>
      </c>
      <c r="F28" s="1">
        <f t="shared" si="3"/>
        <v>1945800</v>
      </c>
      <c r="G28" s="1">
        <f t="shared" si="3"/>
        <v>1449397.2</v>
      </c>
      <c r="H28" s="1">
        <f t="shared" si="3"/>
        <v>1292.6</v>
      </c>
      <c r="I28" s="1">
        <f t="shared" si="3"/>
        <v>1756.4</v>
      </c>
      <c r="J28" s="1">
        <f t="shared" si="3"/>
        <v>80.8</v>
      </c>
      <c r="K28" s="1">
        <f t="shared" si="3"/>
        <v>3847.8</v>
      </c>
      <c r="L28" s="1">
        <f t="shared" si="3"/>
        <v>5.8</v>
      </c>
      <c r="M28" s="1">
        <f t="shared" si="3"/>
        <v>1135.2</v>
      </c>
    </row>
    <row r="30" spans="1:13">
      <c r="A30" s="3" t="s">
        <v>20</v>
      </c>
      <c r="B30" s="1">
        <v>137</v>
      </c>
      <c r="C30" s="1">
        <v>176</v>
      </c>
      <c r="D30" s="1">
        <v>266</v>
      </c>
      <c r="E30" s="1">
        <v>208890</v>
      </c>
      <c r="F30" s="1">
        <v>2259074</v>
      </c>
      <c r="G30" s="1">
        <v>1633009</v>
      </c>
      <c r="H30" s="1">
        <v>1399</v>
      </c>
      <c r="I30" s="1">
        <v>1641</v>
      </c>
      <c r="J30" s="1">
        <v>14</v>
      </c>
      <c r="K30" s="1">
        <v>6068</v>
      </c>
      <c r="L30" s="1">
        <v>5</v>
      </c>
      <c r="M30" s="1">
        <v>1172</v>
      </c>
    </row>
    <row r="31" spans="1:13">
      <c r="A31" s="3"/>
      <c r="B31" s="1">
        <v>138</v>
      </c>
      <c r="C31" s="1">
        <v>187</v>
      </c>
      <c r="D31" s="1">
        <v>282</v>
      </c>
      <c r="E31" s="1">
        <v>208890</v>
      </c>
      <c r="F31" s="1">
        <v>2269938</v>
      </c>
      <c r="G31" s="1">
        <v>1645319</v>
      </c>
      <c r="H31" s="1">
        <v>1324</v>
      </c>
      <c r="I31" s="1">
        <v>1709</v>
      </c>
      <c r="J31" s="1">
        <v>19</v>
      </c>
      <c r="K31" s="1">
        <v>6130</v>
      </c>
      <c r="L31" s="1">
        <v>2</v>
      </c>
      <c r="M31" s="1">
        <v>1130</v>
      </c>
    </row>
    <row r="32" spans="1:13">
      <c r="A32" s="3"/>
      <c r="B32" s="1">
        <v>137</v>
      </c>
      <c r="C32" s="1">
        <v>184</v>
      </c>
      <c r="D32" s="1">
        <v>280</v>
      </c>
      <c r="E32" s="1">
        <v>208890</v>
      </c>
      <c r="F32" s="1">
        <v>2267382</v>
      </c>
      <c r="G32" s="1">
        <v>1630728</v>
      </c>
      <c r="H32" s="1">
        <v>1393</v>
      </c>
      <c r="I32" s="1">
        <v>1659</v>
      </c>
      <c r="J32" s="1">
        <v>17</v>
      </c>
      <c r="K32" s="1">
        <v>6011</v>
      </c>
      <c r="L32" s="1">
        <v>4</v>
      </c>
      <c r="M32" s="1">
        <v>1163</v>
      </c>
    </row>
    <row r="33" spans="1:13">
      <c r="A33" s="3"/>
      <c r="B33" s="1">
        <v>138</v>
      </c>
      <c r="C33" s="1">
        <v>184</v>
      </c>
      <c r="D33" s="1">
        <v>279</v>
      </c>
      <c r="E33" s="1">
        <v>208890</v>
      </c>
      <c r="F33" s="1">
        <v>2268692</v>
      </c>
      <c r="G33" s="1">
        <v>1637332</v>
      </c>
      <c r="H33" s="1">
        <v>1361</v>
      </c>
      <c r="I33" s="1">
        <v>1699</v>
      </c>
      <c r="J33" s="1">
        <v>12</v>
      </c>
      <c r="K33" s="1">
        <v>6116</v>
      </c>
      <c r="L33" s="1">
        <v>7</v>
      </c>
      <c r="M33" s="1">
        <v>1129</v>
      </c>
    </row>
    <row r="34" spans="1:13">
      <c r="A34" s="3"/>
      <c r="B34" s="1">
        <v>137</v>
      </c>
      <c r="C34" s="1">
        <v>174</v>
      </c>
      <c r="D34" s="1">
        <v>268</v>
      </c>
      <c r="E34" s="1">
        <v>208890</v>
      </c>
      <c r="F34" s="1">
        <v>2270217</v>
      </c>
      <c r="G34" s="1">
        <v>1646145</v>
      </c>
      <c r="H34" s="1">
        <v>1342</v>
      </c>
      <c r="I34" s="1">
        <v>1695</v>
      </c>
      <c r="J34" s="1">
        <v>13</v>
      </c>
      <c r="K34" s="1">
        <v>6166</v>
      </c>
      <c r="L34" s="1">
        <v>4</v>
      </c>
      <c r="M34" s="1">
        <v>1126</v>
      </c>
    </row>
    <row r="35" spans="1:13">
      <c r="A35" s="4" t="s">
        <v>21</v>
      </c>
      <c r="B35" s="1">
        <f t="shared" ref="B35:M35" si="4">AVERAGE(B30:B34)</f>
        <v>137.4</v>
      </c>
      <c r="C35" s="1">
        <f t="shared" si="4"/>
        <v>181</v>
      </c>
      <c r="D35" s="1">
        <f t="shared" si="4"/>
        <v>275</v>
      </c>
      <c r="E35" s="1">
        <f t="shared" si="4"/>
        <v>208890</v>
      </c>
      <c r="F35" s="1">
        <f t="shared" si="4"/>
        <v>2267060.6</v>
      </c>
      <c r="G35" s="1">
        <f t="shared" si="4"/>
        <v>1638506.6</v>
      </c>
      <c r="H35" s="1">
        <f t="shared" si="4"/>
        <v>1363.8</v>
      </c>
      <c r="I35" s="1">
        <f t="shared" si="4"/>
        <v>1680.6</v>
      </c>
      <c r="J35" s="1">
        <f t="shared" si="4"/>
        <v>15</v>
      </c>
      <c r="K35" s="1">
        <f t="shared" si="4"/>
        <v>6098.2</v>
      </c>
      <c r="L35" s="1">
        <f t="shared" si="4"/>
        <v>4.4</v>
      </c>
      <c r="M35" s="1">
        <f t="shared" si="4"/>
        <v>1144</v>
      </c>
    </row>
    <row r="37" spans="1:13">
      <c r="A37" s="3" t="s">
        <v>22</v>
      </c>
      <c r="B37" s="1">
        <v>135</v>
      </c>
      <c r="C37" s="1">
        <v>172</v>
      </c>
      <c r="D37" s="1">
        <v>200</v>
      </c>
      <c r="E37" s="1">
        <v>208890</v>
      </c>
      <c r="F37" s="1">
        <v>2608551</v>
      </c>
      <c r="G37" s="1">
        <v>1874279</v>
      </c>
      <c r="H37" s="1">
        <v>1427</v>
      </c>
      <c r="I37" s="1">
        <v>1622</v>
      </c>
      <c r="J37" s="1">
        <v>2</v>
      </c>
      <c r="K37" s="1">
        <v>8488</v>
      </c>
      <c r="L37" s="1">
        <v>13</v>
      </c>
      <c r="M37" s="1">
        <v>1184</v>
      </c>
    </row>
    <row r="38" spans="1:13">
      <c r="A38" s="3"/>
      <c r="B38" s="1">
        <v>134</v>
      </c>
      <c r="C38" s="1">
        <v>171</v>
      </c>
      <c r="D38" s="1">
        <v>189</v>
      </c>
      <c r="E38" s="1">
        <v>208890</v>
      </c>
      <c r="F38" s="1">
        <v>2591817</v>
      </c>
      <c r="G38" s="1">
        <v>1849026</v>
      </c>
      <c r="H38" s="1">
        <v>1400</v>
      </c>
      <c r="I38" s="1">
        <v>1615</v>
      </c>
      <c r="J38" s="1">
        <v>2</v>
      </c>
      <c r="K38" s="1">
        <v>8416</v>
      </c>
      <c r="L38" s="1">
        <v>5</v>
      </c>
      <c r="M38" s="1">
        <v>1173</v>
      </c>
    </row>
    <row r="39" spans="1:13">
      <c r="A39" s="3"/>
      <c r="B39" s="1">
        <v>134</v>
      </c>
      <c r="C39" s="1">
        <v>171</v>
      </c>
      <c r="D39" s="1">
        <v>188</v>
      </c>
      <c r="E39" s="1">
        <v>208890</v>
      </c>
      <c r="F39" s="1">
        <v>2614443</v>
      </c>
      <c r="G39" s="1">
        <v>1868767</v>
      </c>
      <c r="H39" s="1">
        <v>1366</v>
      </c>
      <c r="I39" s="1">
        <v>1656</v>
      </c>
      <c r="J39" s="1">
        <v>6</v>
      </c>
      <c r="K39" s="1">
        <v>8478</v>
      </c>
      <c r="L39" s="1">
        <v>7</v>
      </c>
      <c r="M39" s="1">
        <v>1132</v>
      </c>
    </row>
    <row r="40" spans="1:13">
      <c r="A40" s="3"/>
      <c r="B40" s="1">
        <v>134</v>
      </c>
      <c r="C40" s="1">
        <v>171</v>
      </c>
      <c r="D40" s="1">
        <v>188</v>
      </c>
      <c r="E40" s="1">
        <v>208890</v>
      </c>
      <c r="F40" s="1">
        <v>2629825</v>
      </c>
      <c r="G40" s="1">
        <v>1884519</v>
      </c>
      <c r="H40" s="1">
        <v>1375</v>
      </c>
      <c r="I40" s="1">
        <v>1670</v>
      </c>
      <c r="J40" s="1">
        <v>2</v>
      </c>
      <c r="K40" s="1">
        <v>8559</v>
      </c>
      <c r="L40" s="1">
        <v>4</v>
      </c>
      <c r="M40" s="1">
        <v>1141</v>
      </c>
    </row>
    <row r="41" spans="1:13">
      <c r="A41" s="3"/>
      <c r="B41" s="1">
        <v>134</v>
      </c>
      <c r="C41" s="1">
        <v>171</v>
      </c>
      <c r="D41" s="1">
        <v>188</v>
      </c>
      <c r="E41" s="1">
        <v>208890</v>
      </c>
      <c r="F41" s="1">
        <v>2608972</v>
      </c>
      <c r="G41" s="1">
        <v>1866356</v>
      </c>
      <c r="H41" s="1">
        <v>1370</v>
      </c>
      <c r="I41" s="1">
        <v>1656</v>
      </c>
      <c r="J41" s="1">
        <v>0</v>
      </c>
      <c r="K41" s="1">
        <v>8441</v>
      </c>
      <c r="L41" s="1">
        <v>5</v>
      </c>
      <c r="M41" s="1">
        <v>1149</v>
      </c>
    </row>
    <row r="42" spans="1:13">
      <c r="A42" s="4" t="s">
        <v>23</v>
      </c>
      <c r="B42" s="1">
        <f t="shared" ref="B42:M42" si="5">AVERAGE(B37:B41)</f>
        <v>134.2</v>
      </c>
      <c r="C42" s="1">
        <f t="shared" si="5"/>
        <v>171.2</v>
      </c>
      <c r="D42" s="1">
        <f t="shared" si="5"/>
        <v>190.6</v>
      </c>
      <c r="E42" s="1">
        <f t="shared" si="5"/>
        <v>208890</v>
      </c>
      <c r="F42" s="1">
        <f t="shared" si="5"/>
        <v>2610721.6</v>
      </c>
      <c r="G42" s="1">
        <f t="shared" si="5"/>
        <v>1868589.4</v>
      </c>
      <c r="H42" s="1">
        <f t="shared" si="5"/>
        <v>1387.6</v>
      </c>
      <c r="I42" s="1">
        <f t="shared" si="5"/>
        <v>1643.8</v>
      </c>
      <c r="J42" s="1">
        <f t="shared" si="5"/>
        <v>2.4</v>
      </c>
      <c r="K42" s="1">
        <f t="shared" si="5"/>
        <v>8476.4</v>
      </c>
      <c r="L42" s="1">
        <f t="shared" si="5"/>
        <v>6.8</v>
      </c>
      <c r="M42" s="1">
        <f t="shared" si="5"/>
        <v>1155.8</v>
      </c>
    </row>
    <row r="44" spans="1:13">
      <c r="A44" s="3" t="s">
        <v>24</v>
      </c>
      <c r="B44" s="1">
        <v>146</v>
      </c>
      <c r="C44" s="1">
        <v>223</v>
      </c>
      <c r="D44" s="1">
        <v>311</v>
      </c>
      <c r="E44" s="1">
        <v>208890</v>
      </c>
      <c r="F44" s="1">
        <v>2074209</v>
      </c>
      <c r="G44" s="1">
        <v>1529670</v>
      </c>
      <c r="H44" s="1">
        <v>1432</v>
      </c>
      <c r="I44" s="1">
        <v>1135</v>
      </c>
      <c r="J44" s="1">
        <v>28</v>
      </c>
      <c r="K44" s="1">
        <v>4690</v>
      </c>
      <c r="L44" s="1">
        <v>3</v>
      </c>
      <c r="M44" s="1">
        <v>1166</v>
      </c>
    </row>
    <row r="45" spans="1:13">
      <c r="A45" s="3"/>
      <c r="B45" s="1">
        <v>145</v>
      </c>
      <c r="C45" s="1">
        <v>206</v>
      </c>
      <c r="D45" s="1">
        <v>309</v>
      </c>
      <c r="E45" s="1">
        <v>208890</v>
      </c>
      <c r="F45" s="1">
        <v>2063806</v>
      </c>
      <c r="G45" s="1">
        <v>1521532</v>
      </c>
      <c r="H45" s="1">
        <v>1385</v>
      </c>
      <c r="I45" s="1">
        <v>1180</v>
      </c>
      <c r="J45" s="1">
        <v>25</v>
      </c>
      <c r="K45" s="1">
        <v>4677</v>
      </c>
      <c r="L45" s="1">
        <v>6</v>
      </c>
      <c r="M45" s="1">
        <v>1101</v>
      </c>
    </row>
    <row r="46" spans="1:13">
      <c r="A46" s="3"/>
      <c r="B46" s="1">
        <v>144</v>
      </c>
      <c r="C46" s="1">
        <v>216</v>
      </c>
      <c r="D46" s="1">
        <v>310</v>
      </c>
      <c r="E46" s="1">
        <v>208890</v>
      </c>
      <c r="F46" s="1">
        <v>2061854</v>
      </c>
      <c r="G46" s="1">
        <v>1519705</v>
      </c>
      <c r="H46" s="1">
        <v>1373</v>
      </c>
      <c r="I46" s="1">
        <v>1186</v>
      </c>
      <c r="J46" s="1">
        <v>32</v>
      </c>
      <c r="K46" s="1">
        <v>4632</v>
      </c>
      <c r="L46" s="1">
        <v>3</v>
      </c>
      <c r="M46" s="1">
        <v>1094</v>
      </c>
    </row>
    <row r="47" spans="1:13">
      <c r="A47" s="3"/>
      <c r="B47" s="1">
        <v>141</v>
      </c>
      <c r="C47" s="1">
        <v>189</v>
      </c>
      <c r="D47" s="1">
        <v>291</v>
      </c>
      <c r="E47" s="1">
        <v>208890</v>
      </c>
      <c r="F47" s="1">
        <v>2064803</v>
      </c>
      <c r="G47" s="1">
        <v>1514599</v>
      </c>
      <c r="H47" s="1">
        <v>1362</v>
      </c>
      <c r="I47" s="1">
        <v>1196</v>
      </c>
      <c r="J47" s="1">
        <v>14</v>
      </c>
      <c r="K47" s="1">
        <v>4664</v>
      </c>
      <c r="L47" s="1">
        <v>5</v>
      </c>
      <c r="M47" s="1">
        <v>1079</v>
      </c>
    </row>
    <row r="48" spans="1:13">
      <c r="A48" s="3"/>
      <c r="B48" s="1">
        <v>142</v>
      </c>
      <c r="C48" s="1">
        <v>201</v>
      </c>
      <c r="D48" s="1">
        <v>296</v>
      </c>
      <c r="E48" s="1">
        <v>208890</v>
      </c>
      <c r="F48" s="1">
        <v>2061711</v>
      </c>
      <c r="G48" s="1">
        <v>1529026</v>
      </c>
      <c r="H48" s="1">
        <v>1334</v>
      </c>
      <c r="I48" s="1">
        <v>1212</v>
      </c>
      <c r="J48" s="1">
        <v>20</v>
      </c>
      <c r="K48" s="1">
        <v>4756</v>
      </c>
      <c r="L48" s="1">
        <v>5</v>
      </c>
      <c r="M48" s="1">
        <v>1068</v>
      </c>
    </row>
    <row r="49" spans="1:13">
      <c r="A49" s="4" t="s">
        <v>25</v>
      </c>
      <c r="B49" s="1">
        <f t="shared" ref="B49:M49" si="6">AVERAGE(B44:B48)</f>
        <v>143.6</v>
      </c>
      <c r="C49" s="1">
        <f t="shared" si="6"/>
        <v>207</v>
      </c>
      <c r="D49" s="1">
        <f t="shared" si="6"/>
        <v>303.4</v>
      </c>
      <c r="E49" s="1">
        <f t="shared" si="6"/>
        <v>208890</v>
      </c>
      <c r="F49" s="1">
        <f t="shared" si="6"/>
        <v>2065276.6</v>
      </c>
      <c r="G49" s="1">
        <f t="shared" si="6"/>
        <v>1522906.4</v>
      </c>
      <c r="H49" s="1">
        <f t="shared" si="6"/>
        <v>1377.2</v>
      </c>
      <c r="I49" s="1">
        <f t="shared" si="6"/>
        <v>1181.8</v>
      </c>
      <c r="J49" s="1">
        <f t="shared" si="6"/>
        <v>23.8</v>
      </c>
      <c r="K49" s="1">
        <f t="shared" si="6"/>
        <v>4683.8</v>
      </c>
      <c r="L49" s="1">
        <f t="shared" si="6"/>
        <v>4.4</v>
      </c>
      <c r="M49" s="1">
        <f t="shared" si="6"/>
        <v>1101.6</v>
      </c>
    </row>
    <row r="51" spans="1:13">
      <c r="A51" s="3" t="s">
        <v>26</v>
      </c>
      <c r="B51" s="1">
        <v>140</v>
      </c>
      <c r="C51" s="1">
        <v>188</v>
      </c>
      <c r="D51" s="1">
        <v>253</v>
      </c>
      <c r="E51" s="1">
        <v>208890</v>
      </c>
      <c r="F51" s="1">
        <v>2327002</v>
      </c>
      <c r="G51" s="1">
        <v>1701838</v>
      </c>
      <c r="H51" s="1">
        <v>1444</v>
      </c>
      <c r="I51" s="1">
        <v>1132</v>
      </c>
      <c r="J51" s="1">
        <v>11</v>
      </c>
      <c r="K51" s="1">
        <v>6516</v>
      </c>
      <c r="L51" s="1">
        <v>2</v>
      </c>
      <c r="M51" s="1">
        <v>1133</v>
      </c>
    </row>
    <row r="52" spans="1:13">
      <c r="A52" s="3"/>
      <c r="B52" s="1">
        <v>139</v>
      </c>
      <c r="C52" s="1">
        <v>187</v>
      </c>
      <c r="D52" s="1">
        <v>221</v>
      </c>
      <c r="E52" s="1">
        <v>208890</v>
      </c>
      <c r="F52" s="1">
        <v>2339971</v>
      </c>
      <c r="G52" s="1">
        <v>1710086</v>
      </c>
      <c r="H52" s="1">
        <v>1394</v>
      </c>
      <c r="I52" s="1">
        <v>1150</v>
      </c>
      <c r="J52" s="1">
        <v>5</v>
      </c>
      <c r="K52" s="1">
        <v>6616</v>
      </c>
      <c r="L52" s="1">
        <v>7</v>
      </c>
      <c r="M52" s="1">
        <v>1102</v>
      </c>
    </row>
    <row r="53" spans="1:13">
      <c r="A53" s="3"/>
      <c r="B53" s="1">
        <v>139</v>
      </c>
      <c r="C53" s="1">
        <v>187</v>
      </c>
      <c r="D53" s="1">
        <v>264</v>
      </c>
      <c r="E53" s="1">
        <v>208890</v>
      </c>
      <c r="F53" s="1">
        <v>2330075</v>
      </c>
      <c r="G53" s="1">
        <v>1697430</v>
      </c>
      <c r="H53" s="1">
        <v>1444</v>
      </c>
      <c r="I53" s="1">
        <v>1111</v>
      </c>
      <c r="J53" s="1">
        <v>9</v>
      </c>
      <c r="K53" s="1">
        <v>6524</v>
      </c>
      <c r="L53" s="1">
        <v>6</v>
      </c>
      <c r="M53" s="1">
        <v>1145</v>
      </c>
    </row>
    <row r="54" spans="1:13">
      <c r="A54" s="3"/>
      <c r="B54" s="1">
        <v>138</v>
      </c>
      <c r="C54" s="1">
        <v>186</v>
      </c>
      <c r="D54" s="1">
        <v>216</v>
      </c>
      <c r="E54" s="1">
        <v>208890</v>
      </c>
      <c r="F54" s="1">
        <v>2333987</v>
      </c>
      <c r="G54" s="1">
        <v>1706539</v>
      </c>
      <c r="H54" s="1">
        <v>1403</v>
      </c>
      <c r="I54" s="1">
        <v>1177</v>
      </c>
      <c r="J54" s="1">
        <v>2</v>
      </c>
      <c r="K54" s="1">
        <v>6534</v>
      </c>
      <c r="L54" s="1">
        <v>4</v>
      </c>
      <c r="M54" s="1">
        <v>1085</v>
      </c>
    </row>
    <row r="55" spans="1:13">
      <c r="A55" s="3"/>
      <c r="B55" s="1">
        <v>140</v>
      </c>
      <c r="C55" s="1">
        <v>188</v>
      </c>
      <c r="D55" s="1">
        <v>238</v>
      </c>
      <c r="E55" s="1">
        <v>208890</v>
      </c>
      <c r="F55" s="1">
        <v>2342205</v>
      </c>
      <c r="G55" s="1">
        <v>1712456</v>
      </c>
      <c r="H55" s="1">
        <v>1388</v>
      </c>
      <c r="I55" s="1">
        <v>1167</v>
      </c>
      <c r="J55" s="1">
        <v>6</v>
      </c>
      <c r="K55" s="1">
        <v>6606</v>
      </c>
      <c r="L55" s="1">
        <v>1</v>
      </c>
      <c r="M55" s="1">
        <v>1102</v>
      </c>
    </row>
    <row r="56" spans="1:13">
      <c r="A56" s="4" t="s">
        <v>27</v>
      </c>
      <c r="B56" s="1">
        <f t="shared" ref="B56:M56" si="7">AVERAGE(B51:B55)</f>
        <v>139.2</v>
      </c>
      <c r="C56" s="1">
        <f t="shared" si="7"/>
        <v>187.2</v>
      </c>
      <c r="D56" s="1">
        <f t="shared" si="7"/>
        <v>238.4</v>
      </c>
      <c r="E56" s="1">
        <f t="shared" si="7"/>
        <v>208890</v>
      </c>
      <c r="F56" s="1">
        <f t="shared" si="7"/>
        <v>2334648</v>
      </c>
      <c r="G56" s="1">
        <f t="shared" si="7"/>
        <v>1705669.8</v>
      </c>
      <c r="H56" s="1">
        <f t="shared" si="7"/>
        <v>1414.6</v>
      </c>
      <c r="I56" s="1">
        <f t="shared" si="7"/>
        <v>1147.4</v>
      </c>
      <c r="J56" s="1">
        <f t="shared" si="7"/>
        <v>6.6</v>
      </c>
      <c r="K56" s="1">
        <f t="shared" si="7"/>
        <v>6559.2</v>
      </c>
      <c r="L56" s="1">
        <f t="shared" si="7"/>
        <v>4</v>
      </c>
      <c r="M56" s="1">
        <f t="shared" si="7"/>
        <v>1113.4</v>
      </c>
    </row>
    <row r="58" spans="1:13">
      <c r="A58" s="3" t="s">
        <v>28</v>
      </c>
      <c r="B58" s="1">
        <v>138</v>
      </c>
      <c r="C58" s="1">
        <v>186</v>
      </c>
      <c r="D58" s="1">
        <v>205</v>
      </c>
      <c r="E58" s="1">
        <v>208890</v>
      </c>
      <c r="F58" s="1">
        <v>2630844</v>
      </c>
      <c r="G58" s="1">
        <v>1919896</v>
      </c>
      <c r="H58" s="1">
        <v>1328</v>
      </c>
      <c r="I58" s="1">
        <v>1212</v>
      </c>
      <c r="J58" s="1">
        <v>2</v>
      </c>
      <c r="K58" s="1">
        <v>8576</v>
      </c>
      <c r="L58" s="1">
        <v>7</v>
      </c>
      <c r="M58" s="1">
        <v>1048</v>
      </c>
    </row>
    <row r="59" spans="1:13">
      <c r="A59" s="3"/>
      <c r="B59" s="1">
        <v>136</v>
      </c>
      <c r="C59" s="1">
        <v>174</v>
      </c>
      <c r="D59" s="1">
        <v>202</v>
      </c>
      <c r="E59" s="1">
        <v>208890</v>
      </c>
      <c r="F59" s="1">
        <v>2613134</v>
      </c>
      <c r="G59" s="1">
        <v>1896190</v>
      </c>
      <c r="H59" s="1">
        <v>1402</v>
      </c>
      <c r="I59" s="1">
        <v>1176</v>
      </c>
      <c r="J59" s="1">
        <v>0</v>
      </c>
      <c r="K59" s="1">
        <v>8492</v>
      </c>
      <c r="L59" s="1">
        <v>4</v>
      </c>
      <c r="M59" s="1">
        <v>1079</v>
      </c>
    </row>
    <row r="60" spans="1:13">
      <c r="A60" s="3"/>
      <c r="B60" s="1">
        <v>137</v>
      </c>
      <c r="C60" s="1">
        <v>184</v>
      </c>
      <c r="D60" s="1">
        <v>203</v>
      </c>
      <c r="E60" s="1">
        <v>208890</v>
      </c>
      <c r="F60" s="1">
        <v>2627021</v>
      </c>
      <c r="G60" s="1">
        <v>1917232</v>
      </c>
      <c r="H60" s="1">
        <v>1344</v>
      </c>
      <c r="I60" s="1">
        <v>1194</v>
      </c>
      <c r="J60" s="1">
        <v>1</v>
      </c>
      <c r="K60" s="1">
        <v>8606</v>
      </c>
      <c r="L60" s="1">
        <v>7</v>
      </c>
      <c r="M60" s="1">
        <v>1061</v>
      </c>
    </row>
    <row r="61" spans="1:13">
      <c r="A61" s="3"/>
      <c r="B61" s="1">
        <v>138</v>
      </c>
      <c r="C61" s="1">
        <v>185</v>
      </c>
      <c r="D61" s="1">
        <v>203</v>
      </c>
      <c r="E61" s="1">
        <v>208890</v>
      </c>
      <c r="F61" s="1">
        <v>2634454</v>
      </c>
      <c r="G61" s="1">
        <v>1917961</v>
      </c>
      <c r="H61" s="1">
        <v>1369</v>
      </c>
      <c r="I61" s="1">
        <v>1206</v>
      </c>
      <c r="J61" s="1">
        <v>1</v>
      </c>
      <c r="K61" s="1">
        <v>8580</v>
      </c>
      <c r="L61" s="1">
        <v>4</v>
      </c>
      <c r="M61" s="1">
        <v>1051</v>
      </c>
    </row>
    <row r="62" spans="1:13">
      <c r="A62" s="3"/>
      <c r="B62" s="1">
        <v>137</v>
      </c>
      <c r="C62" s="1">
        <v>185</v>
      </c>
      <c r="D62" s="1">
        <v>203</v>
      </c>
      <c r="E62" s="1">
        <v>208890</v>
      </c>
      <c r="F62" s="1">
        <v>2622746</v>
      </c>
      <c r="G62" s="1">
        <v>1897095</v>
      </c>
      <c r="H62" s="1">
        <v>1437</v>
      </c>
      <c r="I62" s="1">
        <v>1145</v>
      </c>
      <c r="J62" s="1">
        <v>1</v>
      </c>
      <c r="K62" s="1">
        <v>8465</v>
      </c>
      <c r="L62" s="1">
        <v>2</v>
      </c>
      <c r="M62" s="1">
        <v>1109</v>
      </c>
    </row>
    <row r="63" spans="1:13">
      <c r="A63" s="4" t="s">
        <v>29</v>
      </c>
      <c r="B63" s="1">
        <f t="shared" ref="B63:M63" si="8">AVERAGE(B58:B62)</f>
        <v>137.2</v>
      </c>
      <c r="C63" s="1">
        <f t="shared" si="8"/>
        <v>182.8</v>
      </c>
      <c r="D63" s="1">
        <f t="shared" si="8"/>
        <v>203.2</v>
      </c>
      <c r="E63" s="1">
        <f t="shared" si="8"/>
        <v>208890</v>
      </c>
      <c r="F63" s="1">
        <f t="shared" si="8"/>
        <v>2625639.8</v>
      </c>
      <c r="G63" s="1">
        <f t="shared" si="8"/>
        <v>1909674.8</v>
      </c>
      <c r="H63" s="1">
        <f t="shared" si="8"/>
        <v>1376</v>
      </c>
      <c r="I63" s="1">
        <f t="shared" si="8"/>
        <v>1186.6</v>
      </c>
      <c r="J63" s="1">
        <f t="shared" si="8"/>
        <v>1</v>
      </c>
      <c r="K63" s="1">
        <f t="shared" si="8"/>
        <v>8543.8</v>
      </c>
      <c r="L63" s="1">
        <f t="shared" si="8"/>
        <v>4.8</v>
      </c>
      <c r="M63" s="1">
        <f t="shared" si="8"/>
        <v>1069.6</v>
      </c>
    </row>
    <row r="65" spans="1:13">
      <c r="A65" s="3" t="s">
        <v>30</v>
      </c>
      <c r="B65" s="1">
        <v>153</v>
      </c>
      <c r="C65" s="1">
        <v>252</v>
      </c>
      <c r="D65" s="1">
        <v>328</v>
      </c>
      <c r="E65" s="1">
        <v>208890</v>
      </c>
      <c r="F65" s="1">
        <v>1935094</v>
      </c>
      <c r="G65" s="1">
        <v>1456207</v>
      </c>
      <c r="H65" s="1">
        <v>1431</v>
      </c>
      <c r="I65" s="1">
        <v>849</v>
      </c>
      <c r="J65" s="1">
        <v>39</v>
      </c>
      <c r="K65" s="1">
        <v>3652</v>
      </c>
      <c r="L65" s="1">
        <v>5</v>
      </c>
      <c r="M65" s="1">
        <v>1072</v>
      </c>
    </row>
    <row r="66" spans="1:13">
      <c r="A66" s="3"/>
      <c r="B66" s="1">
        <v>152</v>
      </c>
      <c r="C66" s="1">
        <v>251</v>
      </c>
      <c r="D66" s="1">
        <v>329</v>
      </c>
      <c r="E66" s="1">
        <v>208890</v>
      </c>
      <c r="F66" s="1">
        <v>1937680</v>
      </c>
      <c r="G66" s="1">
        <v>1464040</v>
      </c>
      <c r="H66" s="1">
        <v>1304</v>
      </c>
      <c r="I66" s="1">
        <v>900</v>
      </c>
      <c r="J66" s="1">
        <v>34</v>
      </c>
      <c r="K66" s="1">
        <v>3793</v>
      </c>
      <c r="L66" s="1">
        <v>3</v>
      </c>
      <c r="M66" s="1">
        <v>1019</v>
      </c>
    </row>
    <row r="67" spans="1:13">
      <c r="A67" s="3"/>
      <c r="B67" s="1">
        <v>152</v>
      </c>
      <c r="C67" s="1">
        <v>250</v>
      </c>
      <c r="D67" s="1">
        <v>342</v>
      </c>
      <c r="E67" s="1">
        <v>208890</v>
      </c>
      <c r="F67" s="1">
        <v>1941125</v>
      </c>
      <c r="G67" s="1">
        <v>1456082</v>
      </c>
      <c r="H67" s="1">
        <v>1366</v>
      </c>
      <c r="I67" s="1">
        <v>862</v>
      </c>
      <c r="J67" s="1">
        <v>38</v>
      </c>
      <c r="K67" s="1">
        <v>3704</v>
      </c>
      <c r="L67" s="1">
        <v>8</v>
      </c>
      <c r="M67" s="1">
        <v>1049</v>
      </c>
    </row>
    <row r="68" spans="1:13">
      <c r="A68" s="3"/>
      <c r="B68" s="1">
        <v>152</v>
      </c>
      <c r="C68" s="1">
        <v>249</v>
      </c>
      <c r="D68" s="1">
        <v>317</v>
      </c>
      <c r="E68" s="1">
        <v>208890</v>
      </c>
      <c r="F68" s="1">
        <v>1939505</v>
      </c>
      <c r="G68" s="1">
        <v>1460211</v>
      </c>
      <c r="H68" s="1">
        <v>1350</v>
      </c>
      <c r="I68" s="1">
        <v>897</v>
      </c>
      <c r="J68" s="1">
        <v>35</v>
      </c>
      <c r="K68" s="1">
        <v>3718</v>
      </c>
      <c r="L68" s="1">
        <v>6</v>
      </c>
      <c r="M68" s="1">
        <v>1015</v>
      </c>
    </row>
    <row r="69" spans="1:13">
      <c r="A69" s="3"/>
      <c r="B69" s="1">
        <v>153</v>
      </c>
      <c r="C69" s="1">
        <v>249</v>
      </c>
      <c r="D69" s="1">
        <v>328</v>
      </c>
      <c r="E69" s="1">
        <v>208890</v>
      </c>
      <c r="F69" s="1">
        <v>1935805</v>
      </c>
      <c r="G69" s="1">
        <v>1448738</v>
      </c>
      <c r="H69" s="1">
        <v>1397</v>
      </c>
      <c r="I69" s="1">
        <v>863</v>
      </c>
      <c r="J69" s="1">
        <v>31</v>
      </c>
      <c r="K69" s="1">
        <v>3698</v>
      </c>
      <c r="L69" s="1">
        <v>4</v>
      </c>
      <c r="M69" s="1">
        <v>1056</v>
      </c>
    </row>
    <row r="70" spans="1:13">
      <c r="A70" s="4" t="s">
        <v>31</v>
      </c>
      <c r="B70" s="1">
        <f t="shared" ref="B70:M70" si="9">AVERAGE(B65:B69)</f>
        <v>152.4</v>
      </c>
      <c r="C70" s="1">
        <f t="shared" si="9"/>
        <v>250.2</v>
      </c>
      <c r="D70" s="1">
        <f t="shared" si="9"/>
        <v>328.8</v>
      </c>
      <c r="E70" s="1">
        <f t="shared" si="9"/>
        <v>208890</v>
      </c>
      <c r="F70" s="1">
        <f t="shared" si="9"/>
        <v>1937841.8</v>
      </c>
      <c r="G70" s="1">
        <f t="shared" si="9"/>
        <v>1457055.6</v>
      </c>
      <c r="H70" s="1">
        <f t="shared" si="9"/>
        <v>1369.6</v>
      </c>
      <c r="I70" s="1">
        <f t="shared" si="9"/>
        <v>874.2</v>
      </c>
      <c r="J70" s="1">
        <f t="shared" si="9"/>
        <v>35.4</v>
      </c>
      <c r="K70" s="1">
        <f t="shared" si="9"/>
        <v>3713</v>
      </c>
      <c r="L70" s="1">
        <f t="shared" si="9"/>
        <v>5.2</v>
      </c>
      <c r="M70" s="1">
        <f t="shared" si="9"/>
        <v>1042.2</v>
      </c>
    </row>
    <row r="72" spans="1:13">
      <c r="A72" s="3" t="s">
        <v>32</v>
      </c>
      <c r="B72" s="1">
        <v>144</v>
      </c>
      <c r="C72" s="1">
        <v>202</v>
      </c>
      <c r="D72" s="1">
        <v>249</v>
      </c>
      <c r="E72" s="1">
        <v>208890</v>
      </c>
      <c r="F72" s="1">
        <v>2152861</v>
      </c>
      <c r="G72" s="1">
        <v>1595767</v>
      </c>
      <c r="H72" s="1">
        <v>1405</v>
      </c>
      <c r="I72" s="1">
        <v>860</v>
      </c>
      <c r="J72" s="1">
        <v>4</v>
      </c>
      <c r="K72" s="1">
        <v>5266</v>
      </c>
      <c r="L72" s="1">
        <v>2</v>
      </c>
      <c r="M72" s="1">
        <v>1030</v>
      </c>
    </row>
    <row r="73" spans="1:13">
      <c r="A73" s="3"/>
      <c r="B73" s="1">
        <v>144</v>
      </c>
      <c r="C73" s="1">
        <v>202</v>
      </c>
      <c r="D73" s="1">
        <v>265</v>
      </c>
      <c r="E73" s="1">
        <v>208890</v>
      </c>
      <c r="F73" s="1">
        <v>2162006</v>
      </c>
      <c r="G73" s="1">
        <v>1600689</v>
      </c>
      <c r="H73" s="1">
        <v>1377</v>
      </c>
      <c r="I73" s="1">
        <v>865</v>
      </c>
      <c r="J73" s="1">
        <v>10</v>
      </c>
      <c r="K73" s="1">
        <v>5240</v>
      </c>
      <c r="L73" s="1">
        <v>6</v>
      </c>
      <c r="M73" s="1">
        <v>1023</v>
      </c>
    </row>
    <row r="74" spans="1:13">
      <c r="A74" s="3"/>
      <c r="B74" s="1">
        <v>145</v>
      </c>
      <c r="C74" s="1">
        <v>204</v>
      </c>
      <c r="D74" s="1">
        <v>296</v>
      </c>
      <c r="E74" s="1">
        <v>208890</v>
      </c>
      <c r="F74" s="1">
        <v>2157880</v>
      </c>
      <c r="G74" s="1">
        <v>1605375</v>
      </c>
      <c r="H74" s="1">
        <v>1453</v>
      </c>
      <c r="I74" s="1">
        <v>815</v>
      </c>
      <c r="J74" s="1">
        <v>12</v>
      </c>
      <c r="K74" s="1">
        <v>5234</v>
      </c>
      <c r="L74" s="1">
        <v>6</v>
      </c>
      <c r="M74" s="1">
        <v>1080</v>
      </c>
    </row>
    <row r="75" spans="1:13">
      <c r="A75" s="3"/>
      <c r="B75" s="1">
        <v>144</v>
      </c>
      <c r="C75" s="1">
        <v>203</v>
      </c>
      <c r="D75" s="1">
        <v>251</v>
      </c>
      <c r="E75" s="1">
        <v>208890</v>
      </c>
      <c r="F75" s="1">
        <v>2162657</v>
      </c>
      <c r="G75" s="1">
        <v>1595208</v>
      </c>
      <c r="H75" s="1">
        <v>1374</v>
      </c>
      <c r="I75" s="1">
        <v>859</v>
      </c>
      <c r="J75" s="1">
        <v>9</v>
      </c>
      <c r="K75" s="1">
        <v>5222</v>
      </c>
      <c r="L75" s="1">
        <v>3</v>
      </c>
      <c r="M75" s="1">
        <v>1025</v>
      </c>
    </row>
    <row r="76" spans="1:13">
      <c r="A76" s="3"/>
      <c r="B76" s="1">
        <v>143</v>
      </c>
      <c r="C76" s="1">
        <v>201</v>
      </c>
      <c r="D76" s="1">
        <v>234</v>
      </c>
      <c r="E76" s="1">
        <v>208890</v>
      </c>
      <c r="F76" s="1">
        <v>2168962</v>
      </c>
      <c r="G76" s="1">
        <v>1612772</v>
      </c>
      <c r="H76" s="1">
        <v>1335</v>
      </c>
      <c r="I76" s="1">
        <v>884</v>
      </c>
      <c r="J76" s="1">
        <v>8</v>
      </c>
      <c r="K76" s="1">
        <v>5354</v>
      </c>
      <c r="L76" s="1">
        <v>1</v>
      </c>
      <c r="M76" s="1">
        <v>1013</v>
      </c>
    </row>
    <row r="77" spans="1:13">
      <c r="A77" s="4" t="s">
        <v>33</v>
      </c>
      <c r="B77" s="1">
        <f t="shared" ref="B77:M77" si="10">AVERAGE(B72:B76)</f>
        <v>144</v>
      </c>
      <c r="C77" s="1">
        <f t="shared" si="10"/>
        <v>202.4</v>
      </c>
      <c r="D77" s="1">
        <f t="shared" si="10"/>
        <v>259</v>
      </c>
      <c r="E77" s="1">
        <f t="shared" si="10"/>
        <v>208890</v>
      </c>
      <c r="F77" s="1">
        <f t="shared" si="10"/>
        <v>2160873.2</v>
      </c>
      <c r="G77" s="1">
        <f t="shared" si="10"/>
        <v>1601962.2</v>
      </c>
      <c r="H77" s="1">
        <f t="shared" si="10"/>
        <v>1388.8</v>
      </c>
      <c r="I77" s="1">
        <f t="shared" si="10"/>
        <v>856.6</v>
      </c>
      <c r="J77" s="1">
        <f t="shared" si="10"/>
        <v>8.6</v>
      </c>
      <c r="K77" s="1">
        <f t="shared" si="10"/>
        <v>5263.2</v>
      </c>
      <c r="L77" s="1">
        <f t="shared" si="10"/>
        <v>3.6</v>
      </c>
      <c r="M77" s="1">
        <f t="shared" si="10"/>
        <v>1034.2</v>
      </c>
    </row>
    <row r="79" spans="1:13">
      <c r="A79" s="3" t="s">
        <v>34</v>
      </c>
      <c r="B79" s="1">
        <v>142</v>
      </c>
      <c r="C79" s="1">
        <v>192</v>
      </c>
      <c r="D79" s="1">
        <v>222</v>
      </c>
      <c r="E79" s="1">
        <v>208890</v>
      </c>
      <c r="F79" s="1">
        <v>2379511</v>
      </c>
      <c r="G79" s="1">
        <v>1761454</v>
      </c>
      <c r="H79" s="1">
        <v>1370</v>
      </c>
      <c r="I79" s="1">
        <v>881</v>
      </c>
      <c r="J79" s="1">
        <v>2</v>
      </c>
      <c r="K79" s="1">
        <v>6874</v>
      </c>
      <c r="L79" s="1">
        <v>4</v>
      </c>
      <c r="M79" s="1">
        <v>1004</v>
      </c>
    </row>
    <row r="80" spans="1:13">
      <c r="A80" s="3"/>
      <c r="B80" s="1">
        <v>143</v>
      </c>
      <c r="C80" s="1">
        <v>201</v>
      </c>
      <c r="D80" s="1">
        <v>222</v>
      </c>
      <c r="E80" s="1">
        <v>208890</v>
      </c>
      <c r="F80" s="1">
        <v>2381263</v>
      </c>
      <c r="G80" s="1">
        <v>1774457</v>
      </c>
      <c r="H80" s="1">
        <v>1400</v>
      </c>
      <c r="I80" s="1">
        <v>857</v>
      </c>
      <c r="J80" s="1">
        <v>1</v>
      </c>
      <c r="K80" s="1">
        <v>6930</v>
      </c>
      <c r="L80" s="1">
        <v>4</v>
      </c>
      <c r="M80" s="1">
        <v>1031</v>
      </c>
    </row>
    <row r="81" spans="1:13">
      <c r="A81" s="3"/>
      <c r="B81" s="1">
        <v>143</v>
      </c>
      <c r="C81" s="1">
        <v>202</v>
      </c>
      <c r="D81" s="1">
        <v>224</v>
      </c>
      <c r="E81" s="1">
        <v>208890</v>
      </c>
      <c r="F81" s="1">
        <v>2381560</v>
      </c>
      <c r="G81" s="1">
        <v>1759227</v>
      </c>
      <c r="H81" s="1">
        <v>1425</v>
      </c>
      <c r="I81" s="1">
        <v>842</v>
      </c>
      <c r="J81" s="1">
        <v>0</v>
      </c>
      <c r="K81" s="1">
        <v>6880</v>
      </c>
      <c r="L81" s="1">
        <v>3</v>
      </c>
      <c r="M81" s="1">
        <v>1046</v>
      </c>
    </row>
    <row r="82" spans="1:13">
      <c r="A82" s="3"/>
      <c r="B82" s="1">
        <v>144</v>
      </c>
      <c r="C82" s="1">
        <v>202</v>
      </c>
      <c r="D82" s="1">
        <v>223</v>
      </c>
      <c r="E82" s="1">
        <v>208890</v>
      </c>
      <c r="F82" s="1">
        <v>2377910</v>
      </c>
      <c r="G82" s="1">
        <v>1769499</v>
      </c>
      <c r="H82" s="1">
        <v>1415</v>
      </c>
      <c r="I82" s="1">
        <v>839</v>
      </c>
      <c r="J82" s="1">
        <v>0</v>
      </c>
      <c r="K82" s="1">
        <v>6943</v>
      </c>
      <c r="L82" s="1">
        <v>9</v>
      </c>
      <c r="M82" s="1">
        <v>1050</v>
      </c>
    </row>
    <row r="83" spans="1:13">
      <c r="A83" s="3"/>
      <c r="B83" s="1">
        <v>144</v>
      </c>
      <c r="C83" s="1">
        <v>192</v>
      </c>
      <c r="D83" s="1">
        <v>223</v>
      </c>
      <c r="E83" s="1">
        <v>208890</v>
      </c>
      <c r="F83" s="1">
        <v>2378048</v>
      </c>
      <c r="G83" s="1">
        <v>1764188</v>
      </c>
      <c r="H83" s="1">
        <v>1389</v>
      </c>
      <c r="I83" s="1">
        <v>833</v>
      </c>
      <c r="J83" s="1">
        <v>2</v>
      </c>
      <c r="K83" s="1">
        <v>6919</v>
      </c>
      <c r="L83" s="1">
        <v>7</v>
      </c>
      <c r="M83" s="1">
        <v>1044</v>
      </c>
    </row>
    <row r="84" spans="1:13">
      <c r="A84" s="4" t="s">
        <v>35</v>
      </c>
      <c r="B84" s="1">
        <f t="shared" ref="B84:M84" si="11">AVERAGE(B79:B83)</f>
        <v>143.2</v>
      </c>
      <c r="C84" s="1">
        <f t="shared" si="11"/>
        <v>197.8</v>
      </c>
      <c r="D84" s="1">
        <f t="shared" si="11"/>
        <v>222.8</v>
      </c>
      <c r="E84" s="1">
        <f t="shared" si="11"/>
        <v>208890</v>
      </c>
      <c r="F84" s="1">
        <f t="shared" si="11"/>
        <v>2379658.4</v>
      </c>
      <c r="G84" s="1">
        <f t="shared" si="11"/>
        <v>1765765</v>
      </c>
      <c r="H84" s="1">
        <f t="shared" si="11"/>
        <v>1399.8</v>
      </c>
      <c r="I84" s="1">
        <f t="shared" si="11"/>
        <v>850.4</v>
      </c>
      <c r="J84" s="1">
        <f t="shared" si="11"/>
        <v>1</v>
      </c>
      <c r="K84" s="1">
        <f t="shared" si="11"/>
        <v>6909.2</v>
      </c>
      <c r="L84" s="1">
        <f t="shared" si="11"/>
        <v>5.4</v>
      </c>
      <c r="M84" s="1">
        <f t="shared" si="11"/>
        <v>1035</v>
      </c>
    </row>
    <row r="86" spans="1:13">
      <c r="A86" s="3" t="s">
        <v>36</v>
      </c>
      <c r="B86" s="1">
        <v>142</v>
      </c>
      <c r="C86" s="1">
        <v>190</v>
      </c>
      <c r="D86" s="1">
        <v>219</v>
      </c>
      <c r="E86" s="1">
        <v>208890</v>
      </c>
      <c r="F86" s="1">
        <v>2494221</v>
      </c>
      <c r="G86" s="1">
        <v>1856765</v>
      </c>
      <c r="H86" s="1">
        <v>1428</v>
      </c>
      <c r="I86" s="1">
        <v>835</v>
      </c>
      <c r="J86" s="1">
        <v>0</v>
      </c>
      <c r="K86" s="1">
        <v>8555</v>
      </c>
      <c r="L86" s="1">
        <v>2</v>
      </c>
      <c r="M86" s="1">
        <v>1056</v>
      </c>
    </row>
    <row r="87" spans="1:13">
      <c r="A87" s="3"/>
      <c r="B87" s="1">
        <v>141</v>
      </c>
      <c r="C87" s="1">
        <v>189</v>
      </c>
      <c r="D87" s="1">
        <v>218</v>
      </c>
      <c r="E87" s="1">
        <v>208890</v>
      </c>
      <c r="F87" s="1">
        <v>2502234</v>
      </c>
      <c r="G87" s="1">
        <v>1863103</v>
      </c>
      <c r="H87" s="1">
        <v>1365</v>
      </c>
      <c r="I87" s="1">
        <v>854</v>
      </c>
      <c r="J87" s="1">
        <v>1</v>
      </c>
      <c r="K87" s="1">
        <v>8494</v>
      </c>
      <c r="L87" s="1">
        <v>3</v>
      </c>
      <c r="M87" s="1">
        <v>1028</v>
      </c>
    </row>
    <row r="88" spans="1:13">
      <c r="A88" s="3"/>
      <c r="B88" s="1">
        <v>142</v>
      </c>
      <c r="C88" s="1">
        <v>192</v>
      </c>
      <c r="D88" s="1">
        <v>220</v>
      </c>
      <c r="E88" s="1">
        <v>208890</v>
      </c>
      <c r="F88" s="1">
        <v>2484002</v>
      </c>
      <c r="G88" s="1">
        <v>1871615</v>
      </c>
      <c r="H88" s="1">
        <v>1345</v>
      </c>
      <c r="I88" s="1">
        <v>896</v>
      </c>
      <c r="J88" s="1">
        <v>1</v>
      </c>
      <c r="K88" s="1">
        <v>8644</v>
      </c>
      <c r="L88" s="1">
        <v>4</v>
      </c>
      <c r="M88" s="1">
        <v>988</v>
      </c>
    </row>
    <row r="89" spans="1:13">
      <c r="A89" s="3"/>
      <c r="B89" s="1">
        <v>142</v>
      </c>
      <c r="C89" s="1">
        <v>201</v>
      </c>
      <c r="D89" s="1">
        <v>220</v>
      </c>
      <c r="E89" s="1">
        <v>208890</v>
      </c>
      <c r="F89" s="1">
        <v>2491406</v>
      </c>
      <c r="G89" s="1">
        <v>1871038</v>
      </c>
      <c r="H89" s="1">
        <v>1434</v>
      </c>
      <c r="I89" s="1">
        <v>853</v>
      </c>
      <c r="J89" s="1">
        <v>0</v>
      </c>
      <c r="K89" s="1">
        <v>8570</v>
      </c>
      <c r="L89" s="1">
        <v>4</v>
      </c>
      <c r="M89" s="1">
        <v>1039</v>
      </c>
    </row>
    <row r="90" spans="1:13">
      <c r="A90" s="3"/>
      <c r="B90" s="1">
        <v>142</v>
      </c>
      <c r="C90" s="1">
        <v>199</v>
      </c>
      <c r="D90" s="1">
        <v>220</v>
      </c>
      <c r="E90" s="1">
        <v>208890</v>
      </c>
      <c r="F90" s="1">
        <v>2490922</v>
      </c>
      <c r="G90" s="1">
        <v>1861303</v>
      </c>
      <c r="H90" s="1">
        <v>1423</v>
      </c>
      <c r="I90" s="1">
        <v>866</v>
      </c>
      <c r="J90" s="1">
        <v>1</v>
      </c>
      <c r="K90" s="1">
        <v>8466</v>
      </c>
      <c r="L90" s="1">
        <v>0</v>
      </c>
      <c r="M90" s="1">
        <v>1021</v>
      </c>
    </row>
    <row r="91" spans="1:13">
      <c r="A91" s="5" t="s">
        <v>37</v>
      </c>
      <c r="B91" s="1">
        <f t="shared" ref="B91:M91" si="12">AVERAGE(B86:B90)</f>
        <v>141.8</v>
      </c>
      <c r="C91" s="1">
        <f t="shared" si="12"/>
        <v>194.2</v>
      </c>
      <c r="D91" s="1">
        <f t="shared" si="12"/>
        <v>219.4</v>
      </c>
      <c r="E91" s="1">
        <f t="shared" si="12"/>
        <v>208890</v>
      </c>
      <c r="F91" s="1">
        <f t="shared" si="12"/>
        <v>2492557</v>
      </c>
      <c r="G91" s="1">
        <f t="shared" si="12"/>
        <v>1864764.8</v>
      </c>
      <c r="H91" s="1">
        <f t="shared" si="12"/>
        <v>1399</v>
      </c>
      <c r="I91" s="1">
        <f t="shared" si="12"/>
        <v>860.8</v>
      </c>
      <c r="J91" s="1">
        <f t="shared" si="12"/>
        <v>0.6</v>
      </c>
      <c r="K91" s="1">
        <f t="shared" si="12"/>
        <v>8545.8</v>
      </c>
      <c r="L91" s="1">
        <f t="shared" si="12"/>
        <v>2.6</v>
      </c>
      <c r="M91" s="1">
        <f t="shared" si="12"/>
        <v>1026.4</v>
      </c>
    </row>
    <row r="93" spans="1:13">
      <c r="A93" s="3" t="s">
        <v>38</v>
      </c>
      <c r="B93" s="1">
        <v>325</v>
      </c>
      <c r="C93" s="1">
        <v>526</v>
      </c>
      <c r="D93" s="1">
        <v>694</v>
      </c>
      <c r="E93" s="1">
        <v>208890</v>
      </c>
      <c r="F93" s="1">
        <v>1191688</v>
      </c>
      <c r="G93" s="1">
        <v>1029042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</row>
    <row r="94" spans="1:13">
      <c r="A94" s="3"/>
      <c r="B94" s="1">
        <v>321</v>
      </c>
      <c r="C94" s="1">
        <v>516</v>
      </c>
      <c r="D94" s="1">
        <v>655</v>
      </c>
      <c r="E94" s="1">
        <v>208890</v>
      </c>
      <c r="F94" s="1">
        <v>1187021</v>
      </c>
      <c r="G94" s="1">
        <v>1027848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</row>
    <row r="95" spans="1:13">
      <c r="A95" s="3"/>
      <c r="B95" s="1">
        <v>318</v>
      </c>
      <c r="C95" s="1">
        <v>498</v>
      </c>
      <c r="D95" s="1">
        <v>627</v>
      </c>
      <c r="E95" s="1">
        <v>208890</v>
      </c>
      <c r="F95" s="1">
        <v>1187527</v>
      </c>
      <c r="G95" s="1">
        <v>1043362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</row>
    <row r="96" spans="1:13">
      <c r="A96" s="3"/>
      <c r="B96" s="1">
        <v>319</v>
      </c>
      <c r="C96" s="1">
        <v>487</v>
      </c>
      <c r="D96" s="1">
        <v>607</v>
      </c>
      <c r="E96" s="1">
        <v>208890</v>
      </c>
      <c r="F96" s="1">
        <v>1190732</v>
      </c>
      <c r="G96" s="1">
        <v>1027938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</row>
    <row r="97" spans="1:13">
      <c r="A97" s="3"/>
      <c r="B97" s="1">
        <v>321</v>
      </c>
      <c r="C97" s="1">
        <v>499</v>
      </c>
      <c r="D97" s="1">
        <v>638</v>
      </c>
      <c r="E97" s="1">
        <v>208890</v>
      </c>
      <c r="F97" s="1">
        <v>1187237</v>
      </c>
      <c r="G97" s="1">
        <v>1039683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</row>
    <row r="98" spans="1:13">
      <c r="A98" s="4" t="s">
        <v>39</v>
      </c>
      <c r="B98" s="1">
        <f t="shared" ref="B98:M98" si="13">AVERAGE(B93:B97)</f>
        <v>320.8</v>
      </c>
      <c r="C98" s="1">
        <f t="shared" si="13"/>
        <v>505.2</v>
      </c>
      <c r="D98" s="1">
        <f t="shared" si="13"/>
        <v>644.2</v>
      </c>
      <c r="E98" s="1">
        <f t="shared" si="13"/>
        <v>208890</v>
      </c>
      <c r="F98" s="1">
        <f t="shared" si="13"/>
        <v>1188841</v>
      </c>
      <c r="G98" s="1">
        <f t="shared" si="13"/>
        <v>1033574.6</v>
      </c>
      <c r="H98" s="1">
        <f t="shared" si="13"/>
        <v>0</v>
      </c>
      <c r="I98" s="1">
        <f t="shared" si="13"/>
        <v>0</v>
      </c>
      <c r="J98" s="1">
        <f t="shared" si="13"/>
        <v>0</v>
      </c>
      <c r="K98" s="1">
        <f t="shared" si="13"/>
        <v>0</v>
      </c>
      <c r="L98" s="1">
        <f t="shared" si="13"/>
        <v>0</v>
      </c>
      <c r="M98" s="1">
        <f t="shared" si="13"/>
        <v>0</v>
      </c>
    </row>
    <row r="101" spans="2:8">
      <c r="B101" s="6" t="s">
        <v>0</v>
      </c>
      <c r="C101" s="6" t="s">
        <v>1</v>
      </c>
      <c r="D101" s="6" t="s">
        <v>2</v>
      </c>
      <c r="H101" s="4" t="s">
        <v>40</v>
      </c>
    </row>
    <row r="102" spans="1:14">
      <c r="A102" s="4" t="s">
        <v>12</v>
      </c>
      <c r="B102" s="1">
        <v>135.2</v>
      </c>
      <c r="C102" s="1">
        <v>191.4</v>
      </c>
      <c r="D102" s="1">
        <v>273</v>
      </c>
      <c r="E102" s="1">
        <v>208890</v>
      </c>
      <c r="F102" s="1">
        <v>2626512.8</v>
      </c>
      <c r="G102" s="1">
        <v>1886529.6</v>
      </c>
      <c r="H102" s="1">
        <f t="shared" ref="H102:H115" si="14">F102/E102</f>
        <v>12.573664608167</v>
      </c>
      <c r="I102" s="1">
        <v>1402.4</v>
      </c>
      <c r="J102" s="1">
        <v>4492.8</v>
      </c>
      <c r="K102" s="1">
        <v>35</v>
      </c>
      <c r="L102" s="1">
        <v>8886.8</v>
      </c>
      <c r="M102" s="1">
        <v>3</v>
      </c>
      <c r="N102" s="1">
        <v>1331.4</v>
      </c>
    </row>
    <row r="103" spans="1:14">
      <c r="A103" s="5" t="s">
        <v>14</v>
      </c>
      <c r="B103" s="1">
        <v>142</v>
      </c>
      <c r="C103" s="1">
        <v>243</v>
      </c>
      <c r="D103" s="1">
        <v>299.4</v>
      </c>
      <c r="E103" s="1">
        <v>208890</v>
      </c>
      <c r="F103" s="1">
        <v>2165101.8</v>
      </c>
      <c r="G103" s="1">
        <v>1579698</v>
      </c>
      <c r="H103" s="1">
        <f t="shared" si="14"/>
        <v>10.3647939106707</v>
      </c>
      <c r="I103" s="1">
        <v>1349</v>
      </c>
      <c r="J103" s="1">
        <v>2631</v>
      </c>
      <c r="K103" s="1">
        <v>60</v>
      </c>
      <c r="L103" s="1">
        <v>5460</v>
      </c>
      <c r="M103" s="1">
        <v>5.6</v>
      </c>
      <c r="N103" s="1">
        <v>1223.2</v>
      </c>
    </row>
    <row r="104" spans="1:14">
      <c r="A104" s="4" t="s">
        <v>16</v>
      </c>
      <c r="B104" s="1">
        <v>133</v>
      </c>
      <c r="C104" s="1">
        <v>160.2</v>
      </c>
      <c r="D104" s="1">
        <v>242.6</v>
      </c>
      <c r="E104" s="1">
        <v>208890</v>
      </c>
      <c r="F104" s="1">
        <v>2621334.6</v>
      </c>
      <c r="G104" s="1">
        <v>1866465.8</v>
      </c>
      <c r="H104" s="1">
        <f t="shared" si="14"/>
        <v>12.5488754847049</v>
      </c>
      <c r="I104" s="1">
        <v>1397.4</v>
      </c>
      <c r="J104" s="1">
        <v>2545</v>
      </c>
      <c r="K104" s="1">
        <v>11</v>
      </c>
      <c r="L104" s="1">
        <v>8585.8</v>
      </c>
      <c r="M104" s="1">
        <v>4.8</v>
      </c>
      <c r="N104" s="1">
        <v>1232.4</v>
      </c>
    </row>
    <row r="105" spans="1:14">
      <c r="A105" s="4" t="s">
        <v>18</v>
      </c>
      <c r="B105" s="1">
        <v>151.8</v>
      </c>
      <c r="C105" s="1">
        <v>273.4</v>
      </c>
      <c r="D105" s="1">
        <v>326.8</v>
      </c>
      <c r="E105" s="1">
        <v>208890</v>
      </c>
      <c r="F105" s="1">
        <v>1945800</v>
      </c>
      <c r="G105" s="1">
        <v>1449397.2</v>
      </c>
      <c r="H105" s="1">
        <f t="shared" si="14"/>
        <v>9.31495045239121</v>
      </c>
      <c r="I105" s="1">
        <v>1292.6</v>
      </c>
      <c r="J105" s="1">
        <v>1756.4</v>
      </c>
      <c r="K105" s="1">
        <v>80.8</v>
      </c>
      <c r="L105" s="1">
        <v>3847.8</v>
      </c>
      <c r="M105" s="1">
        <v>5.8</v>
      </c>
      <c r="N105" s="1">
        <v>1135.2</v>
      </c>
    </row>
    <row r="106" spans="1:14">
      <c r="A106" s="4" t="s">
        <v>20</v>
      </c>
      <c r="B106" s="1">
        <v>137.4</v>
      </c>
      <c r="C106" s="1">
        <v>181</v>
      </c>
      <c r="D106" s="1">
        <v>275</v>
      </c>
      <c r="E106" s="1">
        <v>208890</v>
      </c>
      <c r="F106" s="1">
        <v>2267060.6</v>
      </c>
      <c r="G106" s="1">
        <v>1638506.6</v>
      </c>
      <c r="H106" s="1">
        <f t="shared" si="14"/>
        <v>10.8528919527024</v>
      </c>
      <c r="I106" s="1">
        <v>1363.8</v>
      </c>
      <c r="J106" s="1">
        <v>1680.6</v>
      </c>
      <c r="K106" s="1">
        <v>15</v>
      </c>
      <c r="L106" s="1">
        <v>6098.2</v>
      </c>
      <c r="M106" s="1">
        <v>4.4</v>
      </c>
      <c r="N106" s="1">
        <v>1144</v>
      </c>
    </row>
    <row r="107" spans="1:14">
      <c r="A107" s="4" t="s">
        <v>22</v>
      </c>
      <c r="B107" s="1">
        <v>134.2</v>
      </c>
      <c r="C107" s="1">
        <v>171.2</v>
      </c>
      <c r="D107" s="1">
        <v>190.6</v>
      </c>
      <c r="E107" s="1">
        <v>208890</v>
      </c>
      <c r="F107" s="1">
        <v>2610721.6</v>
      </c>
      <c r="G107" s="1">
        <v>1868589.4</v>
      </c>
      <c r="H107" s="1">
        <f t="shared" si="14"/>
        <v>12.4980688400594</v>
      </c>
      <c r="I107" s="1">
        <v>1387.6</v>
      </c>
      <c r="J107" s="1">
        <v>1643.8</v>
      </c>
      <c r="K107" s="1">
        <v>2.4</v>
      </c>
      <c r="L107" s="1">
        <v>8476.4</v>
      </c>
      <c r="M107" s="1">
        <v>6.8</v>
      </c>
      <c r="N107" s="1">
        <v>1155.8</v>
      </c>
    </row>
    <row r="108" spans="1:14">
      <c r="A108" s="4" t="s">
        <v>24</v>
      </c>
      <c r="B108" s="1">
        <v>143.6</v>
      </c>
      <c r="C108" s="1">
        <v>207</v>
      </c>
      <c r="D108" s="1">
        <v>303.4</v>
      </c>
      <c r="E108" s="1">
        <v>208890</v>
      </c>
      <c r="F108" s="1">
        <v>2065276.6</v>
      </c>
      <c r="G108" s="1">
        <v>1522906.4</v>
      </c>
      <c r="H108" s="1">
        <f t="shared" si="14"/>
        <v>9.88690985686246</v>
      </c>
      <c r="I108" s="1">
        <v>1377.2</v>
      </c>
      <c r="J108" s="1">
        <v>1181.8</v>
      </c>
      <c r="K108" s="1">
        <v>23.8</v>
      </c>
      <c r="L108" s="1">
        <v>4683.8</v>
      </c>
      <c r="M108" s="1">
        <v>4.4</v>
      </c>
      <c r="N108" s="1">
        <v>1101.6</v>
      </c>
    </row>
    <row r="109" spans="1:14">
      <c r="A109" s="4" t="s">
        <v>26</v>
      </c>
      <c r="B109" s="1">
        <v>139.2</v>
      </c>
      <c r="C109" s="1">
        <v>187.2</v>
      </c>
      <c r="D109" s="1">
        <v>238.4</v>
      </c>
      <c r="E109" s="1">
        <v>208890</v>
      </c>
      <c r="F109" s="1">
        <v>2334648</v>
      </c>
      <c r="G109" s="1">
        <v>1705669.8</v>
      </c>
      <c r="H109" s="1">
        <f t="shared" si="14"/>
        <v>11.1764469337929</v>
      </c>
      <c r="I109" s="1">
        <v>1414.6</v>
      </c>
      <c r="J109" s="1">
        <v>1147.4</v>
      </c>
      <c r="K109" s="1">
        <v>6.6</v>
      </c>
      <c r="L109" s="1">
        <v>6559.2</v>
      </c>
      <c r="M109" s="1">
        <v>4</v>
      </c>
      <c r="N109" s="1">
        <v>1113.4</v>
      </c>
    </row>
    <row r="110" spans="1:14">
      <c r="A110" s="4" t="s">
        <v>28</v>
      </c>
      <c r="B110" s="1">
        <v>137.2</v>
      </c>
      <c r="C110" s="1">
        <v>182.8</v>
      </c>
      <c r="D110" s="1">
        <v>203.2</v>
      </c>
      <c r="E110" s="1">
        <v>208890</v>
      </c>
      <c r="F110" s="1">
        <v>2625639.8</v>
      </c>
      <c r="G110" s="1">
        <v>1909674.8</v>
      </c>
      <c r="H110" s="1">
        <f t="shared" si="14"/>
        <v>12.5694853750778</v>
      </c>
      <c r="I110" s="1">
        <v>1376</v>
      </c>
      <c r="J110" s="1">
        <v>1186.6</v>
      </c>
      <c r="K110" s="1">
        <v>1</v>
      </c>
      <c r="L110" s="1">
        <v>8543.8</v>
      </c>
      <c r="M110" s="1">
        <v>4.8</v>
      </c>
      <c r="N110" s="1">
        <v>1069.6</v>
      </c>
    </row>
    <row r="111" spans="1:14">
      <c r="A111" s="4" t="s">
        <v>30</v>
      </c>
      <c r="B111" s="1">
        <v>152.4</v>
      </c>
      <c r="C111" s="1">
        <v>250.2</v>
      </c>
      <c r="D111" s="1">
        <v>328.8</v>
      </c>
      <c r="E111" s="1">
        <v>208890</v>
      </c>
      <c r="F111" s="1">
        <v>1937841.8</v>
      </c>
      <c r="G111" s="1">
        <v>1457055.6</v>
      </c>
      <c r="H111" s="1">
        <f t="shared" si="14"/>
        <v>9.27685288908038</v>
      </c>
      <c r="I111" s="1">
        <v>1369.6</v>
      </c>
      <c r="J111" s="1">
        <v>874.2</v>
      </c>
      <c r="K111" s="1">
        <v>35.4</v>
      </c>
      <c r="L111" s="1">
        <v>3713</v>
      </c>
      <c r="M111" s="1">
        <v>5.2</v>
      </c>
      <c r="N111" s="1">
        <v>1042.2</v>
      </c>
    </row>
    <row r="112" spans="1:14">
      <c r="A112" s="4" t="s">
        <v>32</v>
      </c>
      <c r="B112" s="1">
        <v>144</v>
      </c>
      <c r="C112" s="1">
        <v>202.4</v>
      </c>
      <c r="D112" s="1">
        <v>259</v>
      </c>
      <c r="E112" s="1">
        <v>208890</v>
      </c>
      <c r="F112" s="1">
        <v>2160873.2</v>
      </c>
      <c r="G112" s="1">
        <v>1601962.2</v>
      </c>
      <c r="H112" s="1">
        <f t="shared" si="14"/>
        <v>10.3445507204749</v>
      </c>
      <c r="I112" s="1">
        <v>1388.8</v>
      </c>
      <c r="J112" s="1">
        <v>856.6</v>
      </c>
      <c r="K112" s="1">
        <v>8.6</v>
      </c>
      <c r="L112" s="1">
        <v>5263.2</v>
      </c>
      <c r="M112" s="1">
        <v>3.6</v>
      </c>
      <c r="N112" s="1">
        <v>1034.2</v>
      </c>
    </row>
    <row r="113" spans="1:14">
      <c r="A113" s="4" t="s">
        <v>34</v>
      </c>
      <c r="B113" s="1">
        <v>143.2</v>
      </c>
      <c r="C113" s="1">
        <v>197.8</v>
      </c>
      <c r="D113" s="1">
        <v>222.8</v>
      </c>
      <c r="E113" s="1">
        <v>208890</v>
      </c>
      <c r="F113" s="1">
        <v>2379658.4</v>
      </c>
      <c r="G113" s="1">
        <v>1765765</v>
      </c>
      <c r="H113" s="1">
        <f t="shared" si="14"/>
        <v>11.3919211068026</v>
      </c>
      <c r="I113" s="1">
        <v>1399.8</v>
      </c>
      <c r="J113" s="1">
        <v>850.4</v>
      </c>
      <c r="K113" s="1">
        <v>1</v>
      </c>
      <c r="L113" s="1">
        <v>6909.2</v>
      </c>
      <c r="M113" s="1">
        <v>5.4</v>
      </c>
      <c r="N113" s="1">
        <v>1035</v>
      </c>
    </row>
    <row r="114" spans="1:14">
      <c r="A114" s="4" t="s">
        <v>36</v>
      </c>
      <c r="B114" s="1">
        <v>141.8</v>
      </c>
      <c r="C114" s="1">
        <v>194.2</v>
      </c>
      <c r="D114" s="1">
        <v>219.4</v>
      </c>
      <c r="E114" s="1">
        <v>208890</v>
      </c>
      <c r="F114" s="1">
        <v>2492557</v>
      </c>
      <c r="G114" s="1">
        <v>1864764.8</v>
      </c>
      <c r="H114" s="1">
        <f t="shared" si="14"/>
        <v>11.9323902532433</v>
      </c>
      <c r="I114" s="1">
        <v>1399</v>
      </c>
      <c r="J114" s="1">
        <v>860.8</v>
      </c>
      <c r="K114" s="1">
        <v>0.6</v>
      </c>
      <c r="L114" s="1">
        <v>8545.8</v>
      </c>
      <c r="M114" s="1">
        <v>2.6</v>
      </c>
      <c r="N114" s="1">
        <v>1026.4</v>
      </c>
    </row>
    <row r="115" spans="1:14">
      <c r="A115" s="4" t="s">
        <v>41</v>
      </c>
      <c r="B115" s="1">
        <v>320.8</v>
      </c>
      <c r="C115" s="1">
        <v>505.2</v>
      </c>
      <c r="D115" s="1">
        <v>644.2</v>
      </c>
      <c r="E115" s="1">
        <v>208890</v>
      </c>
      <c r="F115" s="1">
        <v>1188841</v>
      </c>
      <c r="G115" s="1">
        <v>1033574.6</v>
      </c>
      <c r="H115" s="1">
        <f t="shared" si="14"/>
        <v>5.69122983388386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</row>
  </sheetData>
  <mergeCells count="14">
    <mergeCell ref="A2:A6"/>
    <mergeCell ref="A9:A13"/>
    <mergeCell ref="A16:A20"/>
    <mergeCell ref="A23:A27"/>
    <mergeCell ref="A30:A34"/>
    <mergeCell ref="A37:A41"/>
    <mergeCell ref="A44:A48"/>
    <mergeCell ref="A51:A55"/>
    <mergeCell ref="A58:A62"/>
    <mergeCell ref="A65:A69"/>
    <mergeCell ref="A72:A76"/>
    <mergeCell ref="A79:A83"/>
    <mergeCell ref="A86:A90"/>
    <mergeCell ref="A93:A97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LibreOffice/7.6.6.3$Windows_X86_64 LibreOffice_project/d97b2716a9a4a2ce1391dee1765565ea469b0ae7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睿智的河水</cp:lastModifiedBy>
  <cp:revision>5</cp:revision>
  <dcterms:created xsi:type="dcterms:W3CDTF">2024-08-19T17:35:00Z</dcterms:created>
  <dcterms:modified xsi:type="dcterms:W3CDTF">2024-08-30T14:22:53Z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D688C90C79494F6FB1E6AFA439A4DFC7_12</vt:lpwstr>
  </property>
  <property fmtid="{D5CDD505-2E9C-101B-9397-08002B2CF9AE}" pid="3" name="KSOProductBuildVer">
    <vt:lpwstr>2052-12.1.0.17827</vt:lpwstr>
  </property>
</Properties>
</file>