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tabRatio="50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<sst xmlns="http://schemas.openxmlformats.org/spreadsheetml/2006/main" count="55" uniqueCount="28">
  <si>
    <t>avg_rtt</t>
  </si>
  <si>
    <t>rtt_95</t>
  </si>
  <si>
    <t>rtt_99</t>
  </si>
  <si>
    <t>send_raw</t>
  </si>
  <si>
    <t>send_network</t>
  </si>
  <si>
    <t>recv</t>
  </si>
  <si>
    <t>repair_packet</t>
  </si>
  <si>
    <t>discard_group</t>
  </si>
  <si>
    <t>nobuild_group</t>
  </si>
  <si>
    <t>ignore_repair_</t>
  </si>
  <si>
    <t>data_trigger</t>
  </si>
  <si>
    <t>repair_trigger</t>
  </si>
  <si>
    <t>RS(2,2)</t>
  </si>
  <si>
    <t>RS(3,2)</t>
  </si>
  <si>
    <t>RS(3,3)</t>
  </si>
  <si>
    <t>RS(4,2)</t>
  </si>
  <si>
    <t>RS(4,3)</t>
  </si>
  <si>
    <t>RS(4,4)</t>
  </si>
  <si>
    <t>RS(5,3)</t>
  </si>
  <si>
    <t>RS(5,4)</t>
  </si>
  <si>
    <t>RS(5,5)</t>
  </si>
  <si>
    <t>RS(6,3)</t>
  </si>
  <si>
    <t>RS(6,4)</t>
  </si>
  <si>
    <t>RS(6,5)</t>
  </si>
  <si>
    <t>RS(6,6)</t>
  </si>
  <si>
    <t>RS(0,0)</t>
  </si>
  <si>
    <t>RS(1,0)</t>
  </si>
  <si>
    <t>带宽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</si>
</sst>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微软雅黑"/>
      <charset val="134"/>
    </font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DejaVu Sans"/>
      <charset val="0"/>
      <scheme val="minor"/>
    </font>
    <font>
      <u/>
      <sz val="11"/>
      <color rgb="FF800080"/>
      <name val="DejaVu Sans"/>
      <charset val="0"/>
      <scheme val="minor"/>
    </font>
    <font>
      <sz val="11"/>
      <color theme="1"/>
      <name val="DejaVu Sans"/>
      <charset val="134"/>
      <scheme val="minor"/>
    </font>
    <font>
      <sz val="11"/>
      <color rgb="FFFF0000"/>
      <name val="DejaVu Sans"/>
      <charset val="0"/>
      <scheme val="minor"/>
    </font>
    <font>
      <b/>
      <sz val="18"/>
      <color theme="3"/>
      <name val="DejaVu Sans"/>
      <charset val="134"/>
      <scheme val="minor"/>
    </font>
    <font>
      <i/>
      <sz val="11"/>
      <color rgb="FF7F7F7F"/>
      <name val="DejaVu Sans"/>
      <charset val="0"/>
      <scheme val="minor"/>
    </font>
    <font>
      <b/>
      <sz val="15"/>
      <color theme="3"/>
      <name val="DejaVu Sans"/>
      <charset val="134"/>
      <scheme val="minor"/>
    </font>
    <font>
      <b/>
      <sz val="13"/>
      <color theme="3"/>
      <name val="DejaVu Sans"/>
      <charset val="134"/>
      <scheme val="minor"/>
    </font>
    <font>
      <b/>
      <sz val="11"/>
      <color theme="3"/>
      <name val="DejaVu Sans"/>
      <charset val="134"/>
      <scheme val="minor"/>
    </font>
    <font>
      <sz val="11"/>
      <color rgb="FF3F3F76"/>
      <name val="DejaVu Sans"/>
      <charset val="0"/>
      <scheme val="minor"/>
    </font>
    <font>
      <b/>
      <sz val="11"/>
      <color rgb="FF3F3F3F"/>
      <name val="DejaVu Sans"/>
      <charset val="0"/>
      <scheme val="minor"/>
    </font>
    <font>
      <b/>
      <sz val="11"/>
      <color rgb="FFFA7D00"/>
      <name val="DejaVu Sans"/>
      <charset val="0"/>
      <scheme val="minor"/>
    </font>
    <font>
      <b/>
      <sz val="11"/>
      <color rgb="FFFFFFFF"/>
      <name val="DejaVu Sans"/>
      <charset val="0"/>
      <scheme val="minor"/>
    </font>
    <font>
      <sz val="11"/>
      <color rgb="FFFA7D00"/>
      <name val="DejaVu Sans"/>
      <charset val="0"/>
      <scheme val="minor"/>
    </font>
    <font>
      <b/>
      <sz val="11"/>
      <color theme="1"/>
      <name val="DejaVu Sans"/>
      <charset val="0"/>
      <scheme val="minor"/>
    </font>
    <font>
      <sz val="11"/>
      <color rgb="FF006100"/>
      <name val="DejaVu Sans"/>
      <charset val="0"/>
      <scheme val="minor"/>
    </font>
    <font>
      <sz val="11"/>
      <color rgb="FF9C0006"/>
      <name val="DejaVu Sans"/>
      <charset val="0"/>
      <scheme val="minor"/>
    </font>
    <font>
      <sz val="11"/>
      <color rgb="FF9C6500"/>
      <name val="DejaVu Sans"/>
      <charset val="0"/>
      <scheme val="minor"/>
    </font>
    <font>
      <sz val="11"/>
      <color theme="0"/>
      <name val="DejaVu Sans"/>
      <charset val="0"/>
      <scheme val="minor"/>
    </font>
    <font>
      <sz val="11"/>
      <color theme="1"/>
      <name val="DejaVu Sans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1" fillId="0" borderId="0" xfId="0" applyFont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BF00"/>
      <rgbColor rgb="00FF9900"/>
      <rgbColor rgb="00FF40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 panose="020B0604020202020204"/>
                <a:ea typeface="DejaVu Sans"/>
              </a:rPr>
              <a:t>平均rtt 50延迟 20%丢包 10乱序（baseline:488ms）</a:t>
            </a:r>
            <a:endParaRPr sz="1300" b="0" strike="noStrike" spc="-1">
              <a:solidFill>
                <a:srgbClr val="000000"/>
              </a:solidFill>
              <a:latin typeface="Arial" panose="020B060402020202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工作表1!$B$112:$B$112</c:f>
              <c:strCache>
                <c:ptCount val="1"/>
                <c:pt idx="0">
                  <c:v>avg_rtt</c:v>
                </c:pt>
              </c:strCache>
            </c:strRef>
          </c:tx>
          <c:spPr>
            <a:solidFill>
              <a:srgbClr val="FFBF00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Arial" panose="020B060402020202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工作表1!$A$113:$A$125</c:f>
              <c:strCache>
                <c:ptCount val="13"/>
                <c:pt idx="0">
                  <c:v>RS(2,2)</c:v>
                </c:pt>
                <c:pt idx="1">
                  <c:v>RS(3,2)</c:v>
                </c:pt>
                <c:pt idx="2">
                  <c:v>RS(3,3)</c:v>
                </c:pt>
                <c:pt idx="3">
                  <c:v>RS(4,2)</c:v>
                </c:pt>
                <c:pt idx="4">
                  <c:v>RS(4,3)</c:v>
                </c:pt>
                <c:pt idx="5">
                  <c:v>RS(4,4)</c:v>
                </c:pt>
                <c:pt idx="6">
                  <c:v>RS(5,3)</c:v>
                </c:pt>
                <c:pt idx="7">
                  <c:v>RS(5,4)</c:v>
                </c:pt>
                <c:pt idx="8">
                  <c:v>RS(5,5)</c:v>
                </c:pt>
                <c:pt idx="9">
                  <c:v>RS(6,3)</c:v>
                </c:pt>
                <c:pt idx="10">
                  <c:v>RS(6,4)</c:v>
                </c:pt>
                <c:pt idx="11">
                  <c:v>RS(6,5)</c:v>
                </c:pt>
                <c:pt idx="12">
                  <c:v>RS(6,6)</c:v>
                </c:pt>
              </c:strCache>
            </c:strRef>
          </c:cat>
          <c:val>
            <c:numRef>
              <c:f>工作表1!$B$113:$B$125</c:f>
              <c:numCache>
                <c:formatCode>General</c:formatCode>
                <c:ptCount val="13"/>
                <c:pt idx="0">
                  <c:v>184.6</c:v>
                </c:pt>
                <c:pt idx="1">
                  <c:v>229.6</c:v>
                </c:pt>
                <c:pt idx="2">
                  <c:v>169.4</c:v>
                </c:pt>
                <c:pt idx="3">
                  <c:v>266.2</c:v>
                </c:pt>
                <c:pt idx="4">
                  <c:v>196.8</c:v>
                </c:pt>
                <c:pt idx="5">
                  <c:v>163.8</c:v>
                </c:pt>
                <c:pt idx="6">
                  <c:v>228.6</c:v>
                </c:pt>
                <c:pt idx="7">
                  <c:v>181.8</c:v>
                </c:pt>
                <c:pt idx="8">
                  <c:v>162.4</c:v>
                </c:pt>
                <c:pt idx="9">
                  <c:v>261.6</c:v>
                </c:pt>
                <c:pt idx="10">
                  <c:v>209.4</c:v>
                </c:pt>
                <c:pt idx="11">
                  <c:v>180.2</c:v>
                </c:pt>
                <c:pt idx="12">
                  <c:v>164.8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18522357"/>
        <c:axId val="22220628"/>
      </c:barChart>
      <c:catAx>
        <c:axId val="185223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22220628"/>
        <c:crosses val="autoZero"/>
        <c:auto val="1"/>
        <c:lblAlgn val="ctr"/>
        <c:lblOffset val="100"/>
        <c:noMultiLvlLbl val="0"/>
      </c:catAx>
      <c:valAx>
        <c:axId val="2222062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1852235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rgbClr val="000000"/>
              </a:solidFill>
              <a:latin typeface="Arial" panose="020B060402020202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 panose="020B0604020202020204"/>
                <a:ea typeface="DejaVu Sans"/>
              </a:rPr>
              <a:t>95rtt 50延迟 20%丢包 10乱序（baseline:779ms）</a:t>
            </a:r>
            <a:endParaRPr sz="1300" b="0" strike="noStrike" spc="-1">
              <a:solidFill>
                <a:srgbClr val="000000"/>
              </a:solidFill>
              <a:latin typeface="Arial" panose="020B060402020202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工作表1!$C$112</c:f>
              <c:strCache>
                <c:ptCount val="1"/>
                <c:pt idx="0">
                  <c:v>rtt_95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10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1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Arial" panose="020B060402020202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工作表1!$A$113:$A$125</c:f>
              <c:strCache>
                <c:ptCount val="13"/>
                <c:pt idx="0">
                  <c:v>RS(2,2)</c:v>
                </c:pt>
                <c:pt idx="1">
                  <c:v>RS(3,2)</c:v>
                </c:pt>
                <c:pt idx="2">
                  <c:v>RS(3,3)</c:v>
                </c:pt>
                <c:pt idx="3">
                  <c:v>RS(4,2)</c:v>
                </c:pt>
                <c:pt idx="4">
                  <c:v>RS(4,3)</c:v>
                </c:pt>
                <c:pt idx="5">
                  <c:v>RS(4,4)</c:v>
                </c:pt>
                <c:pt idx="6">
                  <c:v>RS(5,3)</c:v>
                </c:pt>
                <c:pt idx="7">
                  <c:v>RS(5,4)</c:v>
                </c:pt>
                <c:pt idx="8">
                  <c:v>RS(5,5)</c:v>
                </c:pt>
                <c:pt idx="9">
                  <c:v>RS(6,3)</c:v>
                </c:pt>
                <c:pt idx="10">
                  <c:v>RS(6,4)</c:v>
                </c:pt>
                <c:pt idx="11">
                  <c:v>RS(6,5)</c:v>
                </c:pt>
                <c:pt idx="12">
                  <c:v>RS(6,6)</c:v>
                </c:pt>
              </c:strCache>
            </c:strRef>
          </c:cat>
          <c:val>
            <c:numRef>
              <c:f>工作表1!$C$113:$C$125</c:f>
              <c:numCache>
                <c:formatCode>General</c:formatCode>
                <c:ptCount val="13"/>
                <c:pt idx="0">
                  <c:v>319.8</c:v>
                </c:pt>
                <c:pt idx="1">
                  <c:v>408.4</c:v>
                </c:pt>
                <c:pt idx="2">
                  <c:v>308</c:v>
                </c:pt>
                <c:pt idx="3">
                  <c:v>468</c:v>
                </c:pt>
                <c:pt idx="4">
                  <c:v>354.2</c:v>
                </c:pt>
                <c:pt idx="5">
                  <c:v>300.2</c:v>
                </c:pt>
                <c:pt idx="6">
                  <c:v>420</c:v>
                </c:pt>
                <c:pt idx="7">
                  <c:v>335.6</c:v>
                </c:pt>
                <c:pt idx="8">
                  <c:v>283.2</c:v>
                </c:pt>
                <c:pt idx="9">
                  <c:v>480</c:v>
                </c:pt>
                <c:pt idx="10">
                  <c:v>385.8</c:v>
                </c:pt>
                <c:pt idx="11">
                  <c:v>327.6</c:v>
                </c:pt>
                <c:pt idx="12">
                  <c:v>249.8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2634670"/>
        <c:axId val="24678259"/>
      </c:barChart>
      <c:catAx>
        <c:axId val="26346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24678259"/>
        <c:crosses val="autoZero"/>
        <c:auto val="1"/>
        <c:lblAlgn val="ctr"/>
        <c:lblOffset val="100"/>
        <c:noMultiLvlLbl val="0"/>
      </c:catAx>
      <c:valAx>
        <c:axId val="2467825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26346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rgbClr val="000000"/>
              </a:solidFill>
              <a:latin typeface="Arial" panose="020B060402020202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 panose="020B0604020202020204"/>
                <a:ea typeface="DejaVu Sans"/>
              </a:rPr>
              <a:t>99rtt 50延迟 20%丢包 10乱序（baseline:966ms）</a:t>
            </a:r>
            <a:endParaRPr sz="1300" b="0" strike="noStrike" spc="-1">
              <a:solidFill>
                <a:srgbClr val="000000"/>
              </a:solidFill>
              <a:latin typeface="Arial" panose="020B060402020202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工作表1!$D$112</c:f>
              <c:strCache>
                <c:ptCount val="1"/>
                <c:pt idx="0">
                  <c:v>rtt_99</c:v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Arial" panose="020B060402020202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工作表1!$A$113:$A$125</c:f>
              <c:strCache>
                <c:ptCount val="13"/>
                <c:pt idx="0">
                  <c:v>RS(2,2)</c:v>
                </c:pt>
                <c:pt idx="1">
                  <c:v>RS(3,2)</c:v>
                </c:pt>
                <c:pt idx="2">
                  <c:v>RS(3,3)</c:v>
                </c:pt>
                <c:pt idx="3">
                  <c:v>RS(4,2)</c:v>
                </c:pt>
                <c:pt idx="4">
                  <c:v>RS(4,3)</c:v>
                </c:pt>
                <c:pt idx="5">
                  <c:v>RS(4,4)</c:v>
                </c:pt>
                <c:pt idx="6">
                  <c:v>RS(5,3)</c:v>
                </c:pt>
                <c:pt idx="7">
                  <c:v>RS(5,4)</c:v>
                </c:pt>
                <c:pt idx="8">
                  <c:v>RS(5,5)</c:v>
                </c:pt>
                <c:pt idx="9">
                  <c:v>RS(6,3)</c:v>
                </c:pt>
                <c:pt idx="10">
                  <c:v>RS(6,4)</c:v>
                </c:pt>
                <c:pt idx="11">
                  <c:v>RS(6,5)</c:v>
                </c:pt>
                <c:pt idx="12">
                  <c:v>RS(6,6)</c:v>
                </c:pt>
              </c:strCache>
            </c:strRef>
          </c:cat>
          <c:val>
            <c:numRef>
              <c:f>工作表1!$D$113:$D$125</c:f>
              <c:numCache>
                <c:formatCode>General</c:formatCode>
                <c:ptCount val="13"/>
                <c:pt idx="0">
                  <c:v>409.4</c:v>
                </c:pt>
                <c:pt idx="1">
                  <c:v>511.8</c:v>
                </c:pt>
                <c:pt idx="2">
                  <c:v>383.6</c:v>
                </c:pt>
                <c:pt idx="3">
                  <c:v>572.6</c:v>
                </c:pt>
                <c:pt idx="4">
                  <c:v>463.2</c:v>
                </c:pt>
                <c:pt idx="5">
                  <c:v>364.2</c:v>
                </c:pt>
                <c:pt idx="6">
                  <c:v>532.4</c:v>
                </c:pt>
                <c:pt idx="7">
                  <c:v>416.6</c:v>
                </c:pt>
                <c:pt idx="8">
                  <c:v>354</c:v>
                </c:pt>
                <c:pt idx="9">
                  <c:v>613.4</c:v>
                </c:pt>
                <c:pt idx="10">
                  <c:v>514.4</c:v>
                </c:pt>
                <c:pt idx="11">
                  <c:v>403.8</c:v>
                </c:pt>
                <c:pt idx="12">
                  <c:v>351.4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84409567"/>
        <c:axId val="95343822"/>
      </c:barChart>
      <c:catAx>
        <c:axId val="844095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95343822"/>
        <c:crosses val="autoZero"/>
        <c:auto val="1"/>
        <c:lblAlgn val="ctr"/>
        <c:lblOffset val="100"/>
        <c:noMultiLvlLbl val="0"/>
      </c:catAx>
      <c:valAx>
        <c:axId val="9534382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844095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rgbClr val="000000"/>
              </a:solidFill>
              <a:latin typeface="Arial" panose="020B060402020202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工作表1!$H$112</c:f>
              <c:strCache>
                <c:ptCount val="1"/>
                <c:pt idx="0">
                  <c:v>带宽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DejaVu Sans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Arial" panose="020B060402020202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工作表1!$A$113:$A$126</c:f>
              <c:strCache>
                <c:ptCount val="14"/>
                <c:pt idx="0">
                  <c:v>RS(2,2)</c:v>
                </c:pt>
                <c:pt idx="1">
                  <c:v>RS(3,2)</c:v>
                </c:pt>
                <c:pt idx="2">
                  <c:v>RS(3,3)</c:v>
                </c:pt>
                <c:pt idx="3">
                  <c:v>RS(4,2)</c:v>
                </c:pt>
                <c:pt idx="4">
                  <c:v>RS(4,3)</c:v>
                </c:pt>
                <c:pt idx="5">
                  <c:v>RS(4,4)</c:v>
                </c:pt>
                <c:pt idx="6">
                  <c:v>RS(5,3)</c:v>
                </c:pt>
                <c:pt idx="7">
                  <c:v>RS(5,4)</c:v>
                </c:pt>
                <c:pt idx="8">
                  <c:v>RS(5,5)</c:v>
                </c:pt>
                <c:pt idx="9">
                  <c:v>RS(6,3)</c:v>
                </c:pt>
                <c:pt idx="10">
                  <c:v>RS(6,4)</c:v>
                </c:pt>
                <c:pt idx="11">
                  <c:v>RS(6,5)</c:v>
                </c:pt>
                <c:pt idx="12">
                  <c:v>RS(6,6)</c:v>
                </c:pt>
                <c:pt idx="13">
                  <c:v>RS(0,0)</c:v>
                </c:pt>
              </c:strCache>
            </c:strRef>
          </c:cat>
          <c:val>
            <c:numRef>
              <c:f>工作表1!$H$113:$H$126</c:f>
              <c:numCache>
                <c:formatCode>General</c:formatCode>
                <c:ptCount val="14"/>
                <c:pt idx="0">
                  <c:v>12.5900244147638</c:v>
                </c:pt>
                <c:pt idx="1">
                  <c:v>10.7970836325339</c:v>
                </c:pt>
                <c:pt idx="2">
                  <c:v>12.4233864713486</c:v>
                </c:pt>
                <c:pt idx="3">
                  <c:v>10.1514328115276</c:v>
                </c:pt>
                <c:pt idx="4">
                  <c:v>11.1777883096367</c:v>
                </c:pt>
                <c:pt idx="5">
                  <c:v>12.3304389870267</c:v>
                </c:pt>
                <c:pt idx="6">
                  <c:v>10.5834755134281</c:v>
                </c:pt>
                <c:pt idx="7">
                  <c:v>11.3250485901671</c:v>
                </c:pt>
                <c:pt idx="8">
                  <c:v>12.3068447508258</c:v>
                </c:pt>
                <c:pt idx="9">
                  <c:v>10.311219302025</c:v>
                </c:pt>
                <c:pt idx="10">
                  <c:v>10.836200871272</c:v>
                </c:pt>
                <c:pt idx="11">
                  <c:v>11.5245612523338</c:v>
                </c:pt>
                <c:pt idx="12">
                  <c:v>11.7513150461966</c:v>
                </c:pt>
                <c:pt idx="13">
                  <c:v>6.58177413949926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86164964"/>
        <c:axId val="25199515"/>
      </c:barChart>
      <c:catAx>
        <c:axId val="861649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25199515"/>
        <c:crosses val="autoZero"/>
        <c:auto val="1"/>
        <c:lblAlgn val="ctr"/>
        <c:lblOffset val="100"/>
        <c:noMultiLvlLbl val="0"/>
      </c:catAx>
      <c:valAx>
        <c:axId val="25199515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861649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rgbClr val="000000"/>
              </a:solidFill>
              <a:latin typeface="Arial" panose="020B060402020202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109080</xdr:colOff>
      <xdr:row>128</xdr:row>
      <xdr:rowOff>104760</xdr:rowOff>
    </xdr:from>
    <xdr:to>
      <xdr:col>6</xdr:col>
      <xdr:colOff>614160</xdr:colOff>
      <xdr:row>149</xdr:row>
      <xdr:rowOff>104760</xdr:rowOff>
    </xdr:to>
    <xdr:graphicFrame>
      <xdr:nvGraphicFramePr>
        <xdr:cNvPr id="2" name="图表 1"/>
        <xdr:cNvGraphicFramePr/>
      </xdr:nvGraphicFramePr>
      <xdr:xfrm>
        <a:off x="108585" y="24488140"/>
        <a:ext cx="5507990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109440</xdr:colOff>
      <xdr:row>128</xdr:row>
      <xdr:rowOff>143280</xdr:rowOff>
    </xdr:from>
    <xdr:to>
      <xdr:col>14</xdr:col>
      <xdr:colOff>82800</xdr:colOff>
      <xdr:row>149</xdr:row>
      <xdr:rowOff>110160</xdr:rowOff>
    </xdr:to>
    <xdr:graphicFrame>
      <xdr:nvGraphicFramePr>
        <xdr:cNvPr id="3" name="图表 2"/>
        <xdr:cNvGraphicFramePr/>
      </xdr:nvGraphicFramePr>
      <xdr:xfrm>
        <a:off x="5945505" y="24526875"/>
        <a:ext cx="6161405" cy="396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221400</xdr:colOff>
      <xdr:row>129</xdr:row>
      <xdr:rowOff>66600</xdr:rowOff>
    </xdr:from>
    <xdr:to>
      <xdr:col>21</xdr:col>
      <xdr:colOff>290160</xdr:colOff>
      <xdr:row>149</xdr:row>
      <xdr:rowOff>56520</xdr:rowOff>
    </xdr:to>
    <xdr:graphicFrame>
      <xdr:nvGraphicFramePr>
        <xdr:cNvPr id="4" name="图表 3"/>
        <xdr:cNvGraphicFramePr/>
      </xdr:nvGraphicFramePr>
      <xdr:xfrm>
        <a:off x="12245340" y="24640540"/>
        <a:ext cx="5904865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238680</xdr:colOff>
      <xdr:row>108</xdr:row>
      <xdr:rowOff>57600</xdr:rowOff>
    </xdr:from>
    <xdr:to>
      <xdr:col>21</xdr:col>
      <xdr:colOff>306360</xdr:colOff>
      <xdr:row>128</xdr:row>
      <xdr:rowOff>47520</xdr:rowOff>
    </xdr:to>
    <xdr:graphicFrame>
      <xdr:nvGraphicFramePr>
        <xdr:cNvPr id="5" name="图表 4"/>
        <xdr:cNvGraphicFramePr/>
      </xdr:nvGraphicFramePr>
      <xdr:xfrm>
        <a:off x="12262485" y="20631150"/>
        <a:ext cx="5904230" cy="37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6"/>
  <sheetViews>
    <sheetView tabSelected="1" topLeftCell="A100" workbookViewId="0">
      <selection activeCell="Q101" sqref="Q101"/>
    </sheetView>
  </sheetViews>
  <sheetFormatPr defaultColWidth="10.9416666666667" defaultRowHeight="15"/>
  <cols>
    <col min="11" max="11" width="15.5583333333333" style="1" customWidth="1"/>
  </cols>
  <sheetData>
    <row r="1" spans="2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2:13">
      <c r="B2" s="1">
        <v>189</v>
      </c>
      <c r="C2" s="2">
        <v>327</v>
      </c>
      <c r="D2" s="2">
        <v>407</v>
      </c>
      <c r="E2" s="2">
        <v>208890</v>
      </c>
      <c r="F2" s="2">
        <v>2631580</v>
      </c>
      <c r="G2" s="2">
        <v>1782756</v>
      </c>
      <c r="H2" s="2">
        <v>2807</v>
      </c>
      <c r="I2" s="2">
        <v>3669</v>
      </c>
      <c r="J2" s="2">
        <v>313</v>
      </c>
      <c r="K2" s="2">
        <v>6971</v>
      </c>
      <c r="L2" s="2">
        <v>16</v>
      </c>
      <c r="M2" s="2">
        <v>2571</v>
      </c>
    </row>
    <row r="3" spans="2:13">
      <c r="B3" s="1">
        <v>182</v>
      </c>
      <c r="C3" s="2">
        <v>314</v>
      </c>
      <c r="D3" s="2">
        <v>407</v>
      </c>
      <c r="E3" s="2">
        <v>208890</v>
      </c>
      <c r="F3" s="2">
        <v>2623587</v>
      </c>
      <c r="G3" s="2">
        <v>1771679</v>
      </c>
      <c r="H3" s="2">
        <v>2782</v>
      </c>
      <c r="I3" s="2">
        <v>3636</v>
      </c>
      <c r="J3" s="2">
        <v>264</v>
      </c>
      <c r="K3" s="2">
        <v>7005</v>
      </c>
      <c r="L3" s="2">
        <v>14</v>
      </c>
      <c r="M3" s="2">
        <v>2557</v>
      </c>
    </row>
    <row r="4" spans="2:13">
      <c r="B4" s="1">
        <v>184</v>
      </c>
      <c r="C4" s="2">
        <v>325</v>
      </c>
      <c r="D4" s="2">
        <v>421</v>
      </c>
      <c r="E4" s="2">
        <v>208890</v>
      </c>
      <c r="F4" s="2">
        <v>2635138</v>
      </c>
      <c r="G4" s="2">
        <v>1773560</v>
      </c>
      <c r="H4" s="2">
        <v>2790</v>
      </c>
      <c r="I4" s="2">
        <v>3696</v>
      </c>
      <c r="J4" s="2">
        <v>274</v>
      </c>
      <c r="K4" s="2">
        <v>6913</v>
      </c>
      <c r="L4" s="2">
        <v>7</v>
      </c>
      <c r="M4" s="2">
        <v>2536</v>
      </c>
    </row>
    <row r="5" spans="2:13">
      <c r="B5" s="1">
        <v>185</v>
      </c>
      <c r="C5" s="2">
        <v>319</v>
      </c>
      <c r="D5" s="2">
        <v>407</v>
      </c>
      <c r="E5" s="2">
        <v>208890</v>
      </c>
      <c r="F5" s="2">
        <v>2632301</v>
      </c>
      <c r="G5" s="2">
        <v>1782193</v>
      </c>
      <c r="H5" s="2">
        <v>2719</v>
      </c>
      <c r="I5" s="2">
        <v>3783</v>
      </c>
      <c r="J5" s="2">
        <v>279</v>
      </c>
      <c r="K5" s="2">
        <v>7040</v>
      </c>
      <c r="L5" s="2">
        <v>13</v>
      </c>
      <c r="M5" s="2">
        <v>2490</v>
      </c>
    </row>
    <row r="6" spans="2:13">
      <c r="B6" s="1">
        <v>183</v>
      </c>
      <c r="C6" s="2">
        <v>314</v>
      </c>
      <c r="D6" s="2">
        <v>405</v>
      </c>
      <c r="E6" s="2">
        <v>208890</v>
      </c>
      <c r="F6" s="2">
        <v>2627045</v>
      </c>
      <c r="G6" s="2">
        <v>1773965</v>
      </c>
      <c r="H6" s="2">
        <v>2731</v>
      </c>
      <c r="I6" s="2">
        <v>3727</v>
      </c>
      <c r="J6" s="2">
        <v>282</v>
      </c>
      <c r="K6" s="2">
        <v>7018</v>
      </c>
      <c r="L6" s="2">
        <v>8</v>
      </c>
      <c r="M6" s="2">
        <v>2504</v>
      </c>
    </row>
    <row r="7" spans="1:13">
      <c r="A7" s="2" t="s">
        <v>12</v>
      </c>
      <c r="B7" s="1">
        <f t="shared" ref="B7:M7" si="0">AVERAGE(B2:B6)</f>
        <v>184.6</v>
      </c>
      <c r="C7" s="1">
        <f t="shared" si="0"/>
        <v>319.8</v>
      </c>
      <c r="D7" s="1">
        <f t="shared" si="0"/>
        <v>409.4</v>
      </c>
      <c r="E7" s="1">
        <f t="shared" si="0"/>
        <v>208890</v>
      </c>
      <c r="F7" s="1">
        <f t="shared" si="0"/>
        <v>2629930.2</v>
      </c>
      <c r="G7" s="1">
        <f t="shared" si="0"/>
        <v>1776830.6</v>
      </c>
      <c r="H7" s="1">
        <f t="shared" si="0"/>
        <v>2765.8</v>
      </c>
      <c r="I7" s="1">
        <f t="shared" si="0"/>
        <v>3702.2</v>
      </c>
      <c r="J7" s="1">
        <f t="shared" si="0"/>
        <v>282.4</v>
      </c>
      <c r="K7" s="1">
        <f t="shared" si="0"/>
        <v>6989.4</v>
      </c>
      <c r="L7" s="1">
        <f t="shared" si="0"/>
        <v>11.6</v>
      </c>
      <c r="M7" s="1">
        <f t="shared" si="0"/>
        <v>2531.6</v>
      </c>
    </row>
    <row r="9" spans="2:13">
      <c r="B9" s="1">
        <v>227</v>
      </c>
      <c r="C9" s="2">
        <v>403</v>
      </c>
      <c r="D9" s="2">
        <v>514</v>
      </c>
      <c r="E9" s="2">
        <v>208890</v>
      </c>
      <c r="F9" s="2">
        <v>2258652</v>
      </c>
      <c r="G9" s="2">
        <v>1601442</v>
      </c>
      <c r="H9" s="2">
        <v>2568</v>
      </c>
      <c r="I9" s="2">
        <v>1934</v>
      </c>
      <c r="J9" s="2">
        <v>427</v>
      </c>
      <c r="K9" s="2">
        <v>3999</v>
      </c>
      <c r="L9" s="2">
        <v>10</v>
      </c>
      <c r="M9" s="2">
        <v>2218</v>
      </c>
    </row>
    <row r="10" spans="2:13">
      <c r="B10" s="1">
        <v>231</v>
      </c>
      <c r="C10" s="2">
        <v>419</v>
      </c>
      <c r="D10" s="2">
        <v>514</v>
      </c>
      <c r="E10" s="2">
        <v>208890</v>
      </c>
      <c r="F10" s="2">
        <v>2260425</v>
      </c>
      <c r="G10" s="2">
        <v>1593186</v>
      </c>
      <c r="H10" s="2">
        <v>2529</v>
      </c>
      <c r="I10" s="2">
        <v>1952</v>
      </c>
      <c r="J10" s="2">
        <v>478</v>
      </c>
      <c r="K10" s="2">
        <v>4059</v>
      </c>
      <c r="L10" s="2">
        <v>11</v>
      </c>
      <c r="M10" s="2">
        <v>2159</v>
      </c>
    </row>
    <row r="11" spans="2:13">
      <c r="B11" s="1">
        <v>229</v>
      </c>
      <c r="C11" s="2">
        <v>405</v>
      </c>
      <c r="D11" s="2">
        <v>500</v>
      </c>
      <c r="E11" s="2">
        <v>208890</v>
      </c>
      <c r="F11" s="2">
        <v>2261899</v>
      </c>
      <c r="G11" s="2">
        <v>1587722</v>
      </c>
      <c r="H11" s="2">
        <v>2588</v>
      </c>
      <c r="I11" s="2">
        <v>1954</v>
      </c>
      <c r="J11" s="2">
        <v>435</v>
      </c>
      <c r="K11" s="2">
        <v>4035</v>
      </c>
      <c r="L11" s="2">
        <v>14</v>
      </c>
      <c r="M11" s="2">
        <v>2203</v>
      </c>
    </row>
    <row r="12" spans="2:13">
      <c r="B12" s="1">
        <v>232</v>
      </c>
      <c r="C12" s="2">
        <v>412</v>
      </c>
      <c r="D12" s="2">
        <v>530</v>
      </c>
      <c r="E12" s="2">
        <v>208890</v>
      </c>
      <c r="F12" s="2">
        <v>2252896</v>
      </c>
      <c r="G12" s="2">
        <v>1605889</v>
      </c>
      <c r="H12" s="2">
        <v>2527</v>
      </c>
      <c r="I12" s="2">
        <v>1963</v>
      </c>
      <c r="J12" s="2">
        <v>464</v>
      </c>
      <c r="K12" s="2">
        <v>4076</v>
      </c>
      <c r="L12" s="2">
        <v>10</v>
      </c>
      <c r="M12" s="2">
        <v>2171</v>
      </c>
    </row>
    <row r="13" spans="2:13">
      <c r="B13" s="1">
        <v>229</v>
      </c>
      <c r="C13" s="2">
        <v>403</v>
      </c>
      <c r="D13" s="2">
        <v>501</v>
      </c>
      <c r="E13" s="2">
        <v>208890</v>
      </c>
      <c r="F13" s="2">
        <v>2243142</v>
      </c>
      <c r="G13" s="2">
        <v>1602822</v>
      </c>
      <c r="H13" s="2">
        <v>2503</v>
      </c>
      <c r="I13" s="2">
        <v>1999</v>
      </c>
      <c r="J13" s="2">
        <v>437</v>
      </c>
      <c r="K13" s="2">
        <v>4171</v>
      </c>
      <c r="L13" s="2">
        <v>10</v>
      </c>
      <c r="M13" s="2">
        <v>2156</v>
      </c>
    </row>
    <row r="14" spans="1:13">
      <c r="A14" s="2" t="s">
        <v>13</v>
      </c>
      <c r="B14" s="1">
        <f t="shared" ref="B14:M14" si="1">AVERAGE(B9:B13)</f>
        <v>229.6</v>
      </c>
      <c r="C14" s="1">
        <f t="shared" si="1"/>
        <v>408.4</v>
      </c>
      <c r="D14" s="1">
        <f t="shared" si="1"/>
        <v>511.8</v>
      </c>
      <c r="E14" s="1">
        <f t="shared" si="1"/>
        <v>208890</v>
      </c>
      <c r="F14" s="1">
        <f t="shared" si="1"/>
        <v>2255402.8</v>
      </c>
      <c r="G14" s="1">
        <f t="shared" si="1"/>
        <v>1598212.2</v>
      </c>
      <c r="H14" s="1">
        <f t="shared" si="1"/>
        <v>2543</v>
      </c>
      <c r="I14" s="1">
        <f t="shared" si="1"/>
        <v>1960.4</v>
      </c>
      <c r="J14" s="1">
        <f t="shared" si="1"/>
        <v>448.2</v>
      </c>
      <c r="K14" s="1">
        <f t="shared" si="1"/>
        <v>4068</v>
      </c>
      <c r="L14" s="1">
        <f t="shared" si="1"/>
        <v>11</v>
      </c>
      <c r="M14" s="1">
        <f t="shared" si="1"/>
        <v>2181.4</v>
      </c>
    </row>
    <row r="16" spans="2:13">
      <c r="B16" s="1">
        <v>171</v>
      </c>
      <c r="C16" s="2">
        <v>312</v>
      </c>
      <c r="D16" s="2">
        <v>403</v>
      </c>
      <c r="E16" s="2">
        <v>208890</v>
      </c>
      <c r="F16" s="2">
        <v>2605815</v>
      </c>
      <c r="G16" s="2">
        <v>1706992</v>
      </c>
      <c r="H16" s="2">
        <v>2798</v>
      </c>
      <c r="I16" s="2">
        <v>1701</v>
      </c>
      <c r="J16" s="2">
        <v>136</v>
      </c>
      <c r="K16" s="2">
        <v>6234</v>
      </c>
      <c r="L16" s="2">
        <v>10</v>
      </c>
      <c r="M16" s="2">
        <v>2229</v>
      </c>
    </row>
    <row r="17" spans="2:13">
      <c r="B17" s="1">
        <v>166</v>
      </c>
      <c r="C17" s="2">
        <v>299</v>
      </c>
      <c r="D17" s="2">
        <v>356</v>
      </c>
      <c r="E17" s="2">
        <v>208890</v>
      </c>
      <c r="F17" s="2">
        <v>2595649</v>
      </c>
      <c r="G17" s="2">
        <v>1706681</v>
      </c>
      <c r="H17" s="2">
        <v>2813</v>
      </c>
      <c r="I17" s="2">
        <v>1669</v>
      </c>
      <c r="J17" s="2">
        <v>136</v>
      </c>
      <c r="K17" s="2">
        <v>6246</v>
      </c>
      <c r="L17" s="2">
        <v>12</v>
      </c>
      <c r="M17" s="2">
        <v>2247</v>
      </c>
    </row>
    <row r="18" spans="2:13">
      <c r="B18" s="1">
        <v>167</v>
      </c>
      <c r="C18" s="2">
        <v>303</v>
      </c>
      <c r="D18" s="2">
        <v>377</v>
      </c>
      <c r="E18" s="2">
        <v>208890</v>
      </c>
      <c r="F18" s="2">
        <v>2591759</v>
      </c>
      <c r="G18" s="2">
        <v>1704607</v>
      </c>
      <c r="H18" s="2">
        <v>2670</v>
      </c>
      <c r="I18" s="2">
        <v>1765</v>
      </c>
      <c r="J18" s="2">
        <v>134</v>
      </c>
      <c r="K18" s="2">
        <v>6343</v>
      </c>
      <c r="L18" s="2">
        <v>11</v>
      </c>
      <c r="M18" s="2">
        <v>2132</v>
      </c>
    </row>
    <row r="19" spans="2:13">
      <c r="B19" s="1">
        <v>173</v>
      </c>
      <c r="C19" s="2">
        <v>313</v>
      </c>
      <c r="D19" s="2">
        <v>375</v>
      </c>
      <c r="E19" s="2">
        <v>208890</v>
      </c>
      <c r="F19" s="2">
        <v>2601069</v>
      </c>
      <c r="G19" s="2">
        <v>1738374</v>
      </c>
      <c r="H19" s="2">
        <v>2858</v>
      </c>
      <c r="I19" s="2">
        <v>1704</v>
      </c>
      <c r="J19" s="2">
        <v>149</v>
      </c>
      <c r="K19" s="2">
        <v>6433</v>
      </c>
      <c r="L19" s="2">
        <v>5</v>
      </c>
      <c r="M19" s="2">
        <v>2275</v>
      </c>
    </row>
    <row r="20" spans="2:13">
      <c r="B20" s="1">
        <v>170</v>
      </c>
      <c r="C20" s="2">
        <v>313</v>
      </c>
      <c r="D20" s="2">
        <v>407</v>
      </c>
      <c r="E20" s="2">
        <v>208890</v>
      </c>
      <c r="F20" s="2">
        <v>2581314</v>
      </c>
      <c r="G20" s="2">
        <v>1711498</v>
      </c>
      <c r="H20" s="2">
        <v>2672</v>
      </c>
      <c r="I20" s="2">
        <v>1765</v>
      </c>
      <c r="J20" s="2">
        <v>142</v>
      </c>
      <c r="K20" s="2">
        <v>6354</v>
      </c>
      <c r="L20" s="2">
        <v>9</v>
      </c>
      <c r="M20" s="2">
        <v>2166</v>
      </c>
    </row>
    <row r="21" spans="1:13">
      <c r="A21" s="2" t="s">
        <v>14</v>
      </c>
      <c r="B21" s="1">
        <f t="shared" ref="B21:M21" si="2">AVERAGE(B16:B20)</f>
        <v>169.4</v>
      </c>
      <c r="C21" s="1">
        <f t="shared" si="2"/>
        <v>308</v>
      </c>
      <c r="D21" s="1">
        <f t="shared" si="2"/>
        <v>383.6</v>
      </c>
      <c r="E21" s="1">
        <f t="shared" si="2"/>
        <v>208890</v>
      </c>
      <c r="F21" s="1">
        <f t="shared" si="2"/>
        <v>2595121.2</v>
      </c>
      <c r="G21" s="1">
        <f t="shared" si="2"/>
        <v>1713630.4</v>
      </c>
      <c r="H21" s="1">
        <f t="shared" si="2"/>
        <v>2762.2</v>
      </c>
      <c r="I21" s="1">
        <f t="shared" si="2"/>
        <v>1720.8</v>
      </c>
      <c r="J21" s="1">
        <f t="shared" si="2"/>
        <v>139.4</v>
      </c>
      <c r="K21" s="1">
        <f t="shared" si="2"/>
        <v>6322</v>
      </c>
      <c r="L21" s="1">
        <f t="shared" si="2"/>
        <v>9.4</v>
      </c>
      <c r="M21" s="1">
        <f t="shared" si="2"/>
        <v>2209.8</v>
      </c>
    </row>
    <row r="23" spans="2:13">
      <c r="B23" s="1">
        <v>275</v>
      </c>
      <c r="C23" s="2">
        <v>470</v>
      </c>
      <c r="D23" s="2">
        <v>576</v>
      </c>
      <c r="E23" s="2">
        <v>208890</v>
      </c>
      <c r="F23" s="2">
        <v>2144530</v>
      </c>
      <c r="G23" s="2">
        <v>1545031</v>
      </c>
      <c r="H23" s="2">
        <v>2346</v>
      </c>
      <c r="I23" s="2">
        <v>1134</v>
      </c>
      <c r="J23" s="2">
        <v>586</v>
      </c>
      <c r="K23" s="2">
        <v>2555</v>
      </c>
      <c r="L23" s="2">
        <v>7</v>
      </c>
      <c r="M23" s="2">
        <v>1895</v>
      </c>
    </row>
    <row r="24" spans="2:13">
      <c r="B24" s="1">
        <v>260</v>
      </c>
      <c r="C24" s="2">
        <v>466</v>
      </c>
      <c r="D24" s="2">
        <v>595</v>
      </c>
      <c r="E24" s="2">
        <v>208890</v>
      </c>
      <c r="F24" s="2">
        <v>2111754</v>
      </c>
      <c r="G24" s="2">
        <v>1526445</v>
      </c>
      <c r="H24" s="2">
        <v>2280</v>
      </c>
      <c r="I24" s="2">
        <v>1153</v>
      </c>
      <c r="J24" s="2">
        <v>545</v>
      </c>
      <c r="K24" s="2">
        <v>2637</v>
      </c>
      <c r="L24" s="2">
        <v>16</v>
      </c>
      <c r="M24" s="2">
        <v>1834</v>
      </c>
    </row>
    <row r="25" spans="2:13">
      <c r="B25" s="1">
        <v>266</v>
      </c>
      <c r="C25" s="2">
        <v>469</v>
      </c>
      <c r="D25" s="2">
        <v>561</v>
      </c>
      <c r="E25" s="2">
        <v>208890</v>
      </c>
      <c r="F25" s="2">
        <v>2118934</v>
      </c>
      <c r="G25" s="2">
        <v>1510865</v>
      </c>
      <c r="H25" s="2">
        <v>2244</v>
      </c>
      <c r="I25" s="2">
        <v>1181</v>
      </c>
      <c r="J25" s="2">
        <v>581</v>
      </c>
      <c r="K25" s="2">
        <v>2561</v>
      </c>
      <c r="L25" s="2">
        <v>9</v>
      </c>
      <c r="M25" s="2">
        <v>1794</v>
      </c>
    </row>
    <row r="26" spans="2:13">
      <c r="B26" s="1">
        <v>265</v>
      </c>
      <c r="C26" s="2">
        <v>468</v>
      </c>
      <c r="D26" s="2">
        <v>579</v>
      </c>
      <c r="E26" s="2">
        <v>208890</v>
      </c>
      <c r="F26" s="2">
        <v>2124233</v>
      </c>
      <c r="G26" s="2">
        <v>1516373</v>
      </c>
      <c r="H26" s="2">
        <v>2271</v>
      </c>
      <c r="I26" s="2">
        <v>1160</v>
      </c>
      <c r="J26" s="2">
        <v>550</v>
      </c>
      <c r="K26" s="2">
        <v>2607</v>
      </c>
      <c r="L26" s="2">
        <v>11</v>
      </c>
      <c r="M26" s="2">
        <v>1859</v>
      </c>
    </row>
    <row r="27" spans="2:13">
      <c r="B27" s="1">
        <v>265</v>
      </c>
      <c r="C27" s="2">
        <v>467</v>
      </c>
      <c r="D27" s="2">
        <v>552</v>
      </c>
      <c r="E27" s="2">
        <v>208890</v>
      </c>
      <c r="F27" s="2">
        <v>2103213</v>
      </c>
      <c r="G27" s="2">
        <v>1505856</v>
      </c>
      <c r="H27" s="2">
        <v>2369</v>
      </c>
      <c r="I27" s="2">
        <v>1117</v>
      </c>
      <c r="J27" s="2">
        <v>542</v>
      </c>
      <c r="K27" s="2">
        <v>2518</v>
      </c>
      <c r="L27" s="2">
        <v>7</v>
      </c>
      <c r="M27" s="2">
        <v>1893</v>
      </c>
    </row>
    <row r="28" spans="1:13">
      <c r="A28" s="2" t="s">
        <v>15</v>
      </c>
      <c r="B28" s="1">
        <f t="shared" ref="B28:M28" si="3">AVERAGE(B23:B27)</f>
        <v>266.2</v>
      </c>
      <c r="C28" s="1">
        <f t="shared" si="3"/>
        <v>468</v>
      </c>
      <c r="D28" s="1">
        <f t="shared" si="3"/>
        <v>572.6</v>
      </c>
      <c r="E28" s="1">
        <f t="shared" si="3"/>
        <v>208890</v>
      </c>
      <c r="F28" s="1">
        <f t="shared" si="3"/>
        <v>2120532.8</v>
      </c>
      <c r="G28" s="1">
        <f t="shared" si="3"/>
        <v>1520914</v>
      </c>
      <c r="H28" s="1">
        <f t="shared" si="3"/>
        <v>2302</v>
      </c>
      <c r="I28" s="1">
        <f t="shared" si="3"/>
        <v>1149</v>
      </c>
      <c r="J28" s="1">
        <f t="shared" si="3"/>
        <v>560.8</v>
      </c>
      <c r="K28" s="1">
        <f t="shared" si="3"/>
        <v>2575.6</v>
      </c>
      <c r="L28" s="1">
        <f t="shared" si="3"/>
        <v>10</v>
      </c>
      <c r="M28" s="1">
        <f t="shared" si="3"/>
        <v>1855</v>
      </c>
    </row>
    <row r="30" spans="2:13">
      <c r="B30" s="1">
        <v>198</v>
      </c>
      <c r="C30" s="2">
        <v>347</v>
      </c>
      <c r="D30" s="2">
        <v>456</v>
      </c>
      <c r="E30" s="2">
        <v>208890</v>
      </c>
      <c r="F30" s="2">
        <v>2328579</v>
      </c>
      <c r="G30" s="2">
        <v>1598305</v>
      </c>
      <c r="H30" s="2">
        <v>2642</v>
      </c>
      <c r="I30" s="2">
        <v>1027</v>
      </c>
      <c r="J30" s="2">
        <v>222</v>
      </c>
      <c r="K30" s="2">
        <v>4312</v>
      </c>
      <c r="L30" s="2">
        <v>12</v>
      </c>
      <c r="M30" s="2">
        <v>1958</v>
      </c>
    </row>
    <row r="31" spans="2:13">
      <c r="B31" s="1">
        <v>194</v>
      </c>
      <c r="C31" s="2">
        <v>351</v>
      </c>
      <c r="D31" s="2">
        <v>459</v>
      </c>
      <c r="E31" s="2">
        <v>208890</v>
      </c>
      <c r="F31" s="2">
        <v>2314079</v>
      </c>
      <c r="G31" s="2">
        <v>1596144</v>
      </c>
      <c r="H31" s="2">
        <v>2595</v>
      </c>
      <c r="I31" s="2">
        <v>1035</v>
      </c>
      <c r="J31" s="2">
        <v>203</v>
      </c>
      <c r="K31" s="2">
        <v>4401</v>
      </c>
      <c r="L31" s="2">
        <v>3</v>
      </c>
      <c r="M31" s="2">
        <v>1935</v>
      </c>
    </row>
    <row r="32" spans="2:13">
      <c r="B32" s="1">
        <v>196</v>
      </c>
      <c r="C32" s="2">
        <v>357</v>
      </c>
      <c r="D32" s="2">
        <v>479</v>
      </c>
      <c r="E32" s="2">
        <v>208890</v>
      </c>
      <c r="F32" s="2">
        <v>2346936</v>
      </c>
      <c r="G32" s="2">
        <v>1614699</v>
      </c>
      <c r="H32" s="2">
        <v>2661</v>
      </c>
      <c r="I32" s="2">
        <v>1033</v>
      </c>
      <c r="J32" s="2">
        <v>208</v>
      </c>
      <c r="K32" s="2">
        <v>4376</v>
      </c>
      <c r="L32" s="2">
        <v>12</v>
      </c>
      <c r="M32" s="2">
        <v>1971</v>
      </c>
    </row>
    <row r="33" spans="2:13">
      <c r="B33" s="1">
        <v>197</v>
      </c>
      <c r="C33" s="2">
        <v>356</v>
      </c>
      <c r="D33" s="2">
        <v>455</v>
      </c>
      <c r="E33" s="2">
        <v>208890</v>
      </c>
      <c r="F33" s="2">
        <v>2346673</v>
      </c>
      <c r="G33" s="2">
        <v>1603182</v>
      </c>
      <c r="H33" s="2">
        <v>2686</v>
      </c>
      <c r="I33" s="2">
        <v>1022</v>
      </c>
      <c r="J33" s="2">
        <v>215</v>
      </c>
      <c r="K33" s="2">
        <v>4338</v>
      </c>
      <c r="L33" s="2">
        <v>15</v>
      </c>
      <c r="M33" s="2">
        <v>1963</v>
      </c>
    </row>
    <row r="34" spans="2:13">
      <c r="B34" s="1">
        <v>199</v>
      </c>
      <c r="C34" s="2">
        <v>360</v>
      </c>
      <c r="D34" s="2">
        <v>467</v>
      </c>
      <c r="E34" s="2">
        <v>208890</v>
      </c>
      <c r="F34" s="2">
        <v>2338374</v>
      </c>
      <c r="G34" s="2">
        <v>1602720</v>
      </c>
      <c r="H34" s="2">
        <v>2609</v>
      </c>
      <c r="I34" s="2">
        <v>1076</v>
      </c>
      <c r="J34" s="2">
        <v>212</v>
      </c>
      <c r="K34" s="2">
        <v>4429</v>
      </c>
      <c r="L34" s="2">
        <v>9</v>
      </c>
      <c r="M34" s="2">
        <v>1928</v>
      </c>
    </row>
    <row r="35" spans="1:13">
      <c r="A35" s="2" t="s">
        <v>16</v>
      </c>
      <c r="B35" s="1">
        <f t="shared" ref="B35:M35" si="4">AVERAGE(B30:B34)</f>
        <v>196.8</v>
      </c>
      <c r="C35" s="1">
        <f t="shared" si="4"/>
        <v>354.2</v>
      </c>
      <c r="D35" s="1">
        <f t="shared" si="4"/>
        <v>463.2</v>
      </c>
      <c r="E35" s="1">
        <f t="shared" si="4"/>
        <v>208890</v>
      </c>
      <c r="F35" s="1">
        <f t="shared" si="4"/>
        <v>2334928.2</v>
      </c>
      <c r="G35" s="1">
        <f t="shared" si="4"/>
        <v>1603010</v>
      </c>
      <c r="H35" s="1">
        <f t="shared" si="4"/>
        <v>2638.6</v>
      </c>
      <c r="I35" s="1">
        <f t="shared" si="4"/>
        <v>1038.6</v>
      </c>
      <c r="J35" s="1">
        <f t="shared" si="4"/>
        <v>212</v>
      </c>
      <c r="K35" s="1">
        <f t="shared" si="4"/>
        <v>4371.2</v>
      </c>
      <c r="L35" s="1">
        <f t="shared" si="4"/>
        <v>10.2</v>
      </c>
      <c r="M35" s="1">
        <f t="shared" si="4"/>
        <v>1951</v>
      </c>
    </row>
    <row r="37" spans="2:13">
      <c r="B37" s="1">
        <v>167</v>
      </c>
      <c r="C37" s="2">
        <v>312</v>
      </c>
      <c r="D37" s="2">
        <v>391</v>
      </c>
      <c r="E37" s="2">
        <v>208890</v>
      </c>
      <c r="F37" s="2">
        <v>2573297</v>
      </c>
      <c r="G37" s="2">
        <v>1719933</v>
      </c>
      <c r="H37" s="2">
        <v>2725</v>
      </c>
      <c r="I37" s="2">
        <v>949</v>
      </c>
      <c r="J37" s="2">
        <v>90</v>
      </c>
      <c r="K37" s="2">
        <v>6128</v>
      </c>
      <c r="L37" s="2">
        <v>11</v>
      </c>
      <c r="M37" s="2">
        <v>1925</v>
      </c>
    </row>
    <row r="38" spans="2:13">
      <c r="B38" s="1">
        <v>164</v>
      </c>
      <c r="C38" s="2">
        <v>299</v>
      </c>
      <c r="D38" s="2">
        <v>359</v>
      </c>
      <c r="E38" s="2">
        <v>208890</v>
      </c>
      <c r="F38" s="2">
        <v>2574443</v>
      </c>
      <c r="G38" s="2">
        <v>1723456</v>
      </c>
      <c r="H38" s="2">
        <v>2757</v>
      </c>
      <c r="I38" s="2">
        <v>933</v>
      </c>
      <c r="J38" s="2">
        <v>73</v>
      </c>
      <c r="K38" s="2">
        <v>6164</v>
      </c>
      <c r="L38" s="2">
        <v>9</v>
      </c>
      <c r="M38" s="2">
        <v>1940</v>
      </c>
    </row>
    <row r="39" spans="2:13">
      <c r="B39" s="1">
        <v>163</v>
      </c>
      <c r="C39" s="2">
        <v>297</v>
      </c>
      <c r="D39" s="2">
        <v>357</v>
      </c>
      <c r="E39" s="2">
        <v>208890</v>
      </c>
      <c r="F39" s="2">
        <v>2582389</v>
      </c>
      <c r="G39" s="2">
        <v>1730116</v>
      </c>
      <c r="H39" s="2">
        <v>2789</v>
      </c>
      <c r="I39" s="2">
        <v>940</v>
      </c>
      <c r="J39" s="2">
        <v>73</v>
      </c>
      <c r="K39" s="2">
        <v>6162</v>
      </c>
      <c r="L39" s="2">
        <v>9</v>
      </c>
      <c r="M39" s="2">
        <v>1949</v>
      </c>
    </row>
    <row r="40" spans="2:13">
      <c r="B40" s="1">
        <v>162</v>
      </c>
      <c r="C40" s="2">
        <v>297</v>
      </c>
      <c r="D40" s="2">
        <v>358</v>
      </c>
      <c r="E40" s="2">
        <v>208890</v>
      </c>
      <c r="F40" s="2">
        <v>2573508</v>
      </c>
      <c r="G40" s="2">
        <v>1715202</v>
      </c>
      <c r="H40" s="2">
        <v>2736</v>
      </c>
      <c r="I40" s="2">
        <v>958</v>
      </c>
      <c r="J40" s="2">
        <v>65</v>
      </c>
      <c r="K40" s="2">
        <v>6183</v>
      </c>
      <c r="L40" s="2">
        <v>6</v>
      </c>
      <c r="M40" s="2">
        <v>1933</v>
      </c>
    </row>
    <row r="41" spans="2:13">
      <c r="B41" s="1">
        <v>163</v>
      </c>
      <c r="C41" s="2">
        <v>296</v>
      </c>
      <c r="D41" s="2">
        <v>356</v>
      </c>
      <c r="E41" s="2">
        <v>208890</v>
      </c>
      <c r="F41" s="2">
        <v>2574890</v>
      </c>
      <c r="G41" s="2">
        <v>1714139</v>
      </c>
      <c r="H41" s="2">
        <v>2722</v>
      </c>
      <c r="I41" s="2">
        <v>952</v>
      </c>
      <c r="J41" s="2">
        <v>76</v>
      </c>
      <c r="K41" s="2">
        <v>6164</v>
      </c>
      <c r="L41" s="2">
        <v>4</v>
      </c>
      <c r="M41" s="2">
        <v>1941</v>
      </c>
    </row>
    <row r="42" spans="1:13">
      <c r="A42" s="2" t="s">
        <v>17</v>
      </c>
      <c r="B42" s="1">
        <f t="shared" ref="B42:M42" si="5">AVERAGE(B37:B41)</f>
        <v>163.8</v>
      </c>
      <c r="C42" s="1">
        <f t="shared" si="5"/>
        <v>300.2</v>
      </c>
      <c r="D42" s="1">
        <f t="shared" si="5"/>
        <v>364.2</v>
      </c>
      <c r="E42" s="1">
        <f t="shared" si="5"/>
        <v>208890</v>
      </c>
      <c r="F42" s="1">
        <f t="shared" si="5"/>
        <v>2575705.4</v>
      </c>
      <c r="G42" s="1">
        <f t="shared" si="5"/>
        <v>1720569.2</v>
      </c>
      <c r="H42" s="1">
        <f t="shared" si="5"/>
        <v>2745.8</v>
      </c>
      <c r="I42" s="1">
        <f t="shared" si="5"/>
        <v>946.4</v>
      </c>
      <c r="J42" s="1">
        <f t="shared" si="5"/>
        <v>75.4</v>
      </c>
      <c r="K42" s="1">
        <f t="shared" si="5"/>
        <v>6160.2</v>
      </c>
      <c r="L42" s="1">
        <f t="shared" si="5"/>
        <v>7.8</v>
      </c>
      <c r="M42" s="1">
        <f t="shared" si="5"/>
        <v>1937.6</v>
      </c>
    </row>
    <row r="44" spans="2:13">
      <c r="B44" s="1">
        <v>235</v>
      </c>
      <c r="C44" s="2">
        <v>435</v>
      </c>
      <c r="D44" s="2">
        <v>545</v>
      </c>
      <c r="E44" s="2">
        <v>208890</v>
      </c>
      <c r="F44" s="2">
        <v>2220418</v>
      </c>
      <c r="G44" s="2">
        <v>1566323</v>
      </c>
      <c r="H44" s="2">
        <v>2616</v>
      </c>
      <c r="I44" s="2">
        <v>628</v>
      </c>
      <c r="J44" s="2">
        <v>304</v>
      </c>
      <c r="K44" s="2">
        <v>3116</v>
      </c>
      <c r="L44" s="2">
        <v>8</v>
      </c>
      <c r="M44" s="2">
        <v>1767</v>
      </c>
    </row>
    <row r="45" spans="2:13">
      <c r="B45" s="1">
        <v>225</v>
      </c>
      <c r="C45" s="2">
        <v>406</v>
      </c>
      <c r="D45" s="2">
        <v>512</v>
      </c>
      <c r="E45" s="2">
        <v>208890</v>
      </c>
      <c r="F45" s="2">
        <v>2209601</v>
      </c>
      <c r="G45" s="2">
        <v>1555885</v>
      </c>
      <c r="H45" s="2">
        <v>2574</v>
      </c>
      <c r="I45" s="2">
        <v>645</v>
      </c>
      <c r="J45" s="2">
        <v>280</v>
      </c>
      <c r="K45" s="2">
        <v>3206</v>
      </c>
      <c r="L45" s="2">
        <v>6</v>
      </c>
      <c r="M45" s="2">
        <v>1768</v>
      </c>
    </row>
    <row r="46" spans="2:13">
      <c r="B46" s="1">
        <v>230</v>
      </c>
      <c r="C46" s="2">
        <v>418</v>
      </c>
      <c r="D46" s="2">
        <v>516</v>
      </c>
      <c r="E46" s="2">
        <v>208890</v>
      </c>
      <c r="F46" s="2">
        <v>2215342</v>
      </c>
      <c r="G46" s="2">
        <v>1547449</v>
      </c>
      <c r="H46" s="2">
        <v>2526</v>
      </c>
      <c r="I46" s="2">
        <v>676</v>
      </c>
      <c r="J46" s="2">
        <v>272</v>
      </c>
      <c r="K46" s="2">
        <v>3206</v>
      </c>
      <c r="L46" s="2">
        <v>12</v>
      </c>
      <c r="M46" s="2">
        <v>1743</v>
      </c>
    </row>
    <row r="47" spans="2:13">
      <c r="B47" s="1">
        <v>229</v>
      </c>
      <c r="C47" s="2">
        <v>436</v>
      </c>
      <c r="D47" s="2">
        <v>576</v>
      </c>
      <c r="E47" s="2">
        <v>208890</v>
      </c>
      <c r="F47" s="2">
        <v>2191361</v>
      </c>
      <c r="G47" s="2">
        <v>1534364</v>
      </c>
      <c r="H47" s="2">
        <v>2518</v>
      </c>
      <c r="I47" s="2">
        <v>665</v>
      </c>
      <c r="J47" s="2">
        <v>277</v>
      </c>
      <c r="K47" s="2">
        <v>3142</v>
      </c>
      <c r="L47" s="2">
        <v>7</v>
      </c>
      <c r="M47" s="2">
        <v>1730</v>
      </c>
    </row>
    <row r="48" spans="2:13">
      <c r="B48" s="1">
        <v>224</v>
      </c>
      <c r="C48" s="2">
        <v>405</v>
      </c>
      <c r="D48" s="2">
        <v>513</v>
      </c>
      <c r="E48" s="2">
        <v>208890</v>
      </c>
      <c r="F48" s="2">
        <v>2217189</v>
      </c>
      <c r="G48" s="2">
        <v>1543156</v>
      </c>
      <c r="H48" s="2">
        <v>2509</v>
      </c>
      <c r="I48" s="2">
        <v>669</v>
      </c>
      <c r="J48" s="2">
        <v>278</v>
      </c>
      <c r="K48" s="2">
        <v>3172</v>
      </c>
      <c r="L48" s="2">
        <v>8</v>
      </c>
      <c r="M48" s="2">
        <v>1721</v>
      </c>
    </row>
    <row r="49" spans="1:13">
      <c r="A49" s="2" t="s">
        <v>18</v>
      </c>
      <c r="B49" s="1">
        <f t="shared" ref="B49:M49" si="6">AVERAGE(B44:B48)</f>
        <v>228.6</v>
      </c>
      <c r="C49" s="1">
        <f t="shared" si="6"/>
        <v>420</v>
      </c>
      <c r="D49" s="1">
        <f t="shared" si="6"/>
        <v>532.4</v>
      </c>
      <c r="E49" s="1">
        <f t="shared" si="6"/>
        <v>208890</v>
      </c>
      <c r="F49" s="1">
        <f t="shared" si="6"/>
        <v>2210782.2</v>
      </c>
      <c r="G49" s="1">
        <f t="shared" si="6"/>
        <v>1549435.4</v>
      </c>
      <c r="H49" s="1">
        <f t="shared" si="6"/>
        <v>2548.6</v>
      </c>
      <c r="I49" s="1">
        <f t="shared" si="6"/>
        <v>656.6</v>
      </c>
      <c r="J49" s="1">
        <f t="shared" si="6"/>
        <v>282.2</v>
      </c>
      <c r="K49" s="1">
        <f t="shared" si="6"/>
        <v>3168.4</v>
      </c>
      <c r="L49" s="1">
        <f t="shared" si="6"/>
        <v>8.2</v>
      </c>
      <c r="M49" s="1">
        <f t="shared" si="6"/>
        <v>1745.8</v>
      </c>
    </row>
    <row r="51" spans="2:13">
      <c r="B51" s="1">
        <v>182</v>
      </c>
      <c r="C51" s="2">
        <v>329</v>
      </c>
      <c r="D51" s="2">
        <v>406</v>
      </c>
      <c r="E51" s="2">
        <v>208890</v>
      </c>
      <c r="F51" s="2">
        <v>2370479</v>
      </c>
      <c r="G51" s="2">
        <v>1622094</v>
      </c>
      <c r="H51" s="2">
        <v>2737</v>
      </c>
      <c r="I51" s="2">
        <v>577</v>
      </c>
      <c r="J51" s="2">
        <v>105</v>
      </c>
      <c r="K51" s="2">
        <v>4581</v>
      </c>
      <c r="L51" s="2">
        <v>10</v>
      </c>
      <c r="M51" s="2">
        <v>1790</v>
      </c>
    </row>
    <row r="52" spans="2:13">
      <c r="B52" s="1">
        <v>181</v>
      </c>
      <c r="C52" s="2">
        <v>339</v>
      </c>
      <c r="D52" s="2">
        <v>420</v>
      </c>
      <c r="E52" s="2">
        <v>208890</v>
      </c>
      <c r="F52" s="2">
        <v>2357972</v>
      </c>
      <c r="G52" s="2">
        <v>1604780</v>
      </c>
      <c r="H52" s="2">
        <v>2719</v>
      </c>
      <c r="I52" s="2">
        <v>600</v>
      </c>
      <c r="J52" s="2">
        <v>105</v>
      </c>
      <c r="K52" s="2">
        <v>4516</v>
      </c>
      <c r="L52" s="2">
        <v>7</v>
      </c>
      <c r="M52" s="2">
        <v>1742</v>
      </c>
    </row>
    <row r="53" spans="2:13">
      <c r="B53" s="1">
        <v>184</v>
      </c>
      <c r="C53" s="2">
        <v>341</v>
      </c>
      <c r="D53" s="2">
        <v>448</v>
      </c>
      <c r="E53" s="2">
        <v>208890</v>
      </c>
      <c r="F53" s="2">
        <v>2366058</v>
      </c>
      <c r="G53" s="2">
        <v>1615156</v>
      </c>
      <c r="H53" s="2">
        <v>2798</v>
      </c>
      <c r="I53" s="2">
        <v>582</v>
      </c>
      <c r="J53" s="2">
        <v>101</v>
      </c>
      <c r="K53" s="2">
        <v>4569</v>
      </c>
      <c r="L53" s="2">
        <v>5</v>
      </c>
      <c r="M53" s="2">
        <v>1801</v>
      </c>
    </row>
    <row r="54" spans="2:13">
      <c r="B54" s="1">
        <v>177</v>
      </c>
      <c r="C54" s="2">
        <v>327</v>
      </c>
      <c r="D54" s="2">
        <v>402</v>
      </c>
      <c r="E54" s="2">
        <v>208890</v>
      </c>
      <c r="F54" s="2">
        <v>2341390</v>
      </c>
      <c r="G54" s="2">
        <v>1611043</v>
      </c>
      <c r="H54" s="2">
        <v>2654</v>
      </c>
      <c r="I54" s="2">
        <v>617</v>
      </c>
      <c r="J54" s="2">
        <v>91</v>
      </c>
      <c r="K54" s="2">
        <v>4583</v>
      </c>
      <c r="L54" s="2">
        <v>3</v>
      </c>
      <c r="M54" s="2">
        <v>1738</v>
      </c>
    </row>
    <row r="55" spans="2:13">
      <c r="B55" s="1">
        <v>185</v>
      </c>
      <c r="C55" s="2">
        <v>342</v>
      </c>
      <c r="D55" s="2">
        <v>407</v>
      </c>
      <c r="E55" s="2">
        <v>208890</v>
      </c>
      <c r="F55" s="2">
        <v>2392548</v>
      </c>
      <c r="G55" s="2">
        <v>1654041</v>
      </c>
      <c r="H55" s="2">
        <v>2723</v>
      </c>
      <c r="I55" s="2">
        <v>623</v>
      </c>
      <c r="J55" s="2">
        <v>122</v>
      </c>
      <c r="K55" s="2">
        <v>4676</v>
      </c>
      <c r="L55" s="2">
        <v>11</v>
      </c>
      <c r="M55" s="2">
        <v>1736</v>
      </c>
    </row>
    <row r="56" spans="1:13">
      <c r="A56" s="2" t="s">
        <v>19</v>
      </c>
      <c r="B56" s="1">
        <f t="shared" ref="B56:M56" si="7">AVERAGE(B51:B55)</f>
        <v>181.8</v>
      </c>
      <c r="C56" s="1">
        <f t="shared" si="7"/>
        <v>335.6</v>
      </c>
      <c r="D56" s="1">
        <f t="shared" si="7"/>
        <v>416.6</v>
      </c>
      <c r="E56" s="1">
        <f t="shared" si="7"/>
        <v>208890</v>
      </c>
      <c r="F56" s="1">
        <f t="shared" si="7"/>
        <v>2365689.4</v>
      </c>
      <c r="G56" s="1">
        <f t="shared" si="7"/>
        <v>1621422.8</v>
      </c>
      <c r="H56" s="1">
        <f t="shared" si="7"/>
        <v>2726.2</v>
      </c>
      <c r="I56" s="1">
        <f t="shared" si="7"/>
        <v>599.8</v>
      </c>
      <c r="J56" s="1">
        <f t="shared" si="7"/>
        <v>104.8</v>
      </c>
      <c r="K56" s="1">
        <f t="shared" si="7"/>
        <v>4585</v>
      </c>
      <c r="L56" s="1">
        <f t="shared" si="7"/>
        <v>7.2</v>
      </c>
      <c r="M56" s="1">
        <f t="shared" si="7"/>
        <v>1761.4</v>
      </c>
    </row>
    <row r="58" spans="2:13">
      <c r="B58" s="1">
        <v>165</v>
      </c>
      <c r="C58" s="2">
        <v>295</v>
      </c>
      <c r="D58" s="2">
        <v>360</v>
      </c>
      <c r="E58" s="2">
        <v>208890</v>
      </c>
      <c r="F58" s="2">
        <v>2577201</v>
      </c>
      <c r="G58" s="2">
        <v>1735116</v>
      </c>
      <c r="H58" s="2">
        <v>2877</v>
      </c>
      <c r="I58" s="2">
        <v>535</v>
      </c>
      <c r="J58" s="2">
        <v>41</v>
      </c>
      <c r="K58" s="2">
        <v>5964</v>
      </c>
      <c r="L58" s="2">
        <v>10</v>
      </c>
      <c r="M58" s="2">
        <v>1791</v>
      </c>
    </row>
    <row r="59" spans="2:13">
      <c r="B59" s="1">
        <v>159</v>
      </c>
      <c r="C59" s="2">
        <v>266</v>
      </c>
      <c r="D59" s="2">
        <v>344</v>
      </c>
      <c r="E59" s="2">
        <v>208890</v>
      </c>
      <c r="F59" s="2">
        <v>2570695</v>
      </c>
      <c r="G59" s="2">
        <v>1721657</v>
      </c>
      <c r="H59" s="2">
        <v>2763</v>
      </c>
      <c r="I59" s="2">
        <v>573</v>
      </c>
      <c r="J59" s="2">
        <v>34</v>
      </c>
      <c r="K59" s="2">
        <v>5998</v>
      </c>
      <c r="L59" s="2">
        <v>6</v>
      </c>
      <c r="M59" s="2">
        <v>1728</v>
      </c>
    </row>
    <row r="60" spans="2:13">
      <c r="B60" s="1">
        <v>162</v>
      </c>
      <c r="C60" s="2">
        <v>281</v>
      </c>
      <c r="D60" s="2">
        <v>352</v>
      </c>
      <c r="E60" s="2">
        <v>208890</v>
      </c>
      <c r="F60" s="2">
        <v>2545061</v>
      </c>
      <c r="G60" s="2">
        <v>1728113</v>
      </c>
      <c r="H60" s="2">
        <v>2852</v>
      </c>
      <c r="I60" s="2">
        <v>541</v>
      </c>
      <c r="J60" s="2">
        <v>42</v>
      </c>
      <c r="K60" s="2">
        <v>6014</v>
      </c>
      <c r="L60" s="2">
        <v>3</v>
      </c>
      <c r="M60" s="2">
        <v>1774</v>
      </c>
    </row>
    <row r="61" spans="2:13">
      <c r="B61" s="1">
        <v>162</v>
      </c>
      <c r="C61" s="2">
        <v>290</v>
      </c>
      <c r="D61" s="2">
        <v>356</v>
      </c>
      <c r="E61" s="2">
        <v>208890</v>
      </c>
      <c r="F61" s="2">
        <v>2586818</v>
      </c>
      <c r="G61" s="2">
        <v>1749776</v>
      </c>
      <c r="H61" s="2">
        <v>2808</v>
      </c>
      <c r="I61" s="2">
        <v>574</v>
      </c>
      <c r="J61" s="2">
        <v>44</v>
      </c>
      <c r="K61" s="2">
        <v>6153</v>
      </c>
      <c r="L61" s="2">
        <v>7</v>
      </c>
      <c r="M61" s="2">
        <v>1771</v>
      </c>
    </row>
    <row r="62" spans="2:13">
      <c r="B62" s="1">
        <v>164</v>
      </c>
      <c r="C62" s="2">
        <v>284</v>
      </c>
      <c r="D62" s="2">
        <v>358</v>
      </c>
      <c r="E62" s="2">
        <v>208890</v>
      </c>
      <c r="F62" s="2">
        <v>2574109</v>
      </c>
      <c r="G62" s="2">
        <v>1751635</v>
      </c>
      <c r="H62" s="2">
        <v>2709</v>
      </c>
      <c r="I62" s="2">
        <v>606</v>
      </c>
      <c r="J62" s="2">
        <v>41</v>
      </c>
      <c r="K62" s="2">
        <v>6143</v>
      </c>
      <c r="L62" s="2">
        <v>6</v>
      </c>
      <c r="M62" s="2">
        <v>1725</v>
      </c>
    </row>
    <row r="63" spans="1:13">
      <c r="A63" s="2" t="s">
        <v>20</v>
      </c>
      <c r="B63" s="1">
        <f t="shared" ref="B63:M63" si="8">AVERAGE(B58:B62)</f>
        <v>162.4</v>
      </c>
      <c r="C63" s="1">
        <f t="shared" si="8"/>
        <v>283.2</v>
      </c>
      <c r="D63" s="1">
        <f t="shared" si="8"/>
        <v>354</v>
      </c>
      <c r="E63" s="1">
        <f t="shared" si="8"/>
        <v>208890</v>
      </c>
      <c r="F63" s="1">
        <f t="shared" si="8"/>
        <v>2570776.8</v>
      </c>
      <c r="G63" s="1">
        <f t="shared" si="8"/>
        <v>1737259.4</v>
      </c>
      <c r="H63" s="1">
        <f t="shared" si="8"/>
        <v>2801.8</v>
      </c>
      <c r="I63" s="1">
        <f t="shared" si="8"/>
        <v>565.8</v>
      </c>
      <c r="J63" s="1">
        <f t="shared" si="8"/>
        <v>40.4</v>
      </c>
      <c r="K63" s="1">
        <f t="shared" si="8"/>
        <v>6054.4</v>
      </c>
      <c r="L63" s="1">
        <f t="shared" si="8"/>
        <v>6.4</v>
      </c>
      <c r="M63" s="1">
        <f t="shared" si="8"/>
        <v>1757.8</v>
      </c>
    </row>
    <row r="65" spans="2:13">
      <c r="B65" s="1">
        <v>263</v>
      </c>
      <c r="C65" s="2">
        <v>484</v>
      </c>
      <c r="D65" s="2">
        <v>638</v>
      </c>
      <c r="E65" s="2">
        <v>208890</v>
      </c>
      <c r="F65" s="2">
        <v>2160620</v>
      </c>
      <c r="G65" s="2">
        <v>1550658</v>
      </c>
      <c r="H65" s="2">
        <v>2426</v>
      </c>
      <c r="I65" s="2">
        <v>406</v>
      </c>
      <c r="J65" s="2">
        <v>362</v>
      </c>
      <c r="K65" s="2">
        <v>2327</v>
      </c>
      <c r="L65" s="2">
        <v>8</v>
      </c>
      <c r="M65" s="2">
        <v>1564</v>
      </c>
    </row>
    <row r="66" spans="2:13">
      <c r="B66" s="1">
        <v>257</v>
      </c>
      <c r="C66" s="2">
        <v>469</v>
      </c>
      <c r="D66" s="2">
        <v>609</v>
      </c>
      <c r="E66" s="2">
        <v>208890</v>
      </c>
      <c r="F66" s="2">
        <v>2163472</v>
      </c>
      <c r="G66" s="2">
        <v>1520190</v>
      </c>
      <c r="H66" s="2">
        <v>2387</v>
      </c>
      <c r="I66" s="2">
        <v>439</v>
      </c>
      <c r="J66" s="2">
        <v>340</v>
      </c>
      <c r="K66" s="2">
        <v>2340</v>
      </c>
      <c r="L66" s="2">
        <v>2</v>
      </c>
      <c r="M66" s="2">
        <v>1552</v>
      </c>
    </row>
    <row r="67" spans="2:13">
      <c r="B67" s="1">
        <v>264</v>
      </c>
      <c r="C67" s="2">
        <v>470</v>
      </c>
      <c r="D67" s="2">
        <v>594</v>
      </c>
      <c r="E67" s="2">
        <v>208890</v>
      </c>
      <c r="F67" s="2">
        <v>2162983</v>
      </c>
      <c r="G67" s="2">
        <v>1541794</v>
      </c>
      <c r="H67" s="2">
        <v>2425</v>
      </c>
      <c r="I67" s="2">
        <v>413</v>
      </c>
      <c r="J67" s="2">
        <v>353</v>
      </c>
      <c r="K67" s="2">
        <v>2330</v>
      </c>
      <c r="L67" s="2">
        <v>6</v>
      </c>
      <c r="M67" s="2">
        <v>1570</v>
      </c>
    </row>
    <row r="68" spans="2:13">
      <c r="B68" s="1">
        <v>261</v>
      </c>
      <c r="C68" s="2">
        <v>501</v>
      </c>
      <c r="D68" s="2">
        <v>639</v>
      </c>
      <c r="E68" s="2">
        <v>208890</v>
      </c>
      <c r="F68" s="2">
        <v>2137505</v>
      </c>
      <c r="G68" s="2">
        <v>1523057</v>
      </c>
      <c r="H68" s="2">
        <v>2364</v>
      </c>
      <c r="I68" s="2">
        <v>416</v>
      </c>
      <c r="J68" s="2">
        <v>357</v>
      </c>
      <c r="K68" s="2">
        <v>2290</v>
      </c>
      <c r="L68" s="2">
        <v>4</v>
      </c>
      <c r="M68" s="2">
        <v>1518</v>
      </c>
    </row>
    <row r="69" spans="2:13">
      <c r="B69" s="1">
        <v>263</v>
      </c>
      <c r="C69" s="2">
        <v>476</v>
      </c>
      <c r="D69" s="2">
        <v>587</v>
      </c>
      <c r="E69" s="2">
        <v>208890</v>
      </c>
      <c r="F69" s="2">
        <v>2144973</v>
      </c>
      <c r="G69" s="2">
        <v>1532883</v>
      </c>
      <c r="H69" s="2">
        <v>2338</v>
      </c>
      <c r="I69" s="2">
        <v>409</v>
      </c>
      <c r="J69" s="2">
        <v>383</v>
      </c>
      <c r="K69" s="2">
        <v>2287</v>
      </c>
      <c r="L69" s="2">
        <v>10</v>
      </c>
      <c r="M69" s="2">
        <v>1514</v>
      </c>
    </row>
    <row r="70" spans="1:13">
      <c r="A70" s="2" t="s">
        <v>21</v>
      </c>
      <c r="B70" s="1">
        <f t="shared" ref="B70:M70" si="9">AVERAGE(B65:B69)</f>
        <v>261.6</v>
      </c>
      <c r="C70" s="1">
        <f t="shared" si="9"/>
        <v>480</v>
      </c>
      <c r="D70" s="1">
        <f t="shared" si="9"/>
        <v>613.4</v>
      </c>
      <c r="E70" s="1">
        <f t="shared" si="9"/>
        <v>208890</v>
      </c>
      <c r="F70" s="1">
        <f t="shared" si="9"/>
        <v>2153910.6</v>
      </c>
      <c r="G70" s="1">
        <f t="shared" si="9"/>
        <v>1533716.4</v>
      </c>
      <c r="H70" s="1">
        <f t="shared" si="9"/>
        <v>2388</v>
      </c>
      <c r="I70" s="1">
        <f t="shared" si="9"/>
        <v>416.6</v>
      </c>
      <c r="J70" s="1">
        <f t="shared" si="9"/>
        <v>359</v>
      </c>
      <c r="K70" s="1">
        <f t="shared" si="9"/>
        <v>2314.8</v>
      </c>
      <c r="L70" s="1">
        <f t="shared" si="9"/>
        <v>6</v>
      </c>
      <c r="M70" s="1">
        <f t="shared" si="9"/>
        <v>1543.6</v>
      </c>
    </row>
    <row r="72" spans="2:13">
      <c r="B72" s="1">
        <v>215</v>
      </c>
      <c r="C72" s="2">
        <v>408</v>
      </c>
      <c r="D72" s="2">
        <v>542</v>
      </c>
      <c r="E72" s="2">
        <v>208890</v>
      </c>
      <c r="F72" s="2">
        <v>2257375</v>
      </c>
      <c r="G72" s="2">
        <v>1587555</v>
      </c>
      <c r="H72" s="2">
        <v>2781</v>
      </c>
      <c r="I72" s="2">
        <v>334</v>
      </c>
      <c r="J72" s="2">
        <v>156</v>
      </c>
      <c r="K72" s="2">
        <v>3459</v>
      </c>
      <c r="L72" s="2">
        <v>7</v>
      </c>
      <c r="M72" s="2">
        <v>1662</v>
      </c>
    </row>
    <row r="73" spans="2:13">
      <c r="B73" s="1">
        <v>211</v>
      </c>
      <c r="C73" s="2">
        <v>384</v>
      </c>
      <c r="D73" s="2">
        <v>537</v>
      </c>
      <c r="E73" s="2">
        <v>208890</v>
      </c>
      <c r="F73" s="2">
        <v>2276759</v>
      </c>
      <c r="G73" s="2">
        <v>1588759</v>
      </c>
      <c r="H73" s="2">
        <v>2646</v>
      </c>
      <c r="I73" s="2">
        <v>413</v>
      </c>
      <c r="J73" s="2">
        <v>158</v>
      </c>
      <c r="K73" s="2">
        <v>3548</v>
      </c>
      <c r="L73" s="2">
        <v>4</v>
      </c>
      <c r="M73" s="2">
        <v>1575</v>
      </c>
    </row>
    <row r="74" spans="2:13">
      <c r="B74" s="1">
        <v>206</v>
      </c>
      <c r="C74" s="2">
        <v>378</v>
      </c>
      <c r="D74" s="2">
        <v>493</v>
      </c>
      <c r="E74" s="2">
        <v>208890</v>
      </c>
      <c r="F74" s="2">
        <v>2268785</v>
      </c>
      <c r="G74" s="2">
        <v>1579421</v>
      </c>
      <c r="H74" s="2">
        <v>2676</v>
      </c>
      <c r="I74" s="2">
        <v>393</v>
      </c>
      <c r="J74" s="2">
        <v>141</v>
      </c>
      <c r="K74" s="2">
        <v>3482</v>
      </c>
      <c r="L74" s="2">
        <v>4</v>
      </c>
      <c r="M74" s="2">
        <v>1591</v>
      </c>
    </row>
    <row r="75" spans="2:13">
      <c r="B75" s="1">
        <v>208</v>
      </c>
      <c r="C75" s="2">
        <v>380</v>
      </c>
      <c r="D75" s="2">
        <v>488</v>
      </c>
      <c r="E75" s="2">
        <v>208890</v>
      </c>
      <c r="F75" s="2">
        <v>2264018</v>
      </c>
      <c r="G75" s="2">
        <v>1579576</v>
      </c>
      <c r="H75" s="2">
        <v>2629</v>
      </c>
      <c r="I75" s="2">
        <v>392</v>
      </c>
      <c r="J75" s="2">
        <v>156</v>
      </c>
      <c r="K75" s="2">
        <v>3542</v>
      </c>
      <c r="L75" s="2">
        <v>5</v>
      </c>
      <c r="M75" s="2">
        <v>1583</v>
      </c>
    </row>
    <row r="76" spans="2:13">
      <c r="B76" s="1">
        <v>207</v>
      </c>
      <c r="C76" s="2">
        <v>379</v>
      </c>
      <c r="D76" s="2">
        <v>512</v>
      </c>
      <c r="E76" s="2">
        <v>208890</v>
      </c>
      <c r="F76" s="2">
        <v>2250933</v>
      </c>
      <c r="G76" s="2">
        <v>1575206</v>
      </c>
      <c r="H76" s="2">
        <v>2673</v>
      </c>
      <c r="I76" s="2">
        <v>393</v>
      </c>
      <c r="J76" s="2">
        <v>148</v>
      </c>
      <c r="K76" s="2">
        <v>3472</v>
      </c>
      <c r="L76" s="2">
        <v>4</v>
      </c>
      <c r="M76" s="2">
        <v>1589</v>
      </c>
    </row>
    <row r="77" spans="1:13">
      <c r="A77" s="2" t="s">
        <v>22</v>
      </c>
      <c r="B77" s="1">
        <f t="shared" ref="B77:M77" si="10">AVERAGE(B72:B76)</f>
        <v>209.4</v>
      </c>
      <c r="C77" s="1">
        <f t="shared" si="10"/>
        <v>385.8</v>
      </c>
      <c r="D77" s="1">
        <f t="shared" si="10"/>
        <v>514.4</v>
      </c>
      <c r="E77" s="1">
        <f t="shared" si="10"/>
        <v>208890</v>
      </c>
      <c r="F77" s="1">
        <f t="shared" si="10"/>
        <v>2263574</v>
      </c>
      <c r="G77" s="1">
        <f t="shared" si="10"/>
        <v>1582103.4</v>
      </c>
      <c r="H77" s="1">
        <f t="shared" si="10"/>
        <v>2681</v>
      </c>
      <c r="I77" s="1">
        <f t="shared" si="10"/>
        <v>385</v>
      </c>
      <c r="J77" s="1">
        <f t="shared" si="10"/>
        <v>151.8</v>
      </c>
      <c r="K77" s="1">
        <f t="shared" si="10"/>
        <v>3500.6</v>
      </c>
      <c r="L77" s="1">
        <f t="shared" si="10"/>
        <v>4.8</v>
      </c>
      <c r="M77" s="1">
        <f t="shared" si="10"/>
        <v>1600</v>
      </c>
    </row>
    <row r="79" spans="2:13">
      <c r="B79" s="1">
        <v>182</v>
      </c>
      <c r="C79" s="2">
        <v>333</v>
      </c>
      <c r="D79" s="2">
        <v>410</v>
      </c>
      <c r="E79" s="2">
        <v>208890</v>
      </c>
      <c r="F79" s="2">
        <v>2413077</v>
      </c>
      <c r="G79" s="2">
        <v>1667911</v>
      </c>
      <c r="H79" s="2">
        <v>2788</v>
      </c>
      <c r="I79" s="2">
        <v>392</v>
      </c>
      <c r="J79" s="2">
        <v>62</v>
      </c>
      <c r="K79" s="2">
        <v>4795</v>
      </c>
      <c r="L79" s="2">
        <v>0</v>
      </c>
      <c r="M79" s="2">
        <v>1586</v>
      </c>
    </row>
    <row r="80" spans="2:13">
      <c r="B80" s="1">
        <v>178</v>
      </c>
      <c r="C80" s="2">
        <v>319</v>
      </c>
      <c r="D80" s="2">
        <v>394</v>
      </c>
      <c r="E80" s="2">
        <v>208890</v>
      </c>
      <c r="F80" s="2">
        <v>2408378</v>
      </c>
      <c r="G80" s="2">
        <v>1675725</v>
      </c>
      <c r="H80" s="2">
        <v>2831</v>
      </c>
      <c r="I80" s="2">
        <v>371</v>
      </c>
      <c r="J80" s="2">
        <v>56</v>
      </c>
      <c r="K80" s="2">
        <v>4779</v>
      </c>
      <c r="L80" s="2">
        <v>1</v>
      </c>
      <c r="M80" s="2">
        <v>1606</v>
      </c>
    </row>
    <row r="81" spans="2:13">
      <c r="B81" s="1">
        <v>179</v>
      </c>
      <c r="C81" s="2">
        <v>323</v>
      </c>
      <c r="D81" s="2">
        <v>423</v>
      </c>
      <c r="E81" s="2">
        <v>208890</v>
      </c>
      <c r="F81" s="2">
        <v>2396745</v>
      </c>
      <c r="G81" s="2">
        <v>1662439</v>
      </c>
      <c r="H81" s="2">
        <v>2796</v>
      </c>
      <c r="I81" s="2">
        <v>363</v>
      </c>
      <c r="J81" s="2">
        <v>66</v>
      </c>
      <c r="K81" s="2">
        <v>4714</v>
      </c>
      <c r="L81" s="2">
        <v>4</v>
      </c>
      <c r="M81" s="2">
        <v>1592</v>
      </c>
    </row>
    <row r="82" spans="2:13">
      <c r="B82" s="1">
        <v>181</v>
      </c>
      <c r="C82" s="2">
        <v>331</v>
      </c>
      <c r="D82" s="2">
        <v>397</v>
      </c>
      <c r="E82" s="2">
        <v>208890</v>
      </c>
      <c r="F82" s="2">
        <v>2410054</v>
      </c>
      <c r="G82" s="2">
        <v>1670308</v>
      </c>
      <c r="H82" s="2">
        <v>2789</v>
      </c>
      <c r="I82" s="2">
        <v>355</v>
      </c>
      <c r="J82" s="2">
        <v>72</v>
      </c>
      <c r="K82" s="2">
        <v>4762</v>
      </c>
      <c r="L82" s="2">
        <v>3</v>
      </c>
      <c r="M82" s="2">
        <v>1601</v>
      </c>
    </row>
    <row r="83" spans="2:13">
      <c r="B83" s="1">
        <v>181</v>
      </c>
      <c r="C83" s="2">
        <v>332</v>
      </c>
      <c r="D83" s="2">
        <v>395</v>
      </c>
      <c r="E83" s="2">
        <v>208890</v>
      </c>
      <c r="F83" s="2">
        <v>2408574</v>
      </c>
      <c r="G83" s="2">
        <v>1688379</v>
      </c>
      <c r="H83" s="2">
        <v>2740</v>
      </c>
      <c r="I83" s="2">
        <v>383</v>
      </c>
      <c r="J83" s="2">
        <v>71</v>
      </c>
      <c r="K83" s="2">
        <v>4763</v>
      </c>
      <c r="L83" s="2">
        <v>4</v>
      </c>
      <c r="M83" s="2">
        <v>1575</v>
      </c>
    </row>
    <row r="84" spans="1:13">
      <c r="A84" s="2" t="s">
        <v>23</v>
      </c>
      <c r="B84" s="1">
        <f t="shared" ref="B84:M84" si="11">AVERAGE(B79:B83)</f>
        <v>180.2</v>
      </c>
      <c r="C84" s="1">
        <f t="shared" si="11"/>
        <v>327.6</v>
      </c>
      <c r="D84" s="1">
        <f t="shared" si="11"/>
        <v>403.8</v>
      </c>
      <c r="E84" s="1">
        <f t="shared" si="11"/>
        <v>208890</v>
      </c>
      <c r="F84" s="1">
        <f t="shared" si="11"/>
        <v>2407365.6</v>
      </c>
      <c r="G84" s="1">
        <f t="shared" si="11"/>
        <v>1672952.4</v>
      </c>
      <c r="H84" s="1">
        <f t="shared" si="11"/>
        <v>2788.8</v>
      </c>
      <c r="I84" s="1">
        <f t="shared" si="11"/>
        <v>372.8</v>
      </c>
      <c r="J84" s="1">
        <f t="shared" si="11"/>
        <v>65.4</v>
      </c>
      <c r="K84" s="1">
        <f t="shared" si="11"/>
        <v>4762.6</v>
      </c>
      <c r="L84" s="1">
        <f t="shared" si="11"/>
        <v>2.4</v>
      </c>
      <c r="M84" s="1">
        <f t="shared" si="11"/>
        <v>1592</v>
      </c>
    </row>
    <row r="86" spans="2:13">
      <c r="B86" s="1">
        <v>165</v>
      </c>
      <c r="C86" s="2">
        <v>249</v>
      </c>
      <c r="D86" s="2">
        <v>346</v>
      </c>
      <c r="E86" s="2">
        <v>208890</v>
      </c>
      <c r="F86" s="2">
        <v>2452987</v>
      </c>
      <c r="G86" s="2">
        <v>1719248</v>
      </c>
      <c r="H86" s="2">
        <v>2844</v>
      </c>
      <c r="I86" s="2">
        <v>374</v>
      </c>
      <c r="J86" s="2">
        <v>28</v>
      </c>
      <c r="K86" s="2">
        <v>6027</v>
      </c>
      <c r="L86" s="2">
        <v>3</v>
      </c>
      <c r="M86" s="2">
        <v>1575</v>
      </c>
    </row>
    <row r="87" spans="2:13">
      <c r="B87" s="1">
        <v>164</v>
      </c>
      <c r="C87" s="2">
        <v>238</v>
      </c>
      <c r="D87" s="2">
        <v>349</v>
      </c>
      <c r="E87" s="2">
        <v>208890</v>
      </c>
      <c r="F87" s="2">
        <v>2457151</v>
      </c>
      <c r="G87" s="2">
        <v>1715815</v>
      </c>
      <c r="H87" s="2">
        <v>2869</v>
      </c>
      <c r="I87" s="2">
        <v>365</v>
      </c>
      <c r="J87" s="2">
        <v>19</v>
      </c>
      <c r="K87" s="2">
        <v>6084</v>
      </c>
      <c r="L87" s="2">
        <v>1</v>
      </c>
      <c r="M87" s="2">
        <v>1593</v>
      </c>
    </row>
    <row r="88" spans="2:13">
      <c r="B88" s="1">
        <v>165</v>
      </c>
      <c r="C88" s="2">
        <v>250</v>
      </c>
      <c r="D88" s="2">
        <v>358</v>
      </c>
      <c r="E88" s="2">
        <v>208890</v>
      </c>
      <c r="F88" s="2">
        <v>2450971</v>
      </c>
      <c r="G88" s="2">
        <v>1703719</v>
      </c>
      <c r="H88" s="2">
        <v>2883</v>
      </c>
      <c r="I88" s="2">
        <v>361</v>
      </c>
      <c r="J88" s="2">
        <v>28</v>
      </c>
      <c r="K88" s="2">
        <v>5977</v>
      </c>
      <c r="L88" s="2">
        <v>6</v>
      </c>
      <c r="M88" s="2">
        <v>1581</v>
      </c>
    </row>
    <row r="89" spans="2:13">
      <c r="B89" s="1">
        <v>164</v>
      </c>
      <c r="C89" s="2">
        <v>248</v>
      </c>
      <c r="D89" s="2">
        <v>345</v>
      </c>
      <c r="E89" s="2">
        <v>208890</v>
      </c>
      <c r="F89" s="2">
        <v>2457358</v>
      </c>
      <c r="G89" s="2">
        <v>1716649</v>
      </c>
      <c r="H89" s="2">
        <v>2855</v>
      </c>
      <c r="I89" s="2">
        <v>380</v>
      </c>
      <c r="J89" s="2">
        <v>26</v>
      </c>
      <c r="K89" s="2">
        <v>6069</v>
      </c>
      <c r="L89" s="2">
        <v>3</v>
      </c>
      <c r="M89" s="2">
        <v>1560</v>
      </c>
    </row>
    <row r="90" spans="2:13">
      <c r="B90" s="1">
        <v>166</v>
      </c>
      <c r="C90" s="2">
        <v>264</v>
      </c>
      <c r="D90" s="2">
        <v>359</v>
      </c>
      <c r="E90" s="2">
        <v>208890</v>
      </c>
      <c r="F90" s="2">
        <v>2455194</v>
      </c>
      <c r="G90" s="2">
        <v>1723461</v>
      </c>
      <c r="H90" s="2">
        <v>2861</v>
      </c>
      <c r="I90" s="2">
        <v>348</v>
      </c>
      <c r="J90" s="2">
        <v>32</v>
      </c>
      <c r="K90" s="2">
        <v>6078</v>
      </c>
      <c r="L90" s="2">
        <v>1</v>
      </c>
      <c r="M90" s="2">
        <v>1589</v>
      </c>
    </row>
    <row r="91" spans="1:13">
      <c r="A91" s="2" t="s">
        <v>24</v>
      </c>
      <c r="B91" s="1">
        <f t="shared" ref="B91:M91" si="12">AVERAGE(B86:B90)</f>
        <v>164.8</v>
      </c>
      <c r="C91" s="1">
        <f t="shared" si="12"/>
        <v>249.8</v>
      </c>
      <c r="D91" s="1">
        <f t="shared" si="12"/>
        <v>351.4</v>
      </c>
      <c r="E91" s="1">
        <f t="shared" si="12"/>
        <v>208890</v>
      </c>
      <c r="F91" s="1">
        <f t="shared" si="12"/>
        <v>2454732.2</v>
      </c>
      <c r="G91" s="1">
        <f t="shared" si="12"/>
        <v>1715778.4</v>
      </c>
      <c r="H91" s="1">
        <f t="shared" si="12"/>
        <v>2862.4</v>
      </c>
      <c r="I91" s="1">
        <f t="shared" si="12"/>
        <v>365.6</v>
      </c>
      <c r="J91" s="1">
        <f t="shared" si="12"/>
        <v>26.6</v>
      </c>
      <c r="K91" s="1">
        <f t="shared" si="12"/>
        <v>6047</v>
      </c>
      <c r="L91" s="1">
        <f t="shared" si="12"/>
        <v>2.8</v>
      </c>
      <c r="M91" s="1">
        <f t="shared" si="12"/>
        <v>1579.6</v>
      </c>
    </row>
    <row r="93" spans="2:13">
      <c r="B93" s="1">
        <v>498</v>
      </c>
      <c r="C93" s="2">
        <v>781</v>
      </c>
      <c r="D93" s="2">
        <v>956</v>
      </c>
      <c r="E93" s="2">
        <v>208890</v>
      </c>
      <c r="F93" s="2">
        <v>1382381</v>
      </c>
      <c r="G93" s="2">
        <v>1007244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</row>
    <row r="94" spans="2:13">
      <c r="B94" s="1">
        <v>482</v>
      </c>
      <c r="C94" s="2">
        <v>780</v>
      </c>
      <c r="D94" s="2">
        <v>966</v>
      </c>
      <c r="E94" s="2">
        <v>208890</v>
      </c>
      <c r="F94" s="2">
        <v>1375629</v>
      </c>
      <c r="G94" s="2">
        <v>1010936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</row>
    <row r="95" spans="2:13">
      <c r="B95" s="1">
        <v>486</v>
      </c>
      <c r="C95" s="2">
        <v>770</v>
      </c>
      <c r="D95" s="2">
        <v>950</v>
      </c>
      <c r="E95" s="2">
        <v>208890</v>
      </c>
      <c r="F95" s="2">
        <v>1378082</v>
      </c>
      <c r="G95" s="2">
        <v>1011982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</row>
    <row r="96" spans="2:13">
      <c r="B96" s="1">
        <v>492</v>
      </c>
      <c r="C96" s="2">
        <v>795</v>
      </c>
      <c r="D96" s="2">
        <v>995</v>
      </c>
      <c r="E96" s="2">
        <v>208890</v>
      </c>
      <c r="F96" s="2">
        <v>1372721</v>
      </c>
      <c r="G96" s="2">
        <v>1002355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</row>
    <row r="97" spans="2:13">
      <c r="B97" s="1">
        <v>482</v>
      </c>
      <c r="C97" s="2">
        <v>770</v>
      </c>
      <c r="D97" s="2">
        <v>967</v>
      </c>
      <c r="E97" s="2">
        <v>208890</v>
      </c>
      <c r="F97" s="2">
        <v>1365521</v>
      </c>
      <c r="G97" s="2">
        <v>998238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</row>
    <row r="98" spans="1:13">
      <c r="A98" s="2" t="s">
        <v>25</v>
      </c>
      <c r="B98" s="1">
        <f t="shared" ref="B98:M98" si="13">AVERAGE(B93:B97)</f>
        <v>488</v>
      </c>
      <c r="C98" s="1">
        <f t="shared" si="13"/>
        <v>779.2</v>
      </c>
      <c r="D98" s="1">
        <f t="shared" si="13"/>
        <v>966.8</v>
      </c>
      <c r="E98" s="1">
        <f t="shared" si="13"/>
        <v>208890</v>
      </c>
      <c r="F98" s="1">
        <f t="shared" si="13"/>
        <v>1374866.8</v>
      </c>
      <c r="G98" s="1">
        <f t="shared" si="13"/>
        <v>1006151</v>
      </c>
      <c r="H98" s="1">
        <f t="shared" si="13"/>
        <v>0</v>
      </c>
      <c r="I98" s="1">
        <f t="shared" si="13"/>
        <v>0</v>
      </c>
      <c r="J98" s="1">
        <f t="shared" si="13"/>
        <v>0</v>
      </c>
      <c r="K98" s="1">
        <f t="shared" si="13"/>
        <v>0</v>
      </c>
      <c r="L98" s="1">
        <f t="shared" si="13"/>
        <v>0</v>
      </c>
      <c r="M98" s="1">
        <f t="shared" si="13"/>
        <v>0</v>
      </c>
    </row>
    <row r="100" spans="2:13">
      <c r="B100">
        <v>224</v>
      </c>
      <c r="C100">
        <v>376</v>
      </c>
      <c r="D100">
        <v>453</v>
      </c>
      <c r="E100">
        <v>208890</v>
      </c>
      <c r="F100">
        <v>2828040</v>
      </c>
      <c r="G100">
        <v>2116829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2:13">
      <c r="B101">
        <v>221</v>
      </c>
      <c r="C101">
        <v>362</v>
      </c>
      <c r="D101">
        <v>435</v>
      </c>
      <c r="E101">
        <v>208890</v>
      </c>
      <c r="F101">
        <v>2826388</v>
      </c>
      <c r="G101">
        <v>2120091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2:13">
      <c r="B102">
        <v>226</v>
      </c>
      <c r="C102">
        <v>377</v>
      </c>
      <c r="D102">
        <v>454</v>
      </c>
      <c r="E102">
        <v>208890</v>
      </c>
      <c r="F102">
        <v>2825190</v>
      </c>
      <c r="G102">
        <v>2107788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2:13">
      <c r="B103">
        <v>226</v>
      </c>
      <c r="C103">
        <v>374</v>
      </c>
      <c r="D103">
        <v>435</v>
      </c>
      <c r="E103">
        <v>208890</v>
      </c>
      <c r="F103">
        <v>2836756</v>
      </c>
      <c r="G103">
        <v>2129094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2:13">
      <c r="B104">
        <v>228</v>
      </c>
      <c r="C104">
        <v>390</v>
      </c>
      <c r="D104">
        <v>454</v>
      </c>
      <c r="E104">
        <v>208890</v>
      </c>
      <c r="F104">
        <v>2809796</v>
      </c>
      <c r="G104">
        <v>2103294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 t="s">
        <v>26</v>
      </c>
      <c r="B105">
        <f t="shared" ref="B105:M105" si="14">AVERAGE(B100:B104)</f>
        <v>225</v>
      </c>
      <c r="C105">
        <f t="shared" si="14"/>
        <v>375.8</v>
      </c>
      <c r="D105">
        <f t="shared" si="14"/>
        <v>446.2</v>
      </c>
      <c r="E105">
        <f t="shared" si="14"/>
        <v>208890</v>
      </c>
      <c r="F105">
        <f t="shared" si="14"/>
        <v>2825234</v>
      </c>
      <c r="G105">
        <f t="shared" si="14"/>
        <v>2115419.2</v>
      </c>
      <c r="H105">
        <f t="shared" si="14"/>
        <v>0</v>
      </c>
      <c r="I105">
        <f t="shared" si="14"/>
        <v>0</v>
      </c>
      <c r="J105">
        <f t="shared" si="14"/>
        <v>0</v>
      </c>
      <c r="K105">
        <f t="shared" si="14"/>
        <v>0</v>
      </c>
      <c r="L105">
        <f t="shared" si="14"/>
        <v>0</v>
      </c>
      <c r="M105">
        <f t="shared" si="14"/>
        <v>0</v>
      </c>
    </row>
    <row r="112" spans="2:14">
      <c r="B112" s="2" t="s">
        <v>0</v>
      </c>
      <c r="C112" s="2" t="s">
        <v>1</v>
      </c>
      <c r="D112" s="2" t="s">
        <v>2</v>
      </c>
      <c r="E112" s="2" t="s">
        <v>3</v>
      </c>
      <c r="F112" s="2" t="s">
        <v>4</v>
      </c>
      <c r="G112" s="2" t="s">
        <v>5</v>
      </c>
      <c r="H112" s="1" t="s">
        <v>27</v>
      </c>
      <c r="I112" s="2" t="s">
        <v>6</v>
      </c>
      <c r="J112" s="2" t="s">
        <v>7</v>
      </c>
      <c r="K112" s="3" t="s">
        <v>8</v>
      </c>
      <c r="L112" s="2" t="s">
        <v>9</v>
      </c>
      <c r="M112" s="2" t="s">
        <v>10</v>
      </c>
      <c r="N112" s="2" t="s">
        <v>11</v>
      </c>
    </row>
    <row r="113" spans="1:14">
      <c r="A113" s="2" t="s">
        <v>12</v>
      </c>
      <c r="B113" s="1">
        <v>184.6</v>
      </c>
      <c r="C113" s="1">
        <v>319.8</v>
      </c>
      <c r="D113" s="1">
        <v>409.4</v>
      </c>
      <c r="E113" s="1">
        <v>208890</v>
      </c>
      <c r="F113" s="1">
        <v>2629930.2</v>
      </c>
      <c r="G113" s="1">
        <v>1776830.6</v>
      </c>
      <c r="H113" s="1">
        <f t="shared" ref="H113:H126" si="15">F113/E113</f>
        <v>12.5900244147638</v>
      </c>
      <c r="I113" s="1">
        <v>2765.8</v>
      </c>
      <c r="J113" s="1">
        <v>3702.2</v>
      </c>
      <c r="K113" s="3">
        <v>282.4</v>
      </c>
      <c r="L113" s="1">
        <v>6989.4</v>
      </c>
      <c r="M113" s="1">
        <v>11.6</v>
      </c>
      <c r="N113" s="1">
        <v>2531.6</v>
      </c>
    </row>
    <row r="114" spans="1:14">
      <c r="A114" s="2" t="s">
        <v>13</v>
      </c>
      <c r="B114" s="1">
        <v>229.6</v>
      </c>
      <c r="C114" s="1">
        <v>408.4</v>
      </c>
      <c r="D114" s="1">
        <v>511.8</v>
      </c>
      <c r="E114" s="1">
        <v>208890</v>
      </c>
      <c r="F114" s="1">
        <v>2255402.8</v>
      </c>
      <c r="G114" s="1">
        <v>1598212.2</v>
      </c>
      <c r="H114" s="1">
        <f t="shared" si="15"/>
        <v>10.7970836325339</v>
      </c>
      <c r="I114" s="1">
        <v>2543</v>
      </c>
      <c r="J114" s="1">
        <v>1960.4</v>
      </c>
      <c r="K114" s="3">
        <v>448.2</v>
      </c>
      <c r="L114" s="1">
        <v>4068</v>
      </c>
      <c r="M114" s="1">
        <v>11</v>
      </c>
      <c r="N114" s="1">
        <v>2181.4</v>
      </c>
    </row>
    <row r="115" spans="1:14">
      <c r="A115" s="2" t="s">
        <v>14</v>
      </c>
      <c r="B115" s="1">
        <v>169.4</v>
      </c>
      <c r="C115" s="1">
        <v>308</v>
      </c>
      <c r="D115" s="1">
        <v>383.6</v>
      </c>
      <c r="E115" s="1">
        <v>208890</v>
      </c>
      <c r="F115" s="1">
        <v>2595121.2</v>
      </c>
      <c r="G115" s="1">
        <v>1713630.4</v>
      </c>
      <c r="H115" s="1">
        <f t="shared" si="15"/>
        <v>12.4233864713486</v>
      </c>
      <c r="I115" s="1">
        <v>2762.2</v>
      </c>
      <c r="J115" s="1">
        <v>1720.8</v>
      </c>
      <c r="K115" s="3">
        <v>139.4</v>
      </c>
      <c r="L115" s="1">
        <v>6322</v>
      </c>
      <c r="M115" s="1">
        <v>9.4</v>
      </c>
      <c r="N115" s="1">
        <v>2209.8</v>
      </c>
    </row>
    <row r="116" spans="1:14">
      <c r="A116" s="2" t="s">
        <v>15</v>
      </c>
      <c r="B116" s="1">
        <v>266.2</v>
      </c>
      <c r="C116" s="1">
        <v>468</v>
      </c>
      <c r="D116" s="1">
        <v>572.6</v>
      </c>
      <c r="E116" s="1">
        <v>208890</v>
      </c>
      <c r="F116" s="1">
        <v>2120532.8</v>
      </c>
      <c r="G116" s="1">
        <v>1520914</v>
      </c>
      <c r="H116" s="1">
        <f t="shared" si="15"/>
        <v>10.1514328115276</v>
      </c>
      <c r="I116" s="1">
        <v>2302</v>
      </c>
      <c r="J116" s="1">
        <v>1149</v>
      </c>
      <c r="K116" s="3">
        <v>560.8</v>
      </c>
      <c r="L116" s="1">
        <v>2575.6</v>
      </c>
      <c r="M116" s="1">
        <v>10</v>
      </c>
      <c r="N116" s="1">
        <v>1855</v>
      </c>
    </row>
    <row r="117" spans="1:14">
      <c r="A117" s="2" t="s">
        <v>16</v>
      </c>
      <c r="B117" s="1">
        <v>196.8</v>
      </c>
      <c r="C117" s="1">
        <v>354.2</v>
      </c>
      <c r="D117" s="1">
        <v>463.2</v>
      </c>
      <c r="E117" s="1">
        <v>208890</v>
      </c>
      <c r="F117" s="1">
        <v>2334928.2</v>
      </c>
      <c r="G117" s="1">
        <v>1603010</v>
      </c>
      <c r="H117" s="1">
        <f t="shared" si="15"/>
        <v>11.1777883096367</v>
      </c>
      <c r="I117" s="1">
        <v>2638.6</v>
      </c>
      <c r="J117" s="1">
        <v>1038.6</v>
      </c>
      <c r="K117" s="3">
        <v>212</v>
      </c>
      <c r="L117" s="1">
        <v>4371.2</v>
      </c>
      <c r="M117" s="1">
        <v>10.2</v>
      </c>
      <c r="N117" s="1">
        <v>1951</v>
      </c>
    </row>
    <row r="118" spans="1:14">
      <c r="A118" s="2" t="s">
        <v>17</v>
      </c>
      <c r="B118" s="1">
        <v>163.8</v>
      </c>
      <c r="C118" s="1">
        <v>300.2</v>
      </c>
      <c r="D118" s="1">
        <v>364.2</v>
      </c>
      <c r="E118" s="1">
        <v>208890</v>
      </c>
      <c r="F118" s="1">
        <v>2575705.4</v>
      </c>
      <c r="G118" s="1">
        <v>1720569.2</v>
      </c>
      <c r="H118" s="1">
        <f t="shared" si="15"/>
        <v>12.3304389870267</v>
      </c>
      <c r="I118" s="1">
        <v>2745.8</v>
      </c>
      <c r="J118" s="1">
        <v>946.4</v>
      </c>
      <c r="K118" s="3">
        <v>75.4</v>
      </c>
      <c r="L118" s="1">
        <v>6160.2</v>
      </c>
      <c r="M118" s="1">
        <v>7.8</v>
      </c>
      <c r="N118" s="1">
        <v>1937.6</v>
      </c>
    </row>
    <row r="119" spans="1:14">
      <c r="A119" s="2" t="s">
        <v>18</v>
      </c>
      <c r="B119" s="1">
        <v>228.6</v>
      </c>
      <c r="C119" s="1">
        <v>420</v>
      </c>
      <c r="D119" s="1">
        <v>532.4</v>
      </c>
      <c r="E119" s="1">
        <v>208890</v>
      </c>
      <c r="F119" s="1">
        <v>2210782.2</v>
      </c>
      <c r="G119" s="1">
        <v>1549435.4</v>
      </c>
      <c r="H119" s="1">
        <f t="shared" si="15"/>
        <v>10.5834755134281</v>
      </c>
      <c r="I119" s="1">
        <v>2548.6</v>
      </c>
      <c r="J119" s="1">
        <v>656.6</v>
      </c>
      <c r="K119" s="3">
        <v>282.2</v>
      </c>
      <c r="L119" s="1">
        <v>3168.4</v>
      </c>
      <c r="M119" s="1">
        <v>8.2</v>
      </c>
      <c r="N119" s="1">
        <v>1745.8</v>
      </c>
    </row>
    <row r="120" spans="1:14">
      <c r="A120" s="2" t="s">
        <v>19</v>
      </c>
      <c r="B120" s="1">
        <v>181.8</v>
      </c>
      <c r="C120" s="1">
        <v>335.6</v>
      </c>
      <c r="D120" s="1">
        <v>416.6</v>
      </c>
      <c r="E120" s="1">
        <v>208890</v>
      </c>
      <c r="F120" s="1">
        <v>2365689.4</v>
      </c>
      <c r="G120" s="1">
        <v>1621422.8</v>
      </c>
      <c r="H120" s="1">
        <f t="shared" si="15"/>
        <v>11.3250485901671</v>
      </c>
      <c r="I120" s="1">
        <v>2726.2</v>
      </c>
      <c r="J120" s="1">
        <v>599.8</v>
      </c>
      <c r="K120" s="3">
        <v>104.8</v>
      </c>
      <c r="L120" s="1">
        <v>4585</v>
      </c>
      <c r="M120" s="1">
        <v>7.2</v>
      </c>
      <c r="N120" s="1">
        <v>1761.4</v>
      </c>
    </row>
    <row r="121" spans="1:14">
      <c r="A121" s="2" t="s">
        <v>20</v>
      </c>
      <c r="B121" s="1">
        <v>162.4</v>
      </c>
      <c r="C121" s="1">
        <v>283.2</v>
      </c>
      <c r="D121" s="1">
        <v>354</v>
      </c>
      <c r="E121" s="1">
        <v>208890</v>
      </c>
      <c r="F121" s="1">
        <v>2570776.8</v>
      </c>
      <c r="G121" s="1">
        <v>1737259.4</v>
      </c>
      <c r="H121" s="1">
        <f t="shared" si="15"/>
        <v>12.3068447508258</v>
      </c>
      <c r="I121" s="1">
        <v>2801.8</v>
      </c>
      <c r="J121" s="1">
        <v>565.8</v>
      </c>
      <c r="K121" s="3">
        <v>40.4</v>
      </c>
      <c r="L121" s="1">
        <v>6054.4</v>
      </c>
      <c r="M121" s="1">
        <v>6.4</v>
      </c>
      <c r="N121" s="1">
        <v>1757.8</v>
      </c>
    </row>
    <row r="122" spans="1:14">
      <c r="A122" s="2" t="s">
        <v>21</v>
      </c>
      <c r="B122" s="1">
        <v>261.6</v>
      </c>
      <c r="C122" s="1">
        <v>480</v>
      </c>
      <c r="D122" s="1">
        <v>613.4</v>
      </c>
      <c r="E122" s="1">
        <v>208890</v>
      </c>
      <c r="F122" s="1">
        <v>2153910.6</v>
      </c>
      <c r="G122" s="1">
        <v>1533716.4</v>
      </c>
      <c r="H122" s="1">
        <f t="shared" si="15"/>
        <v>10.311219302025</v>
      </c>
      <c r="I122" s="1">
        <v>2388</v>
      </c>
      <c r="J122" s="1">
        <v>416.6</v>
      </c>
      <c r="K122" s="3">
        <v>359</v>
      </c>
      <c r="L122" s="1">
        <v>2314.8</v>
      </c>
      <c r="M122" s="1">
        <v>6</v>
      </c>
      <c r="N122" s="1">
        <v>1543.6</v>
      </c>
    </row>
    <row r="123" spans="1:14">
      <c r="A123" s="2" t="s">
        <v>22</v>
      </c>
      <c r="B123" s="1">
        <v>209.4</v>
      </c>
      <c r="C123" s="1">
        <v>385.8</v>
      </c>
      <c r="D123" s="1">
        <v>514.4</v>
      </c>
      <c r="E123" s="1">
        <v>208890</v>
      </c>
      <c r="F123" s="1">
        <v>2263574</v>
      </c>
      <c r="G123" s="1">
        <v>1582103.4</v>
      </c>
      <c r="H123" s="1">
        <f t="shared" si="15"/>
        <v>10.836200871272</v>
      </c>
      <c r="I123" s="1">
        <v>2681</v>
      </c>
      <c r="J123" s="1">
        <v>385</v>
      </c>
      <c r="K123" s="3">
        <v>151.8</v>
      </c>
      <c r="L123" s="1">
        <v>3500.6</v>
      </c>
      <c r="M123" s="1">
        <v>4.8</v>
      </c>
      <c r="N123" s="1">
        <v>1600</v>
      </c>
    </row>
    <row r="124" spans="1:14">
      <c r="A124" s="2" t="s">
        <v>23</v>
      </c>
      <c r="B124" s="1">
        <v>180.2</v>
      </c>
      <c r="C124" s="1">
        <v>327.6</v>
      </c>
      <c r="D124" s="1">
        <v>403.8</v>
      </c>
      <c r="E124" s="1">
        <v>208890</v>
      </c>
      <c r="F124" s="1">
        <v>2407365.6</v>
      </c>
      <c r="G124" s="1">
        <v>1672952.4</v>
      </c>
      <c r="H124" s="1">
        <f t="shared" si="15"/>
        <v>11.5245612523338</v>
      </c>
      <c r="I124" s="1">
        <v>2788.8</v>
      </c>
      <c r="J124" s="1">
        <v>372.8</v>
      </c>
      <c r="K124" s="3">
        <v>65.4</v>
      </c>
      <c r="L124" s="1">
        <v>4762.6</v>
      </c>
      <c r="M124" s="1">
        <v>2.4</v>
      </c>
      <c r="N124" s="1">
        <v>1592</v>
      </c>
    </row>
    <row r="125" spans="1:14">
      <c r="A125" s="2" t="s">
        <v>24</v>
      </c>
      <c r="B125" s="1">
        <v>164.8</v>
      </c>
      <c r="C125" s="1">
        <v>249.8</v>
      </c>
      <c r="D125" s="1">
        <v>351.4</v>
      </c>
      <c r="E125" s="1">
        <v>208890</v>
      </c>
      <c r="F125" s="1">
        <v>2454732.2</v>
      </c>
      <c r="G125" s="1">
        <v>1715778.4</v>
      </c>
      <c r="H125" s="1">
        <f t="shared" si="15"/>
        <v>11.7513150461966</v>
      </c>
      <c r="I125" s="1">
        <v>2862.4</v>
      </c>
      <c r="J125" s="1">
        <v>365.6</v>
      </c>
      <c r="K125" s="3">
        <v>26.6</v>
      </c>
      <c r="L125" s="1">
        <v>6047</v>
      </c>
      <c r="M125" s="1">
        <v>2.8</v>
      </c>
      <c r="N125" s="1">
        <v>1579.6</v>
      </c>
    </row>
    <row r="126" spans="1:14">
      <c r="A126" s="2" t="s">
        <v>25</v>
      </c>
      <c r="B126" s="1">
        <v>488</v>
      </c>
      <c r="C126" s="1">
        <v>779.2</v>
      </c>
      <c r="D126" s="1">
        <v>966.8</v>
      </c>
      <c r="E126" s="1">
        <v>208890</v>
      </c>
      <c r="F126" s="1">
        <v>1374866.8</v>
      </c>
      <c r="G126" s="1">
        <v>1006151</v>
      </c>
      <c r="H126" s="1">
        <f t="shared" si="15"/>
        <v>6.58177413949926</v>
      </c>
      <c r="I126" s="1">
        <v>0</v>
      </c>
      <c r="J126" s="1">
        <v>0</v>
      </c>
      <c r="K126" s="3">
        <v>0</v>
      </c>
      <c r="L126" s="1">
        <v>0</v>
      </c>
      <c r="M126" s="1">
        <v>0</v>
      </c>
      <c r="N126" s="2" t="s">
        <v>25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LibreOffice/7.6.6.3$Windows_X86_64 LibreOffice_project/d97b2716a9a4a2ce1391dee1765565ea469b0ae7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睿智的河水</cp:lastModifiedBy>
  <cp:revision>3</cp:revision>
  <dcterms:created xsi:type="dcterms:W3CDTF">2024-08-22T10:26:00Z</dcterms:created>
  <dcterms:modified xsi:type="dcterms:W3CDTF">2024-08-30T14:22:52Z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9B7CBEC199414A02B9ED9D42A4D3B5DF_12</vt:lpwstr>
  </property>
  <property fmtid="{D5CDD505-2E9C-101B-9397-08002B2CF9AE}" pid="3" name="KSOProductBuildVer">
    <vt:lpwstr>2052-12.1.0.17827</vt:lpwstr>
  </property>
</Properties>
</file>