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Dictionary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<sst xmlns="http://schemas.openxmlformats.org/spreadsheetml/2006/main" count="493" uniqueCount="135">
  <si>
    <t xml:space="preserve">rid</t>
  </si>
  <si>
    <t xml:space="preserve">group</t>
  </si>
  <si>
    <t xml:space="preserve">stage</t>
  </si>
  <si>
    <t xml:space="preserve">slp1</t>
  </si>
  <si>
    <t xml:space="preserve">slp2</t>
  </si>
  <si>
    <t xml:space="preserve">slp3</t>
  </si>
  <si>
    <t xml:space="preserve">slp4</t>
  </si>
  <si>
    <t xml:space="preserve">slp5a</t>
  </si>
  <si>
    <t xml:space="preserve">slp5b</t>
  </si>
  <si>
    <t xml:space="preserve">slp5c</t>
  </si>
  <si>
    <t xml:space="preserve">slp5d</t>
  </si>
  <si>
    <t xml:space="preserve">slp5e</t>
  </si>
  <si>
    <t xml:space="preserve">slp5f</t>
  </si>
  <si>
    <t xml:space="preserve">slp5g</t>
  </si>
  <si>
    <t xml:space="preserve">slp5h</t>
  </si>
  <si>
    <t xml:space="preserve">slp5i</t>
  </si>
  <si>
    <t xml:space="preserve">slp5j</t>
  </si>
  <si>
    <t xml:space="preserve">slp6</t>
  </si>
  <si>
    <t xml:space="preserve">slp7</t>
  </si>
  <si>
    <t xml:space="preserve">slp8</t>
  </si>
  <si>
    <t xml:space="preserve">slp9</t>
  </si>
  <si>
    <t xml:space="preserve">slp10</t>
  </si>
  <si>
    <t xml:space="preserve">pitt_score</t>
  </si>
  <si>
    <t xml:space="preserve">pitt_sqs</t>
  </si>
  <si>
    <t xml:space="preserve">pitt_sl</t>
  </si>
  <si>
    <t xml:space="preserve">pitt_slcateg</t>
  </si>
  <si>
    <t xml:space="preserve">pitt_sd</t>
  </si>
  <si>
    <t xml:space="preserve">pitt_totbed</t>
  </si>
  <si>
    <t xml:space="preserve">pitt_hse</t>
  </si>
  <si>
    <t xml:space="preserve">pitt_hse_categ</t>
  </si>
  <si>
    <t xml:space="preserve">pitt_sdis</t>
  </si>
  <si>
    <t xml:space="preserve">pitt_sdiscateg</t>
  </si>
  <si>
    <t xml:space="preserve">pitt_usmed</t>
  </si>
  <si>
    <t xml:space="preserve">pitt_dd</t>
  </si>
  <si>
    <t xml:space="preserve">pitt_dd_categ</t>
  </si>
  <si>
    <t xml:space="preserve">pitt_gqs</t>
  </si>
  <si>
    <t xml:space="preserve">T0</t>
  </si>
  <si>
    <t xml:space="preserve">NA</t>
  </si>
  <si>
    <t xml:space="preserve">T1</t>
  </si>
  <si>
    <t xml:space="preserve">T5</t>
  </si>
  <si>
    <t xml:space="preserve">T1-4</t>
  </si>
  <si>
    <t xml:space="preserve">T2</t>
  </si>
  <si>
    <t xml:space="preserve">T3</t>
  </si>
  <si>
    <t xml:space="preserve">T4</t>
  </si>
  <si>
    <t xml:space="preserve">colchon</t>
  </si>
  <si>
    <t xml:space="preserve">pensamientos del futuro</t>
  </si>
  <si>
    <t xml:space="preserve">Levanta a su hija al baño</t>
  </si>
  <si>
    <t xml:space="preserve">parestesias MMII</t>
  </si>
  <si>
    <t xml:space="preserve">Preocupacion del trabajo</t>
  </si>
  <si>
    <t xml:space="preserve">t1</t>
  </si>
  <si>
    <t xml:space="preserve">Ansiedad, craving</t>
  </si>
  <si>
    <t xml:space="preserve">5.5</t>
  </si>
  <si>
    <t xml:space="preserve">7.5</t>
  </si>
  <si>
    <t xml:space="preserve">01;00</t>
  </si>
  <si>
    <t xml:space="preserve">id</t>
  </si>
  <si>
    <t xml:space="preserve">code</t>
  </si>
  <si>
    <t xml:space="preserve">table_name</t>
  </si>
  <si>
    <t xml:space="preserve">description</t>
  </si>
  <si>
    <t xml:space="preserve">type</t>
  </si>
  <si>
    <t xml:space="preserve">value</t>
  </si>
  <si>
    <t xml:space="preserve">general information</t>
  </si>
  <si>
    <t xml:space="preserve">PITTSBURGH</t>
  </si>
  <si>
    <t xml:space="preserve">rooster idenfication</t>
  </si>
  <si>
    <t xml:space="preserve">continuos</t>
  </si>
  <si>
    <t xml:space="preserve">id number</t>
  </si>
  <si>
    <t xml:space="preserve">group assigned</t>
  </si>
  <si>
    <t xml:space="preserve">nominal</t>
  </si>
  <si>
    <t xml:space="preserve">1=sham; 2=treatment</t>
  </si>
  <si>
    <t xml:space="preserve">stage of measure</t>
  </si>
  <si>
    <t xml:space="preserve">T0=basal, T1=2 weeks,  T1-4=4 weeks (only sham patients), T2=3 months, T3=6 months, T4=12 months</t>
  </si>
  <si>
    <t xml:space="preserve">name</t>
  </si>
  <si>
    <t xml:space="preserve">patient name</t>
  </si>
  <si>
    <t xml:space="preserve">sex</t>
  </si>
  <si>
    <t xml:space="preserve">1=male; 2=female</t>
  </si>
  <si>
    <t xml:space="preserve">civ</t>
  </si>
  <si>
    <t xml:space="preserve">civil status</t>
  </si>
  <si>
    <t xml:space="preserve">1=single; 2=married; 3=divorced; 4=separated; 5=widowed</t>
  </si>
  <si>
    <t xml:space="preserve">age</t>
  </si>
  <si>
    <t xml:space="preserve">patient age</t>
  </si>
  <si>
    <t xml:space="preserve">number</t>
  </si>
  <si>
    <t xml:space="preserve">years</t>
  </si>
  <si>
    <t xml:space="preserve">date</t>
  </si>
  <si>
    <t xml:space="preserve">date of application</t>
  </si>
  <si>
    <t xml:space="preserve">numeric</t>
  </si>
  <si>
    <t xml:space="preserve">month/day/year</t>
  </si>
  <si>
    <t xml:space="preserve">sleep quality assessment</t>
  </si>
  <si>
    <t xml:space="preserve">usual time to sleep</t>
  </si>
  <si>
    <t xml:space="preserve">hour</t>
  </si>
  <si>
    <t xml:space="preserve">time taken to fall asleep </t>
  </si>
  <si>
    <t xml:space="preserve">minutes</t>
  </si>
  <si>
    <t xml:space="preserve">usual time to wake up</t>
  </si>
  <si>
    <t xml:space="preserve">hours of actual sleep</t>
  </si>
  <si>
    <t xml:space="preserve">hours</t>
  </si>
  <si>
    <t xml:space="preserve">Cannot get to sleep within 30 minutes </t>
  </si>
  <si>
    <t xml:space="preserve">ordinal</t>
  </si>
  <si>
    <t xml:space="preserve">0=Not during the past month; 1=Less than once a week; 2=Once or twice a week; 3=Three or more times a week</t>
  </si>
  <si>
    <t xml:space="preserve">Wake up in the middle of the night or early morning </t>
  </si>
  <si>
    <t xml:space="preserve">Have to get up to use the bathroom </t>
  </si>
  <si>
    <t xml:space="preserve">Cannot breathe comfortably </t>
  </si>
  <si>
    <t xml:space="preserve">Cough or snore loudly </t>
  </si>
  <si>
    <t xml:space="preserve">Feel too cold </t>
  </si>
  <si>
    <t xml:space="preserve">Feel too hot </t>
  </si>
  <si>
    <t xml:space="preserve">Have bad dreams </t>
  </si>
  <si>
    <t xml:space="preserve">Have pain </t>
  </si>
  <si>
    <t xml:space="preserve">Other reason (s) </t>
  </si>
  <si>
    <t xml:space="preserve">text</t>
  </si>
  <si>
    <t xml:space="preserve">open question</t>
  </si>
  <si>
    <t xml:space="preserve">During the past month, how would you rate your sleep quality overall? </t>
  </si>
  <si>
    <t xml:space="preserve">3=Very good; 2=Fairly good; 1=Fairly bad; 0=Very bad;</t>
  </si>
  <si>
    <t xml:space="preserve">During the past month, how often have you taken medicine (prescribed or “over the counter”) to help you sleep?</t>
  </si>
  <si>
    <t xml:space="preserve">During the past month, how often have you had trouble staying awake while driving, eating meals, or engaging in social activity? </t>
  </si>
  <si>
    <t xml:space="preserve">During the past month, how much of a problem has it been for you to keep up enthusiasm to get things done? </t>
  </si>
  <si>
    <t xml:space="preserve">0=no problem; 1=only a slight problem; 2=a problem; 3=a serious problem</t>
  </si>
  <si>
    <t xml:space="preserve">Do you sleep alone?</t>
  </si>
  <si>
    <t xml:space="preserve">1=alone; 2=with someone in another bed; 3=in the same room but inanother bed; 4=in the same bed</t>
  </si>
  <si>
    <t xml:space="preserve">score</t>
  </si>
  <si>
    <t xml:space="preserve">Pittsburgh Total Score</t>
  </si>
  <si>
    <t xml:space="preserve">0 - 21</t>
  </si>
  <si>
    <t xml:space="preserve">Subjective Quality of Sleep</t>
  </si>
  <si>
    <t xml:space="preserve">4=Very good; 3=Fairly good; 2=Fairly bad; 1=Very bad;</t>
  </si>
  <si>
    <t xml:space="preserve">Sleep Latency</t>
  </si>
  <si>
    <t xml:space="preserve">Sleep Latency Categories</t>
  </si>
  <si>
    <t xml:space="preserve">0=0; 1-2=1; 3-4=2;5-6=3</t>
  </si>
  <si>
    <t xml:space="preserve">Sleep Duration</t>
  </si>
  <si>
    <t xml:space="preserve">0=&gt;7; 1=6-7; 2=5-6; 3=&lt;5</t>
  </si>
  <si>
    <t xml:space="preserve">total hours in bed</t>
  </si>
  <si>
    <t xml:space="preserve">Habitual Sleep Efficiency</t>
  </si>
  <si>
    <t xml:space="preserve">percentage</t>
  </si>
  <si>
    <t xml:space="preserve">0=&gt;85%; 1= 75-85%; 2=65%-74%; 3=&lt;65%</t>
  </si>
  <si>
    <t xml:space="preserve">Sleep Disturbances</t>
  </si>
  <si>
    <t xml:space="preserve">Sleep Disturbances categories</t>
  </si>
  <si>
    <t xml:space="preserve">Use of Sleep Medications</t>
  </si>
  <si>
    <t xml:space="preserve">Daytime Dysfunction</t>
  </si>
  <si>
    <t xml:space="preserve">Global Quality of Sleep (&gt; or = to 5, good quality; &lt; or = to 6, bad quality)</t>
  </si>
  <si>
    <t xml:space="preserve">1=Good; 2= Bad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</si>
</sst>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HH:MM"/>
    <numFmt numFmtId="167" formatCode="0"/>
    <numFmt numFmtId="168" formatCode="[$-F400]H:MM:SS\ AM/PM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name val="Calibri"/>
      <family val="0"/>
      <charset val="1"/>
    </font>
    <font>
      <sz val="11"/>
      <color rgb="FF000000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rmal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103"/>
  <sheetViews>
    <sheetView showFormulas="false" showGridLines="true" showRowColHeaders="true" showZeros="true" rightToLeft="false" tabSelected="true" showOutlineSymbols="true" defaultGridColor="true" view="normal" topLeftCell="N1" colorId="64" zoomScale="60" zoomScaleNormal="60" zoomScalePageLayoutView="100" workbookViewId="0">
      <pane xSplit="0" ySplit="1" topLeftCell="A2" activePane="bottomLeft" state="frozen"/>
      <selection pane="topLeft" activeCell="N1" activeCellId="0" sqref="N1"/>
      <selection pane="bottomLeft" activeCell="W4" activeCellId="0" sqref="W4"/>
    </sheetView>
  </sheetViews>
  <sheetFormatPr defaultRowHeight="15.75" zeroHeight="false" outlineLevelRow="0" outlineLevelCol="0"/>
  <cols>
    <col collapsed="false" customWidth="true" hidden="false" outlineLevel="0" max="3" min="1" style="0" width="10.49"/>
    <col collapsed="false" customWidth="true" hidden="false" outlineLevel="0" max="4" min="4" style="1" width="11"/>
    <col collapsed="false" customWidth="true" hidden="false" outlineLevel="0" max="5" min="5" style="0" width="10.49"/>
    <col collapsed="false" customWidth="true" hidden="false" outlineLevel="0" max="6" min="6" style="0" width="14.37"/>
    <col collapsed="false" customWidth="true" hidden="false" outlineLevel="0" max="21" min="7" style="0" width="10.49"/>
    <col collapsed="false" customWidth="true" hidden="false" outlineLevel="0" max="22" min="22" style="2" width="11"/>
    <col collapsed="false" customWidth="true" hidden="false" outlineLevel="0" max="27" min="23" style="0" width="10.49"/>
    <col collapsed="false" customWidth="true" hidden="false" outlineLevel="0" max="28" min="28" style="3" width="11"/>
    <col collapsed="false" customWidth="true" hidden="false" outlineLevel="0" max="1025" min="29" style="0" width="10.49"/>
  </cols>
  <sheetData>
    <row r="1" s="9" customFormat="true" ht="15.75" hidden="false" customHeight="false" outlineLevel="0" collapsed="false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6" t="s">
        <v>21</v>
      </c>
      <c r="W1" s="4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8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</row>
    <row r="2" customFormat="false" ht="15.75" hidden="false" customHeight="false" outlineLevel="0" collapsed="false">
      <c r="A2" s="0" t="n">
        <v>1</v>
      </c>
      <c r="B2" s="10" t="n">
        <v>1</v>
      </c>
      <c r="C2" s="0" t="s">
        <v>36</v>
      </c>
      <c r="D2" s="1" t="n">
        <v>23</v>
      </c>
      <c r="E2" s="0" t="n">
        <v>30</v>
      </c>
      <c r="F2" s="0" t="n">
        <v>8</v>
      </c>
      <c r="G2" s="0" t="n">
        <v>5</v>
      </c>
      <c r="H2" s="0" t="n">
        <v>3</v>
      </c>
      <c r="I2" s="0" t="n">
        <v>3</v>
      </c>
      <c r="J2" s="0" t="n">
        <v>2</v>
      </c>
      <c r="K2" s="0" t="n">
        <v>0</v>
      </c>
      <c r="L2" s="0" t="n">
        <v>0</v>
      </c>
      <c r="M2" s="0" t="n">
        <v>2</v>
      </c>
      <c r="N2" s="0" t="n">
        <v>3</v>
      </c>
      <c r="O2" s="0" t="n">
        <v>0</v>
      </c>
      <c r="P2" s="0" t="n">
        <v>0</v>
      </c>
      <c r="Q2" s="0" t="s">
        <v>37</v>
      </c>
      <c r="R2" s="0" t="n">
        <v>1</v>
      </c>
      <c r="S2" s="0" t="n">
        <v>3</v>
      </c>
      <c r="T2" s="0" t="n">
        <v>0</v>
      </c>
      <c r="U2" s="0" t="n">
        <v>0</v>
      </c>
      <c r="V2" s="2" t="n">
        <v>1</v>
      </c>
      <c r="W2" s="0" t="n">
        <f aca="false">SUM(X2,Z2,AA2,AD2,AF2,AG2,AI2)</f>
        <v>13</v>
      </c>
      <c r="X2" s="0" t="n">
        <f aca="false">R2</f>
        <v>1</v>
      </c>
      <c r="Y2" s="0" t="n">
        <f aca="false">(H2+IF(AND(E2&lt;=15),0,IF(AND(E2&gt;=16,E2&lt;=30),1,IF(AND(E2&gt;=31,E2&lt;=60),2,IF(E2&gt;60,3)))))</f>
        <v>4</v>
      </c>
      <c r="Z2" s="0" t="n">
        <f aca="false">IF((H2+IF(AND(E2&lt;=15),0,IF(AND(E2&gt;=16,E2&lt;=30),1,IF(AND(E2&gt;=31,E2&lt;=60),2,IF(E2&gt;60,3)))))=0,0,IF(AND((H2+IF(AND(E2&lt;=15),0,IF(AND(E2&gt;=16,E2&lt;=30),1,IF(AND(E2&gt;=31,E2&lt;=60),2,IF(E2&gt;60,3)))))&gt;=1,(H2+IF(AND(E2&lt;=15),0,IF(AND(E2&gt;=16,E2&lt;=30),1,IF(AND(E2&gt;=31,E2&lt;=60),2,IF(E2&gt;60,3)))))&lt;=2),1,IF(AND((H2+IF(AND(E2&lt;=15),0,IF(AND(E2&gt;=16,E2&lt;=30),1,IF(AND(E2&gt;=31,E2&lt;=60),2,IF(E2&gt;60,3)))))&gt;=3,(H2+IF(AND(E2&lt;=15),0,IF(AND(E2&gt;=16,E2&lt;=30),1,IF(AND(E2&gt;=31,E2&lt;=60),2,IF(E2&gt;60,3)))))&lt;=4),2,IF(AND((H2+IF(AND(E2&lt;=15),0,IF(AND(E2&gt;=16,E2&lt;=30),1,IF(AND(E2&gt;=31,E2&lt;=60),2,IF(E2&gt;60,3)))))&gt;=5),3))))</f>
        <v>2</v>
      </c>
      <c r="AA2" s="0" t="n">
        <f aca="false">IF(G2&gt;=7,0,IF(AND(G2&lt;7,G2&gt;=6),1,IF(AND(G2&lt;6,G2&gt;=5),2,(IF(AND(G2&lt;5),3,"NA")))))</f>
        <v>2</v>
      </c>
      <c r="AB2" s="11" t="n">
        <v>8</v>
      </c>
      <c r="AC2" s="0" t="n">
        <f aca="false">(G2/AB2)*100</f>
        <v>62.5</v>
      </c>
      <c r="AD2" s="0" t="n">
        <f aca="false">IF(AND(AC2&gt;=85),0,IF(AND(AC2&lt;85,AC2&gt;=75),1,IF(AND(AC2&lt;75,AC2&gt;=65),2,IF(AND(AC2&lt;65),3,"NA"))))</f>
        <v>3</v>
      </c>
      <c r="AE2" s="0" t="n">
        <f aca="false">SUM(H2:P2)</f>
        <v>13</v>
      </c>
      <c r="AF2" s="0" t="n">
        <f aca="false">IF(AND(AE2=0),0,IF(AND(AE2&gt;=1,AE2&lt;=9),1,IF(AND(AE2&gt;=10,AE2&lt;=18),2,IF(AND(AE2&gt;=19),3,"NA"))))</f>
        <v>2</v>
      </c>
      <c r="AG2" s="0" t="n">
        <f aca="false">S2</f>
        <v>3</v>
      </c>
      <c r="AH2" s="0" t="n">
        <f aca="false">T2+U2</f>
        <v>0</v>
      </c>
      <c r="AI2" s="0" t="n">
        <f aca="false">IF(AND(AH2=0),0,IF(AND(AH2&gt;=1,AH2&lt;=2),1,IF(AND(AH2&gt;=3,AH2&lt;=4),2,IF(AND(AH2&gt;=5),3,"NA"))))</f>
        <v>0</v>
      </c>
      <c r="AJ2" s="0" t="n">
        <f aca="false">IF(W2&lt;6,1,2)</f>
        <v>2</v>
      </c>
    </row>
    <row r="3" customFormat="false" ht="15.75" hidden="false" customHeight="false" outlineLevel="0" collapsed="false">
      <c r="A3" s="0" t="n">
        <v>1</v>
      </c>
      <c r="B3" s="10" t="n">
        <v>1</v>
      </c>
      <c r="C3" s="0" t="s">
        <v>38</v>
      </c>
      <c r="D3" s="1" t="n">
        <v>23</v>
      </c>
      <c r="E3" s="0" t="n">
        <v>10</v>
      </c>
      <c r="F3" s="0" t="n">
        <v>5</v>
      </c>
      <c r="G3" s="0" t="n">
        <v>6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s">
        <v>37</v>
      </c>
      <c r="R3" s="0" t="n">
        <v>1</v>
      </c>
      <c r="S3" s="0" t="n">
        <v>0</v>
      </c>
      <c r="T3" s="0" t="n">
        <v>3</v>
      </c>
      <c r="U3" s="0" t="n">
        <v>1</v>
      </c>
      <c r="V3" s="2" t="n">
        <v>1</v>
      </c>
      <c r="W3" s="0" t="n">
        <f aca="false">SUM(X3,Z3,AA3,AD3,AF3,AG3,AI3)</f>
        <v>4</v>
      </c>
      <c r="X3" s="0" t="n">
        <f aca="false">R3</f>
        <v>1</v>
      </c>
      <c r="Y3" s="0" t="n">
        <f aca="false">(H3+IF(AND(E3&lt;=15),0,IF(AND(E3&gt;=16,E3&lt;=30),1,IF(AND(E3&gt;=31,E3&lt;=60),2,IF(E3&gt;60,3)))))</f>
        <v>0</v>
      </c>
      <c r="Z3" s="0" t="n">
        <f aca="false">IF((H3+IF(AND(E3&lt;=15),0,IF(AND(E3&gt;=16,E3&lt;=30),1,IF(AND(E3&gt;=31,E3&lt;=60),2,IF(E3&gt;60,3)))))=0,0,IF(AND((H3+IF(AND(E3&lt;=15),0,IF(AND(E3&gt;=16,E3&lt;=30),1,IF(AND(E3&gt;=31,E3&lt;=60),2,IF(E3&gt;60,3)))))&gt;=1,(H3+IF(AND(E3&lt;=15),0,IF(AND(E3&gt;=16,E3&lt;=30),1,IF(AND(E3&gt;=31,E3&lt;=60),2,IF(E3&gt;60,3)))))&lt;=2),1,IF(AND((H3+IF(AND(E3&lt;=15),0,IF(AND(E3&gt;=16,E3&lt;=30),1,IF(AND(E3&gt;=31,E3&lt;=60),2,IF(E3&gt;60,3)))))&gt;=3,(H3+IF(AND(E3&lt;=15),0,IF(AND(E3&gt;=16,E3&lt;=30),1,IF(AND(E3&gt;=31,E3&lt;=60),2,IF(E3&gt;60,3)))))&lt;=4),2,IF(AND((H3+IF(AND(E3&lt;=15),0,IF(AND(E3&gt;=16,E3&lt;=30),1,IF(AND(E3&gt;=31,E3&lt;=60),2,IF(E3&gt;60,3)))))&gt;=5),3))))</f>
        <v>0</v>
      </c>
      <c r="AA3" s="0" t="n">
        <f aca="false">IF(G3&gt;=7,0,IF(AND(G3&lt;7,G3&gt;=6),1,IF(AND(G3&lt;6,G3&gt;=5),2,(IF(AND(G3&lt;5),3,"NA")))))</f>
        <v>1</v>
      </c>
      <c r="AB3" s="11" t="n">
        <v>6</v>
      </c>
      <c r="AC3" s="0" t="n">
        <f aca="false">(G3/AB3)*100</f>
        <v>100</v>
      </c>
      <c r="AD3" s="0" t="n">
        <f aca="false">IF(AND(AC3&gt;=85),0,IF(AND(AC3&lt;85,AC3&gt;=75),1,IF(AND(AC3&lt;75,AC3&gt;=65),2,IF(AND(AC3&lt;65),3,"NA"))))</f>
        <v>0</v>
      </c>
      <c r="AE3" s="0" t="n">
        <f aca="false">SUM(H3:P3)</f>
        <v>0</v>
      </c>
      <c r="AF3" s="0" t="n">
        <f aca="false">IF(AND(AE3=0),0,IF(AND(AE3&gt;=1,AE3&lt;=9),1,IF(AND(AE3&gt;=10,AE3&lt;=18),2,IF(AND(AE3&gt;=19),3,"NA"))))</f>
        <v>0</v>
      </c>
      <c r="AG3" s="0" t="n">
        <f aca="false">S3</f>
        <v>0</v>
      </c>
      <c r="AH3" s="0" t="n">
        <f aca="false">T3+U3</f>
        <v>4</v>
      </c>
      <c r="AI3" s="0" t="n">
        <f aca="false">IF(AND(AH3=0),0,IF(AND(AH3&gt;=1,AH3&lt;=2),1,IF(AND(AH3&gt;=3,AH3&lt;=4),2,IF(AND(AH3&gt;=5),3,"NA"))))</f>
        <v>2</v>
      </c>
      <c r="AJ3" s="0" t="n">
        <f aca="false">IF(W3&lt;6,1,2)</f>
        <v>1</v>
      </c>
    </row>
    <row r="4" customFormat="false" ht="15.75" hidden="false" customHeight="false" outlineLevel="0" collapsed="false">
      <c r="A4" s="0" t="n">
        <v>1</v>
      </c>
      <c r="B4" s="10" t="n">
        <v>1</v>
      </c>
      <c r="C4" s="0" t="s">
        <v>39</v>
      </c>
      <c r="D4" s="1" t="n">
        <v>22</v>
      </c>
      <c r="E4" s="0" t="n">
        <v>5</v>
      </c>
      <c r="F4" s="12" t="n">
        <v>0.222222222222222</v>
      </c>
      <c r="G4" s="0" t="n">
        <v>7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2" t="s">
        <v>37</v>
      </c>
      <c r="R4" s="0" t="n">
        <v>3</v>
      </c>
      <c r="S4" s="0" t="n">
        <v>3</v>
      </c>
      <c r="T4" s="0" t="n">
        <v>3</v>
      </c>
      <c r="U4" s="0" t="n">
        <v>3</v>
      </c>
      <c r="V4" s="2" t="n">
        <v>3</v>
      </c>
      <c r="W4" s="0" t="e">
        <f aca="false">SUM(X4,Z4,AA4,AD4,AF4,AG4,AI4)</f>
        <v>#VALUE!</v>
      </c>
      <c r="X4" s="0" t="n">
        <f aca="false">R4</f>
        <v>3</v>
      </c>
      <c r="Y4" s="0" t="n">
        <f aca="false">(H4+IF(AND(E4&lt;=15),0,IF(AND(E4&gt;=16,E4&lt;=30),1,IF(AND(E4&gt;=31,E4&lt;=60),2,IF(E4&gt;60,3)))))</f>
        <v>0</v>
      </c>
      <c r="Z4" s="0" t="n">
        <f aca="false">IF((H4+IF(AND(E4&lt;=15),0,IF(AND(E4&gt;=16,E4&lt;=30),1,IF(AND(E4&gt;=31,E4&lt;=60),2,IF(E4&gt;60,3)))))=0,0,IF(AND((H4+IF(AND(E4&lt;=15),0,IF(AND(E4&gt;=16,E4&lt;=30),1,IF(AND(E4&gt;=31,E4&lt;=60),2,IF(E4&gt;60,3)))))&gt;=1,(H4+IF(AND(E4&lt;=15),0,IF(AND(E4&gt;=16,E4&lt;=30),1,IF(AND(E4&gt;=31,E4&lt;=60),2,IF(E4&gt;60,3)))))&lt;=2),1,IF(AND((H4+IF(AND(E4&lt;=15),0,IF(AND(E4&gt;=16,E4&lt;=30),1,IF(AND(E4&gt;=31,E4&lt;=60),2,IF(E4&gt;60,3)))))&gt;=3,(H4+IF(AND(E4&lt;=15),0,IF(AND(E4&gt;=16,E4&lt;=30),1,IF(AND(E4&gt;=31,E4&lt;=60),2,IF(E4&gt;60,3)))))&lt;=4),2,IF(AND((H4+IF(AND(E4&lt;=15),0,IF(AND(E4&gt;=16,E4&lt;=30),1,IF(AND(E4&gt;=31,E4&lt;=60),2,IF(E4&gt;60,3)))))&gt;=5),3))))</f>
        <v>0</v>
      </c>
      <c r="AA4" s="0" t="n">
        <f aca="false">IF(G4&gt;=7,0,IF(AND(G4&lt;7,G4&gt;=6),1,IF(AND(G4&lt;6,G4&gt;=5),2,(IF(AND(G4&lt;5),3,"NA")))))</f>
        <v>0</v>
      </c>
      <c r="AB4" s="11" t="s">
        <v>37</v>
      </c>
      <c r="AC4" s="0" t="e">
        <f aca="false">(G4/AB4)*100</f>
        <v>#VALUE!</v>
      </c>
      <c r="AD4" s="0" t="e">
        <f aca="false">IF(AND(AC4&gt;=85),0,IF(AND(AC4&lt;85,AC4&gt;=75),1,IF(AND(AC4&lt;75,AC4&gt;=65),2,IF(AND(AC4&lt;65),3,"NA"))))</f>
        <v>#VALUE!</v>
      </c>
      <c r="AE4" s="0" t="n">
        <f aca="false">SUM(H4:P4)</f>
        <v>0</v>
      </c>
      <c r="AF4" s="0" t="n">
        <f aca="false">IF(AND(AE4=0),0,IF(AND(AE4&gt;=1,AE4&lt;=9),1,IF(AND(AE4&gt;=10,AE4&lt;=18),2,IF(AND(AE4&gt;=19),3,"NA"))))</f>
        <v>0</v>
      </c>
      <c r="AG4" s="0" t="n">
        <f aca="false">S4</f>
        <v>3</v>
      </c>
      <c r="AH4" s="0" t="n">
        <f aca="false">T4+U4</f>
        <v>6</v>
      </c>
      <c r="AI4" s="0" t="n">
        <f aca="false">IF(AND(AH4=0),0,IF(AND(AH4&gt;=1,AH4&lt;=2),1,IF(AND(AH4&gt;=3,AH4&lt;=4),2,IF(AND(AH4&gt;=5),3,"NA"))))</f>
        <v>3</v>
      </c>
      <c r="AJ4" s="0" t="e">
        <f aca="false">IF(W4&lt;6,1,2)</f>
        <v>#VALUE!</v>
      </c>
    </row>
    <row r="5" customFormat="false" ht="15.75" hidden="false" customHeight="false" outlineLevel="0" collapsed="false">
      <c r="A5" s="0" t="n">
        <v>2</v>
      </c>
      <c r="B5" s="10" t="n">
        <v>1</v>
      </c>
      <c r="C5" s="0" t="s">
        <v>36</v>
      </c>
      <c r="D5" s="1" t="n">
        <v>23</v>
      </c>
      <c r="E5" s="0" t="n">
        <v>5</v>
      </c>
      <c r="F5" s="0" t="n">
        <v>7</v>
      </c>
      <c r="G5" s="0" t="n">
        <v>7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2</v>
      </c>
      <c r="O5" s="0" t="n">
        <v>2</v>
      </c>
      <c r="P5" s="0" t="n">
        <v>0</v>
      </c>
      <c r="Q5" s="0" t="s">
        <v>37</v>
      </c>
      <c r="R5" s="0" t="n">
        <v>3</v>
      </c>
      <c r="S5" s="0" t="n">
        <v>3</v>
      </c>
      <c r="T5" s="0" t="n">
        <v>3</v>
      </c>
      <c r="U5" s="0" t="n">
        <v>1</v>
      </c>
      <c r="V5" s="2" t="n">
        <v>1</v>
      </c>
      <c r="W5" s="0" t="n">
        <f aca="false">SUM(X5,Z5,AA5,AD5,AF5,AG5,AI5)</f>
        <v>9</v>
      </c>
      <c r="X5" s="0" t="n">
        <f aca="false">R5</f>
        <v>3</v>
      </c>
      <c r="Y5" s="0" t="n">
        <f aca="false">(H5+IF(AND(E5&lt;=15),0,IF(AND(E5&gt;=16,E5&lt;=30),1,IF(AND(E5&gt;=31,E5&lt;=60),2,IF(E5&gt;60,3)))))</f>
        <v>0</v>
      </c>
      <c r="Z5" s="0" t="n">
        <f aca="false">IF((H5+IF(AND(E5&lt;=15),0,IF(AND(E5&gt;=16,E5&lt;=30),1,IF(AND(E5&gt;=31,E5&lt;=60),2,IF(E5&gt;60,3)))))=0,0,IF(AND((H5+IF(AND(E5&lt;=15),0,IF(AND(E5&gt;=16,E5&lt;=30),1,IF(AND(E5&gt;=31,E5&lt;=60),2,IF(E5&gt;60,3)))))&gt;=1,(H5+IF(AND(E5&lt;=15),0,IF(AND(E5&gt;=16,E5&lt;=30),1,IF(AND(E5&gt;=31,E5&lt;=60),2,IF(E5&gt;60,3)))))&lt;=2),1,IF(AND((H5+IF(AND(E5&lt;=15),0,IF(AND(E5&gt;=16,E5&lt;=30),1,IF(AND(E5&gt;=31,E5&lt;=60),2,IF(E5&gt;60,3)))))&gt;=3,(H5+IF(AND(E5&lt;=15),0,IF(AND(E5&gt;=16,E5&lt;=30),1,IF(AND(E5&gt;=31,E5&lt;=60),2,IF(E5&gt;60,3)))))&lt;=4),2,IF(AND((H5+IF(AND(E5&lt;=15),0,IF(AND(E5&gt;=16,E5&lt;=30),1,IF(AND(E5&gt;=31,E5&lt;=60),2,IF(E5&gt;60,3)))))&gt;=5),3))))</f>
        <v>0</v>
      </c>
      <c r="AA5" s="0" t="n">
        <f aca="false">IF(G5&gt;=7,0,IF(AND(G5&lt;7,G5&gt;=6),1,IF(AND(G5&lt;6,G5&gt;=5),2,(IF(AND(G5&lt;5),3,"NA")))))</f>
        <v>0</v>
      </c>
      <c r="AB5" s="11" t="n">
        <v>8</v>
      </c>
      <c r="AC5" s="0" t="n">
        <f aca="false">(G5/AB5)*100</f>
        <v>87.5</v>
      </c>
      <c r="AD5" s="0" t="n">
        <f aca="false">IF(AND(AC5&gt;=85),0,IF(AND(AC5&lt;85,AC5&gt;=75),1,IF(AND(AC5&lt;75,AC5&gt;=65),2,IF(AND(AC5&lt;65),3,"NA"))))</f>
        <v>0</v>
      </c>
      <c r="AE5" s="0" t="n">
        <f aca="false">SUM(H5:P5)</f>
        <v>4</v>
      </c>
      <c r="AF5" s="0" t="n">
        <f aca="false">IF(AND(AE5=0),0,IF(AND(AE5&gt;=1,AE5&lt;=9),1,IF(AND(AE5&gt;=10,AE5&lt;=18),2,IF(AND(AE5&gt;=19),3,"NA"))))</f>
        <v>1</v>
      </c>
      <c r="AG5" s="0" t="n">
        <f aca="false">S5</f>
        <v>3</v>
      </c>
      <c r="AH5" s="0" t="n">
        <f aca="false">T5+U5</f>
        <v>4</v>
      </c>
      <c r="AI5" s="0" t="n">
        <f aca="false">IF(AND(AH5=0),0,IF(AND(AH5&gt;=1,AH5&lt;=2),1,IF(AND(AH5&gt;=3,AH5&lt;=4),2,IF(AND(AH5&gt;=5),3,"NA"))))</f>
        <v>2</v>
      </c>
      <c r="AJ5" s="0" t="n">
        <f aca="false">IF(W5&lt;6,1,2)</f>
        <v>2</v>
      </c>
    </row>
    <row r="6" customFormat="false" ht="15.75" hidden="false" customHeight="false" outlineLevel="0" collapsed="false">
      <c r="A6" s="0" t="n">
        <v>2</v>
      </c>
      <c r="B6" s="10" t="n">
        <v>1</v>
      </c>
      <c r="C6" s="0" t="s">
        <v>38</v>
      </c>
      <c r="D6" s="1" t="n">
        <v>23</v>
      </c>
      <c r="E6" s="0" t="n">
        <v>5</v>
      </c>
      <c r="F6" s="0" t="n">
        <v>6.5</v>
      </c>
      <c r="G6" s="0" t="n">
        <v>7.5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2</v>
      </c>
      <c r="Q6" s="0" t="s">
        <v>37</v>
      </c>
      <c r="R6" s="0" t="n">
        <v>2</v>
      </c>
      <c r="S6" s="0" t="n">
        <v>3</v>
      </c>
      <c r="T6" s="0" t="n">
        <v>3</v>
      </c>
      <c r="U6" s="0" t="n">
        <v>1</v>
      </c>
      <c r="V6" s="2" t="n">
        <v>4</v>
      </c>
      <c r="W6" s="0" t="n">
        <f aca="false">SUM(X6,Z6,AA6,AD6,AF6,AG6,AI6)</f>
        <v>8</v>
      </c>
      <c r="X6" s="0" t="n">
        <f aca="false">R6</f>
        <v>2</v>
      </c>
      <c r="Y6" s="0" t="n">
        <f aca="false">(H6+IF(AND(E6&lt;=15),0,IF(AND(E6&gt;=16,E6&lt;=30),1,IF(AND(E6&gt;=31,E6&lt;=60),2,IF(E6&gt;60,3)))))</f>
        <v>0</v>
      </c>
      <c r="Z6" s="0" t="n">
        <f aca="false">IF((H6+IF(AND(E6&lt;=15),0,IF(AND(E6&gt;=16,E6&lt;=30),1,IF(AND(E6&gt;=31,E6&lt;=60),2,IF(E6&gt;60,3)))))=0,0,IF(AND((H6+IF(AND(E6&lt;=15),0,IF(AND(E6&gt;=16,E6&lt;=30),1,IF(AND(E6&gt;=31,E6&lt;=60),2,IF(E6&gt;60,3)))))&gt;=1,(H6+IF(AND(E6&lt;=15),0,IF(AND(E6&gt;=16,E6&lt;=30),1,IF(AND(E6&gt;=31,E6&lt;=60),2,IF(E6&gt;60,3)))))&lt;=2),1,IF(AND((H6+IF(AND(E6&lt;=15),0,IF(AND(E6&gt;=16,E6&lt;=30),1,IF(AND(E6&gt;=31,E6&lt;=60),2,IF(E6&gt;60,3)))))&gt;=3,(H6+IF(AND(E6&lt;=15),0,IF(AND(E6&gt;=16,E6&lt;=30),1,IF(AND(E6&gt;=31,E6&lt;=60),2,IF(E6&gt;60,3)))))&lt;=4),2,IF(AND((H6+IF(AND(E6&lt;=15),0,IF(AND(E6&gt;=16,E6&lt;=30),1,IF(AND(E6&gt;=31,E6&lt;=60),2,IF(E6&gt;60,3)))))&gt;=5),3))))</f>
        <v>0</v>
      </c>
      <c r="AA6" s="0" t="n">
        <f aca="false">IF(G6&gt;=7,0,IF(AND(G6&lt;7,G6&gt;=6),1,IF(AND(G6&lt;6,G6&gt;=5),2,(IF(AND(G6&lt;5),3,"NA")))))</f>
        <v>0</v>
      </c>
      <c r="AB6" s="11" t="n">
        <v>7.5</v>
      </c>
      <c r="AC6" s="0" t="n">
        <f aca="false">(G6/AB6)*100</f>
        <v>100</v>
      </c>
      <c r="AD6" s="0" t="n">
        <f aca="false">IF(AND(AC6&gt;=85),0,IF(AND(AC6&lt;85,AC6&gt;=75),1,IF(AND(AC6&lt;75,AC6&gt;=65),2,IF(AND(AC6&lt;65),3,"NA"))))</f>
        <v>0</v>
      </c>
      <c r="AE6" s="0" t="n">
        <f aca="false">SUM(H6:P6)</f>
        <v>2</v>
      </c>
      <c r="AF6" s="0" t="n">
        <f aca="false">IF(AND(AE6=0),0,IF(AND(AE6&gt;=1,AE6&lt;=9),1,IF(AND(AE6&gt;=10,AE6&lt;=18),2,IF(AND(AE6&gt;=19),3,"NA"))))</f>
        <v>1</v>
      </c>
      <c r="AG6" s="0" t="n">
        <f aca="false">S6</f>
        <v>3</v>
      </c>
      <c r="AH6" s="0" t="n">
        <f aca="false">T6+U6</f>
        <v>4</v>
      </c>
      <c r="AI6" s="0" t="n">
        <f aca="false">IF(AND(AH6=0),0,IF(AND(AH6&gt;=1,AH6&lt;=2),1,IF(AND(AH6&gt;=3,AH6&lt;=4),2,IF(AND(AH6&gt;=5),3,"NA"))))</f>
        <v>2</v>
      </c>
      <c r="AJ6" s="0" t="n">
        <f aca="false">IF(W6&lt;6,1,2)</f>
        <v>2</v>
      </c>
    </row>
    <row r="7" customFormat="false" ht="15.75" hidden="false" customHeight="false" outlineLevel="0" collapsed="false">
      <c r="A7" s="0" t="n">
        <v>2</v>
      </c>
      <c r="B7" s="10" t="n">
        <v>1</v>
      </c>
      <c r="C7" s="0" t="s">
        <v>40</v>
      </c>
      <c r="D7" s="1" t="n">
        <v>23</v>
      </c>
      <c r="E7" s="0" t="n">
        <v>30</v>
      </c>
      <c r="F7" s="0" t="n">
        <v>6.6</v>
      </c>
      <c r="G7" s="0" t="n">
        <v>6.5</v>
      </c>
      <c r="H7" s="0" t="n">
        <v>0</v>
      </c>
      <c r="I7" s="0" t="n">
        <v>2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3</v>
      </c>
      <c r="O7" s="0" t="n">
        <v>3</v>
      </c>
      <c r="P7" s="0" t="n">
        <v>3</v>
      </c>
      <c r="Q7" s="0" t="s">
        <v>37</v>
      </c>
      <c r="R7" s="0" t="n">
        <v>2</v>
      </c>
      <c r="S7" s="0" t="n">
        <v>3</v>
      </c>
      <c r="T7" s="0" t="n">
        <v>3</v>
      </c>
      <c r="U7" s="0" t="n">
        <v>1</v>
      </c>
      <c r="V7" s="2" t="n">
        <v>2</v>
      </c>
      <c r="W7" s="0" t="n">
        <f aca="false">SUM(X7,Z7,AA7,AD7,AF7,AG7,AI7)</f>
        <v>11</v>
      </c>
      <c r="X7" s="0" t="n">
        <f aca="false">R7</f>
        <v>2</v>
      </c>
      <c r="Y7" s="0" t="n">
        <f aca="false">(H7+IF(AND(E7&lt;=15),0,IF(AND(E7&gt;=16,E7&lt;=30),1,IF(AND(E7&gt;=31,E7&lt;=60),2,IF(E7&gt;60,3)))))</f>
        <v>1</v>
      </c>
      <c r="Z7" s="0" t="n">
        <f aca="false">IF((H7+IF(AND(E7&lt;=15),0,IF(AND(E7&gt;=16,E7&lt;=30),1,IF(AND(E7&gt;=31,E7&lt;=60),2,IF(E7&gt;60,3)))))=0,0,IF(AND((H7+IF(AND(E7&lt;=15),0,IF(AND(E7&gt;=16,E7&lt;=30),1,IF(AND(E7&gt;=31,E7&lt;=60),2,IF(E7&gt;60,3)))))&gt;=1,(H7+IF(AND(E7&lt;=15),0,IF(AND(E7&gt;=16,E7&lt;=30),1,IF(AND(E7&gt;=31,E7&lt;=60),2,IF(E7&gt;60,3)))))&lt;=2),1,IF(AND((H7+IF(AND(E7&lt;=15),0,IF(AND(E7&gt;=16,E7&lt;=30),1,IF(AND(E7&gt;=31,E7&lt;=60),2,IF(E7&gt;60,3)))))&gt;=3,(H7+IF(AND(E7&lt;=15),0,IF(AND(E7&gt;=16,E7&lt;=30),1,IF(AND(E7&gt;=31,E7&lt;=60),2,IF(E7&gt;60,3)))))&lt;=4),2,IF(AND((H7+IF(AND(E7&lt;=15),0,IF(AND(E7&gt;=16,E7&lt;=30),1,IF(AND(E7&gt;=31,E7&lt;=60),2,IF(E7&gt;60,3)))))&gt;=5),3))))</f>
        <v>1</v>
      </c>
      <c r="AA7" s="0" t="n">
        <f aca="false">IF(G7&gt;=7,0,IF(AND(G7&lt;7,G7&gt;=6),1,IF(AND(G7&lt;6,G7&gt;=5),2,(IF(AND(G7&lt;5),3,"NA")))))</f>
        <v>1</v>
      </c>
      <c r="AB7" s="11" t="n">
        <v>7.6</v>
      </c>
      <c r="AC7" s="0" t="n">
        <f aca="false">(G7/AB7)*100</f>
        <v>85.5263157894737</v>
      </c>
      <c r="AD7" s="0" t="n">
        <f aca="false">IF(AND(AC7&gt;=85),0,IF(AND(AC7&lt;85,AC7&gt;=75),1,IF(AND(AC7&lt;75,AC7&gt;=65),2,IF(AND(AC7&lt;65),3,"NA"))))</f>
        <v>0</v>
      </c>
      <c r="AE7" s="0" t="n">
        <f aca="false">SUM(H7:P7)</f>
        <v>11</v>
      </c>
      <c r="AF7" s="0" t="n">
        <f aca="false">IF(AND(AE7=0),0,IF(AND(AE7&gt;=1,AE7&lt;=9),1,IF(AND(AE7&gt;=10,AE7&lt;=18),2,IF(AND(AE7&gt;=19),3,"NA"))))</f>
        <v>2</v>
      </c>
      <c r="AG7" s="0" t="n">
        <f aca="false">S7</f>
        <v>3</v>
      </c>
      <c r="AH7" s="0" t="n">
        <f aca="false">T7+U7</f>
        <v>4</v>
      </c>
      <c r="AI7" s="0" t="n">
        <f aca="false">IF(AND(AH7=0),0,IF(AND(AH7&gt;=1,AH7&lt;=2),1,IF(AND(AH7&gt;=3,AH7&lt;=4),2,IF(AND(AH7&gt;=5),3,"NA"))))</f>
        <v>2</v>
      </c>
      <c r="AJ7" s="0" t="n">
        <f aca="false">IF(W7&lt;6,1,2)</f>
        <v>2</v>
      </c>
    </row>
    <row r="8" customFormat="false" ht="15.75" hidden="false" customHeight="false" outlineLevel="0" collapsed="false">
      <c r="A8" s="0" t="n">
        <v>2</v>
      </c>
      <c r="B8" s="10" t="n">
        <v>1</v>
      </c>
      <c r="C8" s="0" t="s">
        <v>41</v>
      </c>
      <c r="D8" s="1" t="n">
        <v>23</v>
      </c>
      <c r="E8" s="0" t="n">
        <v>60</v>
      </c>
      <c r="F8" s="0" t="n">
        <v>7</v>
      </c>
      <c r="G8" s="0" t="n">
        <v>5</v>
      </c>
      <c r="H8" s="0" t="n">
        <v>3</v>
      </c>
      <c r="I8" s="0" t="n">
        <v>0</v>
      </c>
      <c r="J8" s="0" t="n">
        <v>2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2</v>
      </c>
      <c r="P8" s="0" t="n">
        <v>0</v>
      </c>
      <c r="Q8" s="0" t="s">
        <v>37</v>
      </c>
      <c r="R8" s="0" t="n">
        <v>1</v>
      </c>
      <c r="S8" s="0" t="n">
        <v>2</v>
      </c>
      <c r="T8" s="0" t="n">
        <v>3</v>
      </c>
      <c r="U8" s="0" t="n">
        <v>1</v>
      </c>
      <c r="V8" s="2" t="n">
        <v>1</v>
      </c>
      <c r="W8" s="0" t="n">
        <f aca="false">SUM(X8,Z8,AA8,AD8,AF8,AG8,AI8)</f>
        <v>14</v>
      </c>
      <c r="X8" s="0" t="n">
        <f aca="false">R8</f>
        <v>1</v>
      </c>
      <c r="Y8" s="0" t="n">
        <f aca="false">(H8+IF(AND(E8&lt;=15),0,IF(AND(E8&gt;=16,E8&lt;=30),1,IF(AND(E8&gt;=31,E8&lt;=60),2,IF(E8&gt;60,3)))))</f>
        <v>5</v>
      </c>
      <c r="Z8" s="0" t="n">
        <f aca="false">IF((H8+IF(AND(E8&lt;=15),0,IF(AND(E8&gt;=16,E8&lt;=30),1,IF(AND(E8&gt;=31,E8&lt;=60),2,IF(E8&gt;60,3)))))=0,0,IF(AND((H8+IF(AND(E8&lt;=15),0,IF(AND(E8&gt;=16,E8&lt;=30),1,IF(AND(E8&gt;=31,E8&lt;=60),2,IF(E8&gt;60,3)))))&gt;=1,(H8+IF(AND(E8&lt;=15),0,IF(AND(E8&gt;=16,E8&lt;=30),1,IF(AND(E8&gt;=31,E8&lt;=60),2,IF(E8&gt;60,3)))))&lt;=2),1,IF(AND((H8+IF(AND(E8&lt;=15),0,IF(AND(E8&gt;=16,E8&lt;=30),1,IF(AND(E8&gt;=31,E8&lt;=60),2,IF(E8&gt;60,3)))))&gt;=3,(H8+IF(AND(E8&lt;=15),0,IF(AND(E8&gt;=16,E8&lt;=30),1,IF(AND(E8&gt;=31,E8&lt;=60),2,IF(E8&gt;60,3)))))&lt;=4),2,IF(AND((H8+IF(AND(E8&lt;=15),0,IF(AND(E8&gt;=16,E8&lt;=30),1,IF(AND(E8&gt;=31,E8&lt;=60),2,IF(E8&gt;60,3)))))&gt;=5),3))))</f>
        <v>3</v>
      </c>
      <c r="AA8" s="0" t="n">
        <f aca="false">IF(G8&gt;=7,0,IF(AND(G8&lt;7,G8&gt;=6),1,IF(AND(G8&lt;6,G8&gt;=5),2,(IF(AND(G8&lt;5),3,"NA")))))</f>
        <v>2</v>
      </c>
      <c r="AB8" s="11" t="n">
        <v>8</v>
      </c>
      <c r="AC8" s="0" t="n">
        <f aca="false">(G8/AB8)*100</f>
        <v>62.5</v>
      </c>
      <c r="AD8" s="0" t="n">
        <f aca="false">IF(AND(AC8&gt;=85),0,IF(AND(AC8&lt;85,AC8&gt;=75),1,IF(AND(AC8&lt;75,AC8&gt;=65),2,IF(AND(AC8&lt;65),3,"NA"))))</f>
        <v>3</v>
      </c>
      <c r="AE8" s="0" t="n">
        <f aca="false">SUM(H8:P8)</f>
        <v>7</v>
      </c>
      <c r="AF8" s="0" t="n">
        <f aca="false">IF(AND(AE8=0),0,IF(AND(AE8&gt;=1,AE8&lt;=9),1,IF(AND(AE8&gt;=10,AE8&lt;=18),2,IF(AND(AE8&gt;=19),3,"NA"))))</f>
        <v>1</v>
      </c>
      <c r="AG8" s="0" t="n">
        <f aca="false">S8</f>
        <v>2</v>
      </c>
      <c r="AH8" s="0" t="n">
        <f aca="false">T8+U8</f>
        <v>4</v>
      </c>
      <c r="AI8" s="0" t="n">
        <f aca="false">IF(AND(AH8=0),0,IF(AND(AH8&gt;=1,AH8&lt;=2),1,IF(AND(AH8&gt;=3,AH8&lt;=4),2,IF(AND(AH8&gt;=5),3,"NA"))))</f>
        <v>2</v>
      </c>
      <c r="AJ8" s="0" t="n">
        <f aca="false">IF(W8&lt;6,1,2)</f>
        <v>2</v>
      </c>
    </row>
    <row r="9" customFormat="false" ht="15.75" hidden="false" customHeight="false" outlineLevel="0" collapsed="false">
      <c r="A9" s="0" t="n">
        <v>2</v>
      </c>
      <c r="B9" s="10" t="n">
        <v>1</v>
      </c>
      <c r="C9" s="0" t="s">
        <v>42</v>
      </c>
      <c r="D9" s="1" t="n">
        <v>20</v>
      </c>
      <c r="E9" s="0" t="n">
        <v>6</v>
      </c>
      <c r="F9" s="0" t="n">
        <v>7</v>
      </c>
      <c r="G9" s="0" t="n">
        <v>3</v>
      </c>
      <c r="H9" s="0" t="n">
        <v>3</v>
      </c>
      <c r="I9" s="0" t="n">
        <v>3</v>
      </c>
      <c r="J9" s="0" t="n">
        <v>3</v>
      </c>
      <c r="K9" s="0" t="n">
        <v>3</v>
      </c>
      <c r="L9" s="0" t="n">
        <v>3</v>
      </c>
      <c r="M9" s="0" t="n">
        <v>3</v>
      </c>
      <c r="N9" s="0" t="n">
        <v>3</v>
      </c>
      <c r="O9" s="0" t="n">
        <v>3</v>
      </c>
      <c r="P9" s="0" t="n">
        <v>3</v>
      </c>
      <c r="Q9" s="0" t="s">
        <v>37</v>
      </c>
      <c r="R9" s="0" t="n">
        <v>0</v>
      </c>
      <c r="S9" s="0" t="n">
        <v>3</v>
      </c>
      <c r="T9" s="0" t="n">
        <v>3</v>
      </c>
      <c r="U9" s="0" t="n">
        <v>3</v>
      </c>
      <c r="V9" s="2" t="n">
        <v>1</v>
      </c>
      <c r="W9" s="0" t="n">
        <f aca="false">SUM(X9,Z9,AA9,AD9,AF9,AG9,AI9)</f>
        <v>17</v>
      </c>
      <c r="X9" s="0" t="n">
        <f aca="false">R9</f>
        <v>0</v>
      </c>
      <c r="Y9" s="0" t="n">
        <f aca="false">(H9+IF(AND(E9&lt;=15),0,IF(AND(E9&gt;=16,E9&lt;=30),1,IF(AND(E9&gt;=31,E9&lt;=60),2,IF(E9&gt;60,3)))))</f>
        <v>3</v>
      </c>
      <c r="Z9" s="0" t="n">
        <f aca="false">IF((H9+IF(AND(E9&lt;=15),0,IF(AND(E9&gt;=16,E9&lt;=30),1,IF(AND(E9&gt;=31,E9&lt;=60),2,IF(E9&gt;60,3)))))=0,0,IF(AND((H9+IF(AND(E9&lt;=15),0,IF(AND(E9&gt;=16,E9&lt;=30),1,IF(AND(E9&gt;=31,E9&lt;=60),2,IF(E9&gt;60,3)))))&gt;=1,(H9+IF(AND(E9&lt;=15),0,IF(AND(E9&gt;=16,E9&lt;=30),1,IF(AND(E9&gt;=31,E9&lt;=60),2,IF(E9&gt;60,3)))))&lt;=2),1,IF(AND((H9+IF(AND(E9&lt;=15),0,IF(AND(E9&gt;=16,E9&lt;=30),1,IF(AND(E9&gt;=31,E9&lt;=60),2,IF(E9&gt;60,3)))))&gt;=3,(H9+IF(AND(E9&lt;=15),0,IF(AND(E9&gt;=16,E9&lt;=30),1,IF(AND(E9&gt;=31,E9&lt;=60),2,IF(E9&gt;60,3)))))&lt;=4),2,IF(AND((H9+IF(AND(E9&lt;=15),0,IF(AND(E9&gt;=16,E9&lt;=30),1,IF(AND(E9&gt;=31,E9&lt;=60),2,IF(E9&gt;60,3)))))&gt;=5),3))))</f>
        <v>2</v>
      </c>
      <c r="AA9" s="0" t="n">
        <f aca="false">IF(G9&gt;=7,0,IF(AND(G9&lt;7,G9&gt;=6),1,IF(AND(G9&lt;6,G9&gt;=5),2,(IF(AND(G9&lt;5),3,"NA")))))</f>
        <v>3</v>
      </c>
      <c r="AB9" s="11" t="n">
        <v>11</v>
      </c>
      <c r="AC9" s="0" t="n">
        <f aca="false">(G9/AB9)*100</f>
        <v>27.2727272727273</v>
      </c>
      <c r="AD9" s="0" t="n">
        <f aca="false">IF(AND(AC9&gt;=85),0,IF(AND(AC9&lt;85,AC9&gt;=75),1,IF(AND(AC9&lt;75,AC9&gt;=65),2,IF(AND(AC9&lt;65),3,"NA"))))</f>
        <v>3</v>
      </c>
      <c r="AE9" s="0" t="n">
        <f aca="false">SUM(H9:P9)</f>
        <v>27</v>
      </c>
      <c r="AF9" s="0" t="n">
        <f aca="false">IF(AND(AE9=0),0,IF(AND(AE9&gt;=1,AE9&lt;=9),1,IF(AND(AE9&gt;=10,AE9&lt;=18),2,IF(AND(AE9&gt;=19),3,"NA"))))</f>
        <v>3</v>
      </c>
      <c r="AG9" s="0" t="n">
        <f aca="false">S9</f>
        <v>3</v>
      </c>
      <c r="AH9" s="0" t="n">
        <f aca="false">T9+U9</f>
        <v>6</v>
      </c>
      <c r="AI9" s="0" t="n">
        <f aca="false">IF(AND(AH9=0),0,IF(AND(AH9&gt;=1,AH9&lt;=2),1,IF(AND(AH9&gt;=3,AH9&lt;=4),2,IF(AND(AH9&gt;=5),3,"NA"))))</f>
        <v>3</v>
      </c>
      <c r="AJ9" s="0" t="n">
        <f aca="false">IF(W9&lt;6,1,2)</f>
        <v>2</v>
      </c>
    </row>
    <row r="10" customFormat="false" ht="15.75" hidden="false" customHeight="false" outlineLevel="0" collapsed="false">
      <c r="A10" s="0" t="n">
        <v>2</v>
      </c>
      <c r="B10" s="10" t="n">
        <v>1</v>
      </c>
      <c r="C10" s="0" t="s">
        <v>43</v>
      </c>
      <c r="D10" s="1" t="n">
        <v>23</v>
      </c>
      <c r="E10" s="0" t="n">
        <v>5</v>
      </c>
      <c r="F10" s="0" t="n">
        <v>9</v>
      </c>
      <c r="G10" s="0" t="n">
        <v>8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2</v>
      </c>
      <c r="O10" s="0" t="n">
        <v>1</v>
      </c>
      <c r="P10" s="0" t="n">
        <v>0</v>
      </c>
      <c r="Q10" s="0" t="s">
        <v>37</v>
      </c>
      <c r="R10" s="0" t="n">
        <v>3</v>
      </c>
      <c r="S10" s="0" t="n">
        <v>3</v>
      </c>
      <c r="T10" s="0" t="n">
        <v>3</v>
      </c>
      <c r="U10" s="0" t="n">
        <v>1</v>
      </c>
      <c r="V10" s="2" t="n">
        <v>4</v>
      </c>
      <c r="W10" s="0" t="n">
        <f aca="false">SUM(X10,Z10,AA10,AD10,AF10,AG10,AI10)</f>
        <v>10</v>
      </c>
      <c r="X10" s="0" t="n">
        <f aca="false">R10</f>
        <v>3</v>
      </c>
      <c r="Y10" s="0" t="n">
        <f aca="false">(H10+IF(AND(E10&lt;=15),0,IF(AND(E10&gt;=16,E10&lt;=30),1,IF(AND(E10&gt;=31,E10&lt;=60),2,IF(E10&gt;60,3)))))</f>
        <v>0</v>
      </c>
      <c r="Z10" s="0" t="n">
        <f aca="false">IF((H10+IF(AND(E10&lt;=15),0,IF(AND(E10&gt;=16,E10&lt;=30),1,IF(AND(E10&gt;=31,E10&lt;=60),2,IF(E10&gt;60,3)))))=0,0,IF(AND((H10+IF(AND(E10&lt;=15),0,IF(AND(E10&gt;=16,E10&lt;=30),1,IF(AND(E10&gt;=31,E10&lt;=60),2,IF(E10&gt;60,3)))))&gt;=1,(H10+IF(AND(E10&lt;=15),0,IF(AND(E10&gt;=16,E10&lt;=30),1,IF(AND(E10&gt;=31,E10&lt;=60),2,IF(E10&gt;60,3)))))&lt;=2),1,IF(AND((H10+IF(AND(E10&lt;=15),0,IF(AND(E10&gt;=16,E10&lt;=30),1,IF(AND(E10&gt;=31,E10&lt;=60),2,IF(E10&gt;60,3)))))&gt;=3,(H10+IF(AND(E10&lt;=15),0,IF(AND(E10&gt;=16,E10&lt;=30),1,IF(AND(E10&gt;=31,E10&lt;=60),2,IF(E10&gt;60,3)))))&lt;=4),2,IF(AND((H10+IF(AND(E10&lt;=15),0,IF(AND(E10&gt;=16,E10&lt;=30),1,IF(AND(E10&gt;=31,E10&lt;=60),2,IF(E10&gt;60,3)))))&gt;=5),3))))</f>
        <v>0</v>
      </c>
      <c r="AA10" s="0" t="n">
        <f aca="false">IF(G10&gt;=7,0,IF(AND(G10&lt;7,G10&gt;=6),1,IF(AND(G10&lt;6,G10&gt;=5),2,(IF(AND(G10&lt;5),3,"NA")))))</f>
        <v>0</v>
      </c>
      <c r="AB10" s="11" t="n">
        <v>10</v>
      </c>
      <c r="AC10" s="0" t="n">
        <f aca="false">(G10/AB10)*100</f>
        <v>80</v>
      </c>
      <c r="AD10" s="0" t="n">
        <f aca="false">IF(AND(AC10&gt;=85),0,IF(AND(AC10&lt;85,AC10&gt;=75),1,IF(AND(AC10&lt;75,AC10&gt;=65),2,IF(AND(AC10&lt;65),3,"NA"))))</f>
        <v>1</v>
      </c>
      <c r="AE10" s="0" t="n">
        <f aca="false">SUM(H10:P10)</f>
        <v>3</v>
      </c>
      <c r="AF10" s="0" t="n">
        <f aca="false">IF(AND(AE10=0),0,IF(AND(AE10&gt;=1,AE10&lt;=9),1,IF(AND(AE10&gt;=10,AE10&lt;=18),2,IF(AND(AE10&gt;=19),3,"NA"))))</f>
        <v>1</v>
      </c>
      <c r="AG10" s="0" t="n">
        <f aca="false">S10</f>
        <v>3</v>
      </c>
      <c r="AH10" s="0" t="n">
        <f aca="false">T10+U10</f>
        <v>4</v>
      </c>
      <c r="AI10" s="0" t="n">
        <f aca="false">IF(AND(AH10=0),0,IF(AND(AH10&gt;=1,AH10&lt;=2),1,IF(AND(AH10&gt;=3,AH10&lt;=4),2,IF(AND(AH10&gt;=5),3,"NA"))))</f>
        <v>2</v>
      </c>
      <c r="AJ10" s="0" t="n">
        <f aca="false">IF(W10&lt;6,1,2)</f>
        <v>2</v>
      </c>
    </row>
    <row r="11" customFormat="false" ht="15.75" hidden="false" customHeight="false" outlineLevel="0" collapsed="false">
      <c r="A11" s="0" t="n">
        <v>3</v>
      </c>
      <c r="B11" s="10" t="n">
        <v>2</v>
      </c>
      <c r="C11" s="0" t="s">
        <v>36</v>
      </c>
      <c r="D11" s="1" t="n">
        <v>23</v>
      </c>
      <c r="E11" s="0" t="n">
        <v>120</v>
      </c>
      <c r="F11" s="0" t="n">
        <v>10</v>
      </c>
      <c r="G11" s="0" t="n">
        <v>7</v>
      </c>
      <c r="H11" s="0" t="n">
        <v>3</v>
      </c>
      <c r="I11" s="0" t="n">
        <v>3</v>
      </c>
      <c r="J11" s="0" t="n">
        <v>3</v>
      </c>
      <c r="K11" s="0" t="n">
        <v>0</v>
      </c>
      <c r="L11" s="0" t="n">
        <v>2</v>
      </c>
      <c r="M11" s="0" t="n">
        <v>0</v>
      </c>
      <c r="N11" s="0" t="n">
        <v>2</v>
      </c>
      <c r="O11" s="0" t="n">
        <v>1</v>
      </c>
      <c r="P11" s="0" t="n">
        <v>1</v>
      </c>
      <c r="Q11" s="0" t="s">
        <v>37</v>
      </c>
      <c r="R11" s="0" t="n">
        <v>3</v>
      </c>
      <c r="S11" s="0" t="n">
        <v>0</v>
      </c>
      <c r="T11" s="0" t="n">
        <v>2</v>
      </c>
      <c r="U11" s="0" t="n">
        <v>3</v>
      </c>
      <c r="V11" s="2" t="n">
        <v>1</v>
      </c>
      <c r="W11" s="0" t="n">
        <f aca="false">SUM(X11,Z11,AA11,AD11,AF11,AG11,AI11)</f>
        <v>14</v>
      </c>
      <c r="X11" s="0" t="n">
        <f aca="false">R11</f>
        <v>3</v>
      </c>
      <c r="Y11" s="0" t="n">
        <f aca="false">(H11+IF(AND(E11&lt;=15),0,IF(AND(E11&gt;=16,E11&lt;=30),1,IF(AND(E11&gt;=31,E11&lt;=60),2,IF(E11&gt;60,3)))))</f>
        <v>6</v>
      </c>
      <c r="Z11" s="0" t="n">
        <f aca="false">IF((H11+IF(AND(E11&lt;=15),0,IF(AND(E11&gt;=16,E11&lt;=30),1,IF(AND(E11&gt;=31,E11&lt;=60),2,IF(E11&gt;60,3)))))=0,0,IF(AND((H11+IF(AND(E11&lt;=15),0,IF(AND(E11&gt;=16,E11&lt;=30),1,IF(AND(E11&gt;=31,E11&lt;=60),2,IF(E11&gt;60,3)))))&gt;=1,(H11+IF(AND(E11&lt;=15),0,IF(AND(E11&gt;=16,E11&lt;=30),1,IF(AND(E11&gt;=31,E11&lt;=60),2,IF(E11&gt;60,3)))))&lt;=2),1,IF(AND((H11+IF(AND(E11&lt;=15),0,IF(AND(E11&gt;=16,E11&lt;=30),1,IF(AND(E11&gt;=31,E11&lt;=60),2,IF(E11&gt;60,3)))))&gt;=3,(H11+IF(AND(E11&lt;=15),0,IF(AND(E11&gt;=16,E11&lt;=30),1,IF(AND(E11&gt;=31,E11&lt;=60),2,IF(E11&gt;60,3)))))&lt;=4),2,IF(AND((H11+IF(AND(E11&lt;=15),0,IF(AND(E11&gt;=16,E11&lt;=30),1,IF(AND(E11&gt;=31,E11&lt;=60),2,IF(E11&gt;60,3)))))&gt;=5),3))))</f>
        <v>3</v>
      </c>
      <c r="AA11" s="0" t="n">
        <f aca="false">IF(G11&gt;=7,0,IF(AND(G11&lt;7,G11&gt;=6),1,IF(AND(G11&lt;6,G11&gt;=5),2,(IF(AND(G11&lt;5),3,"NA")))))</f>
        <v>0</v>
      </c>
      <c r="AB11" s="11" t="n">
        <v>11</v>
      </c>
      <c r="AC11" s="0" t="n">
        <f aca="false">(G11/AB11)*100</f>
        <v>63.6363636363636</v>
      </c>
      <c r="AD11" s="0" t="n">
        <f aca="false">IF(AND(AC11&gt;=85),0,IF(AND(AC11&lt;85,AC11&gt;=75),1,IF(AND(AC11&lt;75,AC11&gt;=65),2,IF(AND(AC11&lt;65),3,"NA"))))</f>
        <v>3</v>
      </c>
      <c r="AE11" s="0" t="n">
        <f aca="false">SUM(H11:P11)</f>
        <v>15</v>
      </c>
      <c r="AF11" s="0" t="n">
        <f aca="false">IF(AND(AE11=0),0,IF(AND(AE11&gt;=1,AE11&lt;=9),1,IF(AND(AE11&gt;=10,AE11&lt;=18),2,IF(AND(AE11&gt;=19),3,"NA"))))</f>
        <v>2</v>
      </c>
      <c r="AG11" s="0" t="n">
        <f aca="false">S11</f>
        <v>0</v>
      </c>
      <c r="AH11" s="0" t="n">
        <f aca="false">T11+U11</f>
        <v>5</v>
      </c>
      <c r="AI11" s="0" t="n">
        <f aca="false">IF(AND(AH11=0),0,IF(AND(AH11&gt;=1,AH11&lt;=2),1,IF(AND(AH11&gt;=3,AH11&lt;=4),2,IF(AND(AH11&gt;=5),3,"NA"))))</f>
        <v>3</v>
      </c>
      <c r="AJ11" s="0" t="n">
        <f aca="false">IF(W11&lt;6,1,2)</f>
        <v>2</v>
      </c>
    </row>
    <row r="12" customFormat="false" ht="15.75" hidden="false" customHeight="false" outlineLevel="0" collapsed="false">
      <c r="A12" s="0" t="n">
        <v>3</v>
      </c>
      <c r="B12" s="10" t="n">
        <v>2</v>
      </c>
      <c r="C12" s="0" t="s">
        <v>38</v>
      </c>
      <c r="D12" s="1" t="n">
        <v>22</v>
      </c>
      <c r="E12" s="0" t="n">
        <v>120</v>
      </c>
      <c r="F12" s="0" t="n">
        <v>8</v>
      </c>
      <c r="G12" s="0" t="n">
        <v>7</v>
      </c>
      <c r="H12" s="0" t="n">
        <v>3</v>
      </c>
      <c r="I12" s="0" t="n">
        <v>3</v>
      </c>
      <c r="J12" s="0" t="n">
        <v>3</v>
      </c>
      <c r="K12" s="0" t="n">
        <v>0</v>
      </c>
      <c r="L12" s="0" t="n">
        <v>0</v>
      </c>
      <c r="M12" s="0" t="n">
        <v>0</v>
      </c>
      <c r="N12" s="0" t="n">
        <v>3</v>
      </c>
      <c r="O12" s="0" t="n">
        <v>0</v>
      </c>
      <c r="P12" s="0" t="n">
        <v>0</v>
      </c>
      <c r="Q12" s="0" t="s">
        <v>37</v>
      </c>
      <c r="R12" s="0" t="n">
        <v>1</v>
      </c>
      <c r="S12" s="0" t="n">
        <v>0</v>
      </c>
      <c r="T12" s="0" t="n">
        <v>3</v>
      </c>
      <c r="U12" s="0" t="n">
        <v>2</v>
      </c>
      <c r="V12" s="2" t="n">
        <v>1</v>
      </c>
      <c r="W12" s="0" t="n">
        <f aca="false">SUM(X12,Z12,AA12,AD12,AF12,AG12,AI12)</f>
        <v>11</v>
      </c>
      <c r="X12" s="0" t="n">
        <f aca="false">R12</f>
        <v>1</v>
      </c>
      <c r="Y12" s="0" t="n">
        <f aca="false">(H12+IF(AND(E12&lt;=15),0,IF(AND(E12&gt;=16,E12&lt;=30),1,IF(AND(E12&gt;=31,E12&lt;=60),2,IF(E12&gt;60,3)))))</f>
        <v>6</v>
      </c>
      <c r="Z12" s="0" t="n">
        <f aca="false">IF((H12+IF(AND(E12&lt;=15),0,IF(AND(E12&gt;=16,E12&lt;=30),1,IF(AND(E12&gt;=31,E12&lt;=60),2,IF(E12&gt;60,3)))))=0,0,IF(AND((H12+IF(AND(E12&lt;=15),0,IF(AND(E12&gt;=16,E12&lt;=30),1,IF(AND(E12&gt;=31,E12&lt;=60),2,IF(E12&gt;60,3)))))&gt;=1,(H12+IF(AND(E12&lt;=15),0,IF(AND(E12&gt;=16,E12&lt;=30),1,IF(AND(E12&gt;=31,E12&lt;=60),2,IF(E12&gt;60,3)))))&lt;=2),1,IF(AND((H12+IF(AND(E12&lt;=15),0,IF(AND(E12&gt;=16,E12&lt;=30),1,IF(AND(E12&gt;=31,E12&lt;=60),2,IF(E12&gt;60,3)))))&gt;=3,(H12+IF(AND(E12&lt;=15),0,IF(AND(E12&gt;=16,E12&lt;=30),1,IF(AND(E12&gt;=31,E12&lt;=60),2,IF(E12&gt;60,3)))))&lt;=4),2,IF(AND((H12+IF(AND(E12&lt;=15),0,IF(AND(E12&gt;=16,E12&lt;=30),1,IF(AND(E12&gt;=31,E12&lt;=60),2,IF(E12&gt;60,3)))))&gt;=5),3))))</f>
        <v>3</v>
      </c>
      <c r="AA12" s="0" t="n">
        <f aca="false">IF(G12&gt;=7,0,IF(AND(G12&lt;7,G12&gt;=6),1,IF(AND(G12&lt;6,G12&gt;=5),2,(IF(AND(G12&lt;5),3,"NA")))))</f>
        <v>0</v>
      </c>
      <c r="AB12" s="11" t="n">
        <v>10</v>
      </c>
      <c r="AC12" s="0" t="n">
        <f aca="false">(G12/AB12)*100</f>
        <v>70</v>
      </c>
      <c r="AD12" s="0" t="n">
        <f aca="false">IF(AND(AC12&gt;=85),0,IF(AND(AC12&lt;85,AC12&gt;=75),1,IF(AND(AC12&lt;75,AC12&gt;=65),2,IF(AND(AC12&lt;65),3,"NA"))))</f>
        <v>2</v>
      </c>
      <c r="AE12" s="0" t="n">
        <f aca="false">SUM(H12:P12)</f>
        <v>12</v>
      </c>
      <c r="AF12" s="0" t="n">
        <f aca="false">IF(AND(AE12=0),0,IF(AND(AE12&gt;=1,AE12&lt;=9),1,IF(AND(AE12&gt;=10,AE12&lt;=18),2,IF(AND(AE12&gt;=19),3,"NA"))))</f>
        <v>2</v>
      </c>
      <c r="AG12" s="0" t="n">
        <f aca="false">S12</f>
        <v>0</v>
      </c>
      <c r="AH12" s="0" t="n">
        <f aca="false">T12+U12</f>
        <v>5</v>
      </c>
      <c r="AI12" s="0" t="n">
        <f aca="false">IF(AND(AH12=0),0,IF(AND(AH12&gt;=1,AH12&lt;=2),1,IF(AND(AH12&gt;=3,AH12&lt;=4),2,IF(AND(AH12&gt;=5),3,"NA"))))</f>
        <v>3</v>
      </c>
      <c r="AJ12" s="0" t="n">
        <f aca="false">IF(W12&lt;6,1,2)</f>
        <v>2</v>
      </c>
    </row>
    <row r="13" customFormat="false" ht="15.75" hidden="false" customHeight="false" outlineLevel="0" collapsed="false">
      <c r="A13" s="0" t="n">
        <v>3</v>
      </c>
      <c r="B13" s="10" t="n">
        <v>2</v>
      </c>
      <c r="C13" s="0" t="s">
        <v>41</v>
      </c>
      <c r="D13" s="1" t="n">
        <v>23</v>
      </c>
      <c r="E13" s="0" t="n">
        <v>30</v>
      </c>
      <c r="F13" s="0" t="n">
        <v>7</v>
      </c>
      <c r="G13" s="0" t="n">
        <v>6</v>
      </c>
      <c r="H13" s="0" t="n">
        <v>2</v>
      </c>
      <c r="I13" s="0" t="n">
        <v>3</v>
      </c>
      <c r="J13" s="0" t="n">
        <v>3</v>
      </c>
      <c r="K13" s="0" t="n">
        <v>0</v>
      </c>
      <c r="L13" s="0" t="n">
        <v>0</v>
      </c>
      <c r="M13" s="0" t="n">
        <v>0</v>
      </c>
      <c r="N13" s="0" t="n">
        <v>3</v>
      </c>
      <c r="O13" s="0" t="n">
        <v>3</v>
      </c>
      <c r="P13" s="0" t="n">
        <v>0</v>
      </c>
      <c r="Q13" s="0" t="s">
        <v>37</v>
      </c>
      <c r="R13" s="0" t="n">
        <v>2</v>
      </c>
      <c r="S13" s="0" t="n">
        <v>3</v>
      </c>
      <c r="T13" s="0" t="n">
        <v>2</v>
      </c>
      <c r="U13" s="0" t="n">
        <v>1</v>
      </c>
      <c r="V13" s="2" t="n">
        <v>1</v>
      </c>
      <c r="W13" s="0" t="n">
        <f aca="false">SUM(X13,Z13,AA13,AD13,AF13,AG13,AI13)</f>
        <v>13</v>
      </c>
      <c r="X13" s="0" t="n">
        <f aca="false">R13</f>
        <v>2</v>
      </c>
      <c r="Y13" s="0" t="n">
        <f aca="false">(H13+IF(AND(E13&lt;=15),0,IF(AND(E13&gt;=16,E13&lt;=30),1,IF(AND(E13&gt;=31,E13&lt;=60),2,IF(E13&gt;60,3)))))</f>
        <v>3</v>
      </c>
      <c r="Z13" s="0" t="n">
        <f aca="false">IF((H13+IF(AND(E13&lt;=15),0,IF(AND(E13&gt;=16,E13&lt;=30),1,IF(AND(E13&gt;=31,E13&lt;=60),2,IF(E13&gt;60,3)))))=0,0,IF(AND((H13+IF(AND(E13&lt;=15),0,IF(AND(E13&gt;=16,E13&lt;=30),1,IF(AND(E13&gt;=31,E13&lt;=60),2,IF(E13&gt;60,3)))))&gt;=1,(H13+IF(AND(E13&lt;=15),0,IF(AND(E13&gt;=16,E13&lt;=30),1,IF(AND(E13&gt;=31,E13&lt;=60),2,IF(E13&gt;60,3)))))&lt;=2),1,IF(AND((H13+IF(AND(E13&lt;=15),0,IF(AND(E13&gt;=16,E13&lt;=30),1,IF(AND(E13&gt;=31,E13&lt;=60),2,IF(E13&gt;60,3)))))&gt;=3,(H13+IF(AND(E13&lt;=15),0,IF(AND(E13&gt;=16,E13&lt;=30),1,IF(AND(E13&gt;=31,E13&lt;=60),2,IF(E13&gt;60,3)))))&lt;=4),2,IF(AND((H13+IF(AND(E13&lt;=15),0,IF(AND(E13&gt;=16,E13&lt;=30),1,IF(AND(E13&gt;=31,E13&lt;=60),2,IF(E13&gt;60,3)))))&gt;=5),3))))</f>
        <v>2</v>
      </c>
      <c r="AA13" s="0" t="n">
        <f aca="false">IF(G13&gt;=7,0,IF(AND(G13&lt;7,G13&gt;=6),1,IF(AND(G13&lt;6,G13&gt;=5),2,(IF(AND(G13&lt;5),3,"NA")))))</f>
        <v>1</v>
      </c>
      <c r="AB13" s="11" t="n">
        <v>8</v>
      </c>
      <c r="AC13" s="0" t="n">
        <f aca="false">(G13/AB13)*100</f>
        <v>75</v>
      </c>
      <c r="AD13" s="0" t="n">
        <f aca="false">IF(AND(AC13&gt;=85),0,IF(AND(AC13&lt;85,AC13&gt;=75),1,IF(AND(AC13&lt;75,AC13&gt;=65),2,IF(AND(AC13&lt;65),3,"NA"))))</f>
        <v>1</v>
      </c>
      <c r="AE13" s="0" t="n">
        <f aca="false">SUM(H13:P13)</f>
        <v>14</v>
      </c>
      <c r="AF13" s="0" t="n">
        <f aca="false">IF(AND(AE13=0),0,IF(AND(AE13&gt;=1,AE13&lt;=9),1,IF(AND(AE13&gt;=10,AE13&lt;=18),2,IF(AND(AE13&gt;=19),3,"NA"))))</f>
        <v>2</v>
      </c>
      <c r="AG13" s="0" t="n">
        <f aca="false">S13</f>
        <v>3</v>
      </c>
      <c r="AH13" s="0" t="n">
        <f aca="false">T13+U13</f>
        <v>3</v>
      </c>
      <c r="AI13" s="0" t="n">
        <f aca="false">IF(AND(AH13=0),0,IF(AND(AH13&gt;=1,AH13&lt;=2),1,IF(AND(AH13&gt;=3,AH13&lt;=4),2,IF(AND(AH13&gt;=5),3,"NA"))))</f>
        <v>2</v>
      </c>
      <c r="AJ13" s="0" t="n">
        <f aca="false">IF(W13&lt;6,1,2)</f>
        <v>2</v>
      </c>
    </row>
    <row r="14" customFormat="false" ht="15.75" hidden="false" customHeight="false" outlineLevel="0" collapsed="false">
      <c r="A14" s="0" t="n">
        <v>3</v>
      </c>
      <c r="B14" s="10" t="n">
        <v>2</v>
      </c>
      <c r="C14" s="0" t="s">
        <v>42</v>
      </c>
      <c r="D14" s="1" t="n">
        <v>22</v>
      </c>
      <c r="E14" s="0" t="n">
        <v>60</v>
      </c>
      <c r="F14" s="0" t="n">
        <v>10</v>
      </c>
      <c r="G14" s="0" t="n">
        <v>9</v>
      </c>
      <c r="H14" s="0" t="n">
        <v>3</v>
      </c>
      <c r="I14" s="0" t="n">
        <v>3</v>
      </c>
      <c r="J14" s="0" t="n">
        <v>3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s">
        <v>37</v>
      </c>
      <c r="R14" s="0" t="n">
        <v>0</v>
      </c>
      <c r="S14" s="0" t="n">
        <v>3</v>
      </c>
      <c r="T14" s="0" t="n">
        <v>3</v>
      </c>
      <c r="U14" s="0" t="n">
        <v>2</v>
      </c>
      <c r="V14" s="2" t="n">
        <v>1</v>
      </c>
      <c r="W14" s="0" t="n">
        <f aca="false">SUM(X14,Z14,AA14,AD14,AF14,AG14,AI14)</f>
        <v>11</v>
      </c>
      <c r="X14" s="0" t="n">
        <f aca="false">R14</f>
        <v>0</v>
      </c>
      <c r="Y14" s="0" t="n">
        <f aca="false">(H14+IF(AND(E14&lt;=15),0,IF(AND(E14&gt;=16,E14&lt;=30),1,IF(AND(E14&gt;=31,E14&lt;=60),2,IF(E14&gt;60,3)))))</f>
        <v>5</v>
      </c>
      <c r="Z14" s="0" t="n">
        <f aca="false">IF((H14+IF(AND(E14&lt;=15),0,IF(AND(E14&gt;=16,E14&lt;=30),1,IF(AND(E14&gt;=31,E14&lt;=60),2,IF(E14&gt;60,3)))))=0,0,IF(AND((H14+IF(AND(E14&lt;=15),0,IF(AND(E14&gt;=16,E14&lt;=30),1,IF(AND(E14&gt;=31,E14&lt;=60),2,IF(E14&gt;60,3)))))&gt;=1,(H14+IF(AND(E14&lt;=15),0,IF(AND(E14&gt;=16,E14&lt;=30),1,IF(AND(E14&gt;=31,E14&lt;=60),2,IF(E14&gt;60,3)))))&lt;=2),1,IF(AND((H14+IF(AND(E14&lt;=15),0,IF(AND(E14&gt;=16,E14&lt;=30),1,IF(AND(E14&gt;=31,E14&lt;=60),2,IF(E14&gt;60,3)))))&gt;=3,(H14+IF(AND(E14&lt;=15),0,IF(AND(E14&gt;=16,E14&lt;=30),1,IF(AND(E14&gt;=31,E14&lt;=60),2,IF(E14&gt;60,3)))))&lt;=4),2,IF(AND((H14+IF(AND(E14&lt;=15),0,IF(AND(E14&gt;=16,E14&lt;=30),1,IF(AND(E14&gt;=31,E14&lt;=60),2,IF(E14&gt;60,3)))))&gt;=5),3))))</f>
        <v>3</v>
      </c>
      <c r="AA14" s="0" t="n">
        <f aca="false">IF(G14&gt;=7,0,IF(AND(G14&lt;7,G14&gt;=6),1,IF(AND(G14&lt;6,G14&gt;=5),2,(IF(AND(G14&lt;5),3,"NA")))))</f>
        <v>0</v>
      </c>
      <c r="AB14" s="11" t="n">
        <v>12</v>
      </c>
      <c r="AC14" s="0" t="n">
        <f aca="false">(G14/AB14)*100</f>
        <v>75</v>
      </c>
      <c r="AD14" s="0" t="n">
        <f aca="false">IF(AND(AC14&gt;=85),0,IF(AND(AC14&lt;85,AC14&gt;=75),1,IF(AND(AC14&lt;75,AC14&gt;=65),2,IF(AND(AC14&lt;65),3,"NA"))))</f>
        <v>1</v>
      </c>
      <c r="AE14" s="0" t="n">
        <f aca="false">SUM(H14:P14)</f>
        <v>9</v>
      </c>
      <c r="AF14" s="0" t="n">
        <f aca="false">IF(AND(AE14=0),0,IF(AND(AE14&gt;=1,AE14&lt;=9),1,IF(AND(AE14&gt;=10,AE14&lt;=18),2,IF(AND(AE14&gt;=19),3,"NA"))))</f>
        <v>1</v>
      </c>
      <c r="AG14" s="0" t="n">
        <f aca="false">S14</f>
        <v>3</v>
      </c>
      <c r="AH14" s="0" t="n">
        <f aca="false">T14+U14</f>
        <v>5</v>
      </c>
      <c r="AI14" s="0" t="n">
        <f aca="false">IF(AND(AH14=0),0,IF(AND(AH14&gt;=1,AH14&lt;=2),1,IF(AND(AH14&gt;=3,AH14&lt;=4),2,IF(AND(AH14&gt;=5),3,"NA"))))</f>
        <v>3</v>
      </c>
      <c r="AJ14" s="0" t="n">
        <f aca="false">IF(W14&lt;6,1,2)</f>
        <v>2</v>
      </c>
    </row>
    <row r="15" customFormat="false" ht="15.75" hidden="false" customHeight="false" outlineLevel="0" collapsed="false">
      <c r="A15" s="0" t="n">
        <v>4</v>
      </c>
      <c r="B15" s="10" t="n">
        <v>2</v>
      </c>
      <c r="C15" s="0" t="s">
        <v>36</v>
      </c>
      <c r="D15" s="1" t="n">
        <v>22</v>
      </c>
      <c r="E15" s="0" t="n">
        <v>5</v>
      </c>
      <c r="F15" s="0" t="n">
        <v>5</v>
      </c>
      <c r="G15" s="0" t="n">
        <v>7</v>
      </c>
      <c r="H15" s="0" t="n">
        <v>1</v>
      </c>
      <c r="I15" s="0" t="n">
        <v>0</v>
      </c>
      <c r="J15" s="0" t="n">
        <v>0</v>
      </c>
      <c r="K15" s="0" t="n">
        <v>0</v>
      </c>
      <c r="L15" s="0" t="n">
        <v>1</v>
      </c>
      <c r="M15" s="0" t="n">
        <v>0</v>
      </c>
      <c r="N15" s="0" t="n">
        <v>3</v>
      </c>
      <c r="O15" s="0" t="n">
        <v>0</v>
      </c>
      <c r="P15" s="0" t="n">
        <v>0</v>
      </c>
      <c r="Q15" s="0" t="s">
        <v>44</v>
      </c>
      <c r="R15" s="0" t="n">
        <v>1</v>
      </c>
      <c r="S15" s="0" t="n">
        <v>0</v>
      </c>
      <c r="T15" s="0" t="n">
        <v>1</v>
      </c>
      <c r="U15" s="0" t="n">
        <v>0</v>
      </c>
      <c r="V15" s="2" t="n">
        <v>1</v>
      </c>
      <c r="W15" s="0" t="n">
        <f aca="false">SUM(X15,Z15,AA15,AD15,AF15,AG15,AI15)</f>
        <v>4</v>
      </c>
      <c r="X15" s="0" t="n">
        <f aca="false">R15</f>
        <v>1</v>
      </c>
      <c r="Y15" s="0" t="n">
        <f aca="false">(H15+IF(AND(E15&lt;=15),0,IF(AND(E15&gt;=16,E15&lt;=30),1,IF(AND(E15&gt;=31,E15&lt;=60),2,IF(E15&gt;60,3)))))</f>
        <v>1</v>
      </c>
      <c r="Z15" s="0" t="n">
        <f aca="false">IF((H15+IF(AND(E15&lt;=15),0,IF(AND(E15&gt;=16,E15&lt;=30),1,IF(AND(E15&gt;=31,E15&lt;=60),2,IF(E15&gt;60,3)))))=0,0,IF(AND((H15+IF(AND(E15&lt;=15),0,IF(AND(E15&gt;=16,E15&lt;=30),1,IF(AND(E15&gt;=31,E15&lt;=60),2,IF(E15&gt;60,3)))))&gt;=1,(H15+IF(AND(E15&lt;=15),0,IF(AND(E15&gt;=16,E15&lt;=30),1,IF(AND(E15&gt;=31,E15&lt;=60),2,IF(E15&gt;60,3)))))&lt;=2),1,IF(AND((H15+IF(AND(E15&lt;=15),0,IF(AND(E15&gt;=16,E15&lt;=30),1,IF(AND(E15&gt;=31,E15&lt;=60),2,IF(E15&gt;60,3)))))&gt;=3,(H15+IF(AND(E15&lt;=15),0,IF(AND(E15&gt;=16,E15&lt;=30),1,IF(AND(E15&gt;=31,E15&lt;=60),2,IF(E15&gt;60,3)))))&lt;=4),2,IF(AND((H15+IF(AND(E15&lt;=15),0,IF(AND(E15&gt;=16,E15&lt;=30),1,IF(AND(E15&gt;=31,E15&lt;=60),2,IF(E15&gt;60,3)))))&gt;=5),3))))</f>
        <v>1</v>
      </c>
      <c r="AA15" s="0" t="n">
        <f aca="false">IF(G15&gt;=7,0,IF(AND(G15&lt;7,G15&gt;=6),1,IF(AND(G15&lt;6,G15&gt;=5),2,(IF(AND(G15&lt;5),3,"NA")))))</f>
        <v>0</v>
      </c>
      <c r="AB15" s="11" t="n">
        <v>7</v>
      </c>
      <c r="AC15" s="0" t="n">
        <f aca="false">(G15/AB15)*100</f>
        <v>100</v>
      </c>
      <c r="AD15" s="0" t="n">
        <f aca="false">IF(AND(AC15&gt;=85),0,IF(AND(AC15&lt;85,AC15&gt;=75),1,IF(AND(AC15&lt;75,AC15&gt;=65),2,IF(AND(AC15&lt;65),3,"NA"))))</f>
        <v>0</v>
      </c>
      <c r="AE15" s="0" t="n">
        <f aca="false">SUM(H15:P15)</f>
        <v>5</v>
      </c>
      <c r="AF15" s="0" t="n">
        <f aca="false">IF(AND(AE15=0),0,IF(AND(AE15&gt;=1,AE15&lt;=9),1,IF(AND(AE15&gt;=10,AE15&lt;=18),2,IF(AND(AE15&gt;=19),3,"NA"))))</f>
        <v>1</v>
      </c>
      <c r="AG15" s="0" t="n">
        <f aca="false">S15</f>
        <v>0</v>
      </c>
      <c r="AH15" s="0" t="n">
        <f aca="false">T15+U15</f>
        <v>1</v>
      </c>
      <c r="AI15" s="0" t="n">
        <f aca="false">IF(AND(AH15=0),0,IF(AND(AH15&gt;=1,AH15&lt;=2),1,IF(AND(AH15&gt;=3,AH15&lt;=4),2,IF(AND(AH15&gt;=5),3,"NA"))))</f>
        <v>1</v>
      </c>
      <c r="AJ15" s="0" t="n">
        <f aca="false">IF(W15&lt;6,1,2)</f>
        <v>1</v>
      </c>
    </row>
    <row r="16" customFormat="false" ht="15.75" hidden="false" customHeight="false" outlineLevel="0" collapsed="false">
      <c r="A16" s="0" t="n">
        <v>4</v>
      </c>
      <c r="B16" s="10" t="n">
        <v>2</v>
      </c>
      <c r="C16" s="0" t="s">
        <v>38</v>
      </c>
      <c r="D16" s="1" t="n">
        <v>23</v>
      </c>
      <c r="E16" s="0" t="n">
        <v>5</v>
      </c>
      <c r="F16" s="0" t="n">
        <v>5</v>
      </c>
      <c r="G16" s="0" t="n">
        <v>6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3</v>
      </c>
      <c r="O16" s="0" t="n">
        <v>0</v>
      </c>
      <c r="P16" s="0" t="n">
        <v>0</v>
      </c>
      <c r="Q16" s="0" t="s">
        <v>37</v>
      </c>
      <c r="R16" s="0" t="n">
        <v>0</v>
      </c>
      <c r="S16" s="0" t="n">
        <v>0</v>
      </c>
      <c r="T16" s="0" t="n">
        <v>0</v>
      </c>
      <c r="U16" s="0" t="n">
        <v>0</v>
      </c>
      <c r="V16" s="2" t="n">
        <v>1</v>
      </c>
      <c r="W16" s="0" t="n">
        <f aca="false">SUM(X16,Z16,AA16,AD16,AF16,AG16,AI16)</f>
        <v>2</v>
      </c>
      <c r="X16" s="0" t="n">
        <f aca="false">R16</f>
        <v>0</v>
      </c>
      <c r="Y16" s="0" t="n">
        <f aca="false">(H16+IF(AND(E16&lt;=15),0,IF(AND(E16&gt;=16,E16&lt;=30),1,IF(AND(E16&gt;=31,E16&lt;=60),2,IF(E16&gt;60,3)))))</f>
        <v>0</v>
      </c>
      <c r="Z16" s="0" t="n">
        <f aca="false">IF((H16+IF(AND(E16&lt;=15),0,IF(AND(E16&gt;=16,E16&lt;=30),1,IF(AND(E16&gt;=31,E16&lt;=60),2,IF(E16&gt;60,3)))))=0,0,IF(AND((H16+IF(AND(E16&lt;=15),0,IF(AND(E16&gt;=16,E16&lt;=30),1,IF(AND(E16&gt;=31,E16&lt;=60),2,IF(E16&gt;60,3)))))&gt;=1,(H16+IF(AND(E16&lt;=15),0,IF(AND(E16&gt;=16,E16&lt;=30),1,IF(AND(E16&gt;=31,E16&lt;=60),2,IF(E16&gt;60,3)))))&lt;=2),1,IF(AND((H16+IF(AND(E16&lt;=15),0,IF(AND(E16&gt;=16,E16&lt;=30),1,IF(AND(E16&gt;=31,E16&lt;=60),2,IF(E16&gt;60,3)))))&gt;=3,(H16+IF(AND(E16&lt;=15),0,IF(AND(E16&gt;=16,E16&lt;=30),1,IF(AND(E16&gt;=31,E16&lt;=60),2,IF(E16&gt;60,3)))))&lt;=4),2,IF(AND((H16+IF(AND(E16&lt;=15),0,IF(AND(E16&gt;=16,E16&lt;=30),1,IF(AND(E16&gt;=31,E16&lt;=60),2,IF(E16&gt;60,3)))))&gt;=5),3))))</f>
        <v>0</v>
      </c>
      <c r="AA16" s="0" t="n">
        <f aca="false">IF(G16&gt;=7,0,IF(AND(G16&lt;7,G16&gt;=6),1,IF(AND(G16&lt;6,G16&gt;=5),2,(IF(AND(G16&lt;5),3,"NA")))))</f>
        <v>1</v>
      </c>
      <c r="AB16" s="11" t="n">
        <v>7</v>
      </c>
      <c r="AC16" s="0" t="n">
        <f aca="false">(G16/AB16)*100</f>
        <v>85.7142857142857</v>
      </c>
      <c r="AD16" s="0" t="n">
        <f aca="false">IF(AND(AC16&gt;=85),0,IF(AND(AC16&lt;85,AC16&gt;=75),1,IF(AND(AC16&lt;75,AC16&gt;=65),2,IF(AND(AC16&lt;65),3,"NA"))))</f>
        <v>0</v>
      </c>
      <c r="AE16" s="0" t="n">
        <f aca="false">SUM(H16:P16)</f>
        <v>3</v>
      </c>
      <c r="AF16" s="0" t="n">
        <f aca="false">IF(AND(AE16=0),0,IF(AND(AE16&gt;=1,AE16&lt;=9),1,IF(AND(AE16&gt;=10,AE16&lt;=18),2,IF(AND(AE16&gt;=19),3,"NA"))))</f>
        <v>1</v>
      </c>
      <c r="AG16" s="0" t="n">
        <f aca="false">S16</f>
        <v>0</v>
      </c>
      <c r="AH16" s="0" t="n">
        <f aca="false">T16+U16</f>
        <v>0</v>
      </c>
      <c r="AI16" s="0" t="n">
        <f aca="false">IF(AND(AH16=0),0,IF(AND(AH16&gt;=1,AH16&lt;=2),1,IF(AND(AH16&gt;=3,AH16&lt;=4),2,IF(AND(AH16&gt;=5),3,"NA"))))</f>
        <v>0</v>
      </c>
      <c r="AJ16" s="0" t="n">
        <f aca="false">IF(W16&lt;6,1,2)</f>
        <v>1</v>
      </c>
    </row>
    <row r="17" customFormat="false" ht="15.75" hidden="false" customHeight="false" outlineLevel="0" collapsed="false">
      <c r="A17" s="0" t="n">
        <v>4</v>
      </c>
      <c r="B17" s="10" t="n">
        <v>2</v>
      </c>
      <c r="C17" s="0" t="s">
        <v>41</v>
      </c>
      <c r="D17" s="1" t="n">
        <v>23</v>
      </c>
      <c r="E17" s="0" t="n">
        <v>5</v>
      </c>
      <c r="F17" s="0" t="n">
        <v>5</v>
      </c>
      <c r="G17" s="0" t="n">
        <v>6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s">
        <v>37</v>
      </c>
      <c r="R17" s="0" t="n">
        <v>3</v>
      </c>
      <c r="S17" s="0" t="n">
        <v>0</v>
      </c>
      <c r="T17" s="0" t="n">
        <v>0</v>
      </c>
      <c r="U17" s="0" t="n">
        <v>0</v>
      </c>
      <c r="V17" s="2" t="n">
        <v>1</v>
      </c>
      <c r="W17" s="0" t="n">
        <f aca="false">SUM(X17,Z17,AA17,AD17,AF17,AG17,AI17)</f>
        <v>4</v>
      </c>
      <c r="X17" s="0" t="n">
        <f aca="false">R17</f>
        <v>3</v>
      </c>
      <c r="Y17" s="0" t="n">
        <f aca="false">(H17+IF(AND(E17&lt;=15),0,IF(AND(E17&gt;=16,E17&lt;=30),1,IF(AND(E17&gt;=31,E17&lt;=60),2,IF(E17&gt;60,3)))))</f>
        <v>0</v>
      </c>
      <c r="Z17" s="0" t="n">
        <f aca="false">IF((H17+IF(AND(E17&lt;=15),0,IF(AND(E17&gt;=16,E17&lt;=30),1,IF(AND(E17&gt;=31,E17&lt;=60),2,IF(E17&gt;60,3)))))=0,0,IF(AND((H17+IF(AND(E17&lt;=15),0,IF(AND(E17&gt;=16,E17&lt;=30),1,IF(AND(E17&gt;=31,E17&lt;=60),2,IF(E17&gt;60,3)))))&gt;=1,(H17+IF(AND(E17&lt;=15),0,IF(AND(E17&gt;=16,E17&lt;=30),1,IF(AND(E17&gt;=31,E17&lt;=60),2,IF(E17&gt;60,3)))))&lt;=2),1,IF(AND((H17+IF(AND(E17&lt;=15),0,IF(AND(E17&gt;=16,E17&lt;=30),1,IF(AND(E17&gt;=31,E17&lt;=60),2,IF(E17&gt;60,3)))))&gt;=3,(H17+IF(AND(E17&lt;=15),0,IF(AND(E17&gt;=16,E17&lt;=30),1,IF(AND(E17&gt;=31,E17&lt;=60),2,IF(E17&gt;60,3)))))&lt;=4),2,IF(AND((H17+IF(AND(E17&lt;=15),0,IF(AND(E17&gt;=16,E17&lt;=30),1,IF(AND(E17&gt;=31,E17&lt;=60),2,IF(E17&gt;60,3)))))&gt;=5),3))))</f>
        <v>0</v>
      </c>
      <c r="AA17" s="0" t="n">
        <f aca="false">IF(G17&gt;=7,0,IF(AND(G17&lt;7,G17&gt;=6),1,IF(AND(G17&lt;6,G17&gt;=5),2,(IF(AND(G17&lt;5),3,"NA")))))</f>
        <v>1</v>
      </c>
      <c r="AB17" s="11" t="n">
        <v>7</v>
      </c>
      <c r="AC17" s="0" t="n">
        <f aca="false">(G17/AB17)*100</f>
        <v>85.7142857142857</v>
      </c>
      <c r="AD17" s="0" t="n">
        <f aca="false">IF(AND(AC17&gt;=85),0,IF(AND(AC17&lt;85,AC17&gt;=75),1,IF(AND(AC17&lt;75,AC17&gt;=65),2,IF(AND(AC17&lt;65),3,"NA"))))</f>
        <v>0</v>
      </c>
      <c r="AE17" s="0" t="n">
        <f aca="false">SUM(H17:P17)</f>
        <v>0</v>
      </c>
      <c r="AF17" s="0" t="n">
        <f aca="false">IF(AND(AE17=0),0,IF(AND(AE17&gt;=1,AE17&lt;=9),1,IF(AND(AE17&gt;=10,AE17&lt;=18),2,IF(AND(AE17&gt;=19),3,"NA"))))</f>
        <v>0</v>
      </c>
      <c r="AG17" s="0" t="n">
        <f aca="false">S17</f>
        <v>0</v>
      </c>
      <c r="AH17" s="0" t="n">
        <f aca="false">T17+U17</f>
        <v>0</v>
      </c>
      <c r="AI17" s="0" t="n">
        <f aca="false">IF(AND(AH17=0),0,IF(AND(AH17&gt;=1,AH17&lt;=2),1,IF(AND(AH17&gt;=3,AH17&lt;=4),2,IF(AND(AH17&gt;=5),3,"NA"))))</f>
        <v>0</v>
      </c>
      <c r="AJ17" s="0" t="n">
        <f aca="false">IF(W17&lt;6,1,2)</f>
        <v>1</v>
      </c>
    </row>
    <row r="18" customFormat="false" ht="15.75" hidden="false" customHeight="false" outlineLevel="0" collapsed="false">
      <c r="A18" s="0" t="n">
        <v>4</v>
      </c>
      <c r="B18" s="10" t="n">
        <v>2</v>
      </c>
      <c r="C18" s="0" t="s">
        <v>42</v>
      </c>
      <c r="D18" s="1" t="n">
        <v>24</v>
      </c>
      <c r="E18" s="0" t="n">
        <v>5</v>
      </c>
      <c r="F18" s="0" t="n">
        <v>5</v>
      </c>
      <c r="G18" s="0" t="n">
        <v>5</v>
      </c>
      <c r="H18" s="0" t="n">
        <v>1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s">
        <v>37</v>
      </c>
      <c r="R18" s="0" t="n">
        <v>2</v>
      </c>
      <c r="S18" s="0" t="n">
        <v>0</v>
      </c>
      <c r="T18" s="0" t="n">
        <v>0</v>
      </c>
      <c r="U18" s="0" t="n">
        <v>0</v>
      </c>
      <c r="V18" s="2" t="n">
        <v>1</v>
      </c>
      <c r="W18" s="0" t="n">
        <f aca="false">SUM(X18,Z18,AA18,AD18,AF18,AG18,AI18)</f>
        <v>6</v>
      </c>
      <c r="X18" s="0" t="n">
        <f aca="false">R18</f>
        <v>2</v>
      </c>
      <c r="Y18" s="0" t="n">
        <f aca="false">(H18+IF(AND(E18&lt;=15),0,IF(AND(E18&gt;=16,E18&lt;=30),1,IF(AND(E18&gt;=31,E18&lt;=60),2,IF(E18&gt;60,3)))))</f>
        <v>1</v>
      </c>
      <c r="Z18" s="0" t="n">
        <f aca="false">IF((H18+IF(AND(E18&lt;=15),0,IF(AND(E18&gt;=16,E18&lt;=30),1,IF(AND(E18&gt;=31,E18&lt;=60),2,IF(E18&gt;60,3)))))=0,0,IF(AND((H18+IF(AND(E18&lt;=15),0,IF(AND(E18&gt;=16,E18&lt;=30),1,IF(AND(E18&gt;=31,E18&lt;=60),2,IF(E18&gt;60,3)))))&gt;=1,(H18+IF(AND(E18&lt;=15),0,IF(AND(E18&gt;=16,E18&lt;=30),1,IF(AND(E18&gt;=31,E18&lt;=60),2,IF(E18&gt;60,3)))))&lt;=2),1,IF(AND((H18+IF(AND(E18&lt;=15),0,IF(AND(E18&gt;=16,E18&lt;=30),1,IF(AND(E18&gt;=31,E18&lt;=60),2,IF(E18&gt;60,3)))))&gt;=3,(H18+IF(AND(E18&lt;=15),0,IF(AND(E18&gt;=16,E18&lt;=30),1,IF(AND(E18&gt;=31,E18&lt;=60),2,IF(E18&gt;60,3)))))&lt;=4),2,IF(AND((H18+IF(AND(E18&lt;=15),0,IF(AND(E18&gt;=16,E18&lt;=30),1,IF(AND(E18&gt;=31,E18&lt;=60),2,IF(E18&gt;60,3)))))&gt;=5),3))))</f>
        <v>1</v>
      </c>
      <c r="AA18" s="0" t="n">
        <f aca="false">IF(G18&gt;=7,0,IF(AND(G18&lt;7,G18&gt;=6),1,IF(AND(G18&lt;6,G18&gt;=5),2,(IF(AND(G18&lt;5),3,"NA")))))</f>
        <v>2</v>
      </c>
      <c r="AB18" s="11" t="n">
        <v>5</v>
      </c>
      <c r="AC18" s="0" t="n">
        <f aca="false">(G18/AB18)*100</f>
        <v>100</v>
      </c>
      <c r="AD18" s="0" t="n">
        <f aca="false">IF(AND(AC18&gt;=85),0,IF(AND(AC18&lt;85,AC18&gt;=75),1,IF(AND(AC18&lt;75,AC18&gt;=65),2,IF(AND(AC18&lt;65),3,"NA"))))</f>
        <v>0</v>
      </c>
      <c r="AE18" s="0" t="n">
        <f aca="false">SUM(H18:P18)</f>
        <v>1</v>
      </c>
      <c r="AF18" s="0" t="n">
        <f aca="false">IF(AND(AE18=0),0,IF(AND(AE18&gt;=1,AE18&lt;=9),1,IF(AND(AE18&gt;=10,AE18&lt;=18),2,IF(AND(AE18&gt;=19),3,"NA"))))</f>
        <v>1</v>
      </c>
      <c r="AG18" s="0" t="n">
        <f aca="false">S18</f>
        <v>0</v>
      </c>
      <c r="AH18" s="0" t="n">
        <f aca="false">T18+U18</f>
        <v>0</v>
      </c>
      <c r="AI18" s="0" t="n">
        <f aca="false">IF(AND(AH18=0),0,IF(AND(AH18&gt;=1,AH18&lt;=2),1,IF(AND(AH18&gt;=3,AH18&lt;=4),2,IF(AND(AH18&gt;=5),3,"NA"))))</f>
        <v>0</v>
      </c>
      <c r="AJ18" s="0" t="n">
        <f aca="false">IF(W18&lt;6,1,2)</f>
        <v>2</v>
      </c>
    </row>
    <row r="19" customFormat="false" ht="15.75" hidden="false" customHeight="false" outlineLevel="0" collapsed="false">
      <c r="A19" s="0" t="n">
        <v>4</v>
      </c>
      <c r="B19" s="10" t="n">
        <v>2</v>
      </c>
      <c r="C19" s="0" t="s">
        <v>43</v>
      </c>
      <c r="D19" s="1" t="n">
        <v>22</v>
      </c>
      <c r="E19" s="0" t="n">
        <v>5</v>
      </c>
      <c r="F19" s="0" t="n">
        <v>5</v>
      </c>
      <c r="G19" s="0" t="n">
        <v>7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2</v>
      </c>
      <c r="P19" s="0" t="n">
        <v>0</v>
      </c>
      <c r="Q19" s="0" t="s">
        <v>37</v>
      </c>
      <c r="R19" s="0" t="n">
        <v>2</v>
      </c>
      <c r="S19" s="0" t="n">
        <v>0</v>
      </c>
      <c r="T19" s="0" t="n">
        <v>0</v>
      </c>
      <c r="U19" s="0" t="n">
        <v>1</v>
      </c>
      <c r="V19" s="2" t="n">
        <v>1</v>
      </c>
      <c r="W19" s="0" t="n">
        <f aca="false">SUM(X19,Z19,AA19,AD19,AF19,AG19,AI19)</f>
        <v>4</v>
      </c>
      <c r="X19" s="0" t="n">
        <f aca="false">R19</f>
        <v>2</v>
      </c>
      <c r="Y19" s="0" t="n">
        <f aca="false">(H19+IF(AND(E19&lt;=15),0,IF(AND(E19&gt;=16,E19&lt;=30),1,IF(AND(E19&gt;=31,E19&lt;=60),2,IF(E19&gt;60,3)))))</f>
        <v>0</v>
      </c>
      <c r="Z19" s="0" t="n">
        <f aca="false">IF((H19+IF(AND(E19&lt;=15),0,IF(AND(E19&gt;=16,E19&lt;=30),1,IF(AND(E19&gt;=31,E19&lt;=60),2,IF(E19&gt;60,3)))))=0,0,IF(AND((H19+IF(AND(E19&lt;=15),0,IF(AND(E19&gt;=16,E19&lt;=30),1,IF(AND(E19&gt;=31,E19&lt;=60),2,IF(E19&gt;60,3)))))&gt;=1,(H19+IF(AND(E19&lt;=15),0,IF(AND(E19&gt;=16,E19&lt;=30),1,IF(AND(E19&gt;=31,E19&lt;=60),2,IF(E19&gt;60,3)))))&lt;=2),1,IF(AND((H19+IF(AND(E19&lt;=15),0,IF(AND(E19&gt;=16,E19&lt;=30),1,IF(AND(E19&gt;=31,E19&lt;=60),2,IF(E19&gt;60,3)))))&gt;=3,(H19+IF(AND(E19&lt;=15),0,IF(AND(E19&gt;=16,E19&lt;=30),1,IF(AND(E19&gt;=31,E19&lt;=60),2,IF(E19&gt;60,3)))))&lt;=4),2,IF(AND((H19+IF(AND(E19&lt;=15),0,IF(AND(E19&gt;=16,E19&lt;=30),1,IF(AND(E19&gt;=31,E19&lt;=60),2,IF(E19&gt;60,3)))))&gt;=5),3))))</f>
        <v>0</v>
      </c>
      <c r="AA19" s="0" t="n">
        <f aca="false">IF(G19&gt;=7,0,IF(AND(G19&lt;7,G19&gt;=6),1,IF(AND(G19&lt;6,G19&gt;=5),2,(IF(AND(G19&lt;5),3,"NA")))))</f>
        <v>0</v>
      </c>
      <c r="AB19" s="11" t="n">
        <v>7</v>
      </c>
      <c r="AC19" s="0" t="n">
        <f aca="false">(G19/AB19)*100</f>
        <v>100</v>
      </c>
      <c r="AD19" s="0" t="n">
        <f aca="false">IF(AND(AC19&gt;=85),0,IF(AND(AC19&lt;85,AC19&gt;=75),1,IF(AND(AC19&lt;75,AC19&gt;=65),2,IF(AND(AC19&lt;65),3,"NA"))))</f>
        <v>0</v>
      </c>
      <c r="AE19" s="0" t="n">
        <f aca="false">SUM(H19:P19)</f>
        <v>2</v>
      </c>
      <c r="AF19" s="0" t="n">
        <f aca="false">IF(AND(AE19=0),0,IF(AND(AE19&gt;=1,AE19&lt;=9),1,IF(AND(AE19&gt;=10,AE19&lt;=18),2,IF(AND(AE19&gt;=19),3,"NA"))))</f>
        <v>1</v>
      </c>
      <c r="AG19" s="0" t="n">
        <f aca="false">S19</f>
        <v>0</v>
      </c>
      <c r="AH19" s="0" t="n">
        <f aca="false">T19+U19</f>
        <v>1</v>
      </c>
      <c r="AI19" s="0" t="n">
        <f aca="false">IF(AND(AH19=0),0,IF(AND(AH19&gt;=1,AH19&lt;=2),1,IF(AND(AH19&gt;=3,AH19&lt;=4),2,IF(AND(AH19&gt;=5),3,"NA"))))</f>
        <v>1</v>
      </c>
      <c r="AJ19" s="0" t="n">
        <f aca="false">IF(W19&lt;6,1,2)</f>
        <v>1</v>
      </c>
    </row>
    <row r="20" customFormat="false" ht="15.75" hidden="false" customHeight="false" outlineLevel="0" collapsed="false">
      <c r="A20" s="0" t="n">
        <v>5</v>
      </c>
      <c r="B20" s="10" t="n">
        <v>1</v>
      </c>
      <c r="C20" s="0" t="s">
        <v>36</v>
      </c>
      <c r="D20" s="1" t="n">
        <v>2</v>
      </c>
      <c r="E20" s="0" t="n">
        <v>20</v>
      </c>
      <c r="F20" s="13" t="n">
        <v>6.5</v>
      </c>
      <c r="G20" s="13" t="n">
        <v>4</v>
      </c>
      <c r="H20" s="13" t="n">
        <v>0</v>
      </c>
      <c r="I20" s="13" t="n">
        <v>0</v>
      </c>
      <c r="J20" s="13" t="n">
        <v>1</v>
      </c>
      <c r="K20" s="13" t="n">
        <v>0</v>
      </c>
      <c r="L20" s="13" t="n">
        <v>3</v>
      </c>
      <c r="M20" s="13" t="n">
        <v>0</v>
      </c>
      <c r="N20" s="13" t="n">
        <v>2</v>
      </c>
      <c r="O20" s="13" t="n">
        <v>2</v>
      </c>
      <c r="P20" s="13" t="n">
        <v>0</v>
      </c>
      <c r="Q20" s="0" t="s">
        <v>37</v>
      </c>
      <c r="R20" s="0" t="n">
        <v>1</v>
      </c>
      <c r="S20" s="0" t="n">
        <v>0</v>
      </c>
      <c r="T20" s="0" t="n">
        <v>2</v>
      </c>
      <c r="U20" s="0" t="n">
        <v>2</v>
      </c>
      <c r="V20" s="2" t="n">
        <v>1</v>
      </c>
      <c r="W20" s="0" t="n">
        <f aca="false">SUM(X20,Z20,AA20,AD20,AF20,AG20,AI20)</f>
        <v>8</v>
      </c>
      <c r="X20" s="0" t="n">
        <f aca="false">R20</f>
        <v>1</v>
      </c>
      <c r="Y20" s="0" t="n">
        <f aca="false">(H20+IF(AND(E20&lt;=15),0,IF(AND(E20&gt;=16,E20&lt;=30),1,IF(AND(E20&gt;=31,E20&lt;=60),2,IF(E20&gt;60,3)))))</f>
        <v>1</v>
      </c>
      <c r="Z20" s="0" t="n">
        <f aca="false">IF((H20+IF(AND(E20&lt;=15),0,IF(AND(E20&gt;=16,E20&lt;=30),1,IF(AND(E20&gt;=31,E20&lt;=60),2,IF(E20&gt;60,3)))))=0,0,IF(AND((H20+IF(AND(E20&lt;=15),0,IF(AND(E20&gt;=16,E20&lt;=30),1,IF(AND(E20&gt;=31,E20&lt;=60),2,IF(E20&gt;60,3)))))&gt;=1,(H20+IF(AND(E20&lt;=15),0,IF(AND(E20&gt;=16,E20&lt;=30),1,IF(AND(E20&gt;=31,E20&lt;=60),2,IF(E20&gt;60,3)))))&lt;=2),1,IF(AND((H20+IF(AND(E20&lt;=15),0,IF(AND(E20&gt;=16,E20&lt;=30),1,IF(AND(E20&gt;=31,E20&lt;=60),2,IF(E20&gt;60,3)))))&gt;=3,(H20+IF(AND(E20&lt;=15),0,IF(AND(E20&gt;=16,E20&lt;=30),1,IF(AND(E20&gt;=31,E20&lt;=60),2,IF(E20&gt;60,3)))))&lt;=4),2,IF(AND((H20+IF(AND(E20&lt;=15),0,IF(AND(E20&gt;=16,E20&lt;=30),1,IF(AND(E20&gt;=31,E20&lt;=60),2,IF(E20&gt;60,3)))))&gt;=5),3))))</f>
        <v>1</v>
      </c>
      <c r="AA20" s="0" t="n">
        <f aca="false">IF(G20&gt;=7,0,IF(AND(G20&lt;7,G20&gt;=6),1,IF(AND(G20&lt;6,G20&gt;=5),2,(IF(AND(G20&lt;5),3,"NA")))))</f>
        <v>3</v>
      </c>
      <c r="AB20" s="11" t="n">
        <v>4.5</v>
      </c>
      <c r="AC20" s="0" t="n">
        <f aca="false">(G20/AB20)*100</f>
        <v>88.8888888888889</v>
      </c>
      <c r="AD20" s="0" t="n">
        <f aca="false">IF(AND(AC20&gt;=85),0,IF(AND(AC20&lt;85,AC20&gt;=75),1,IF(AND(AC20&lt;75,AC20&gt;=65),2,IF(AND(AC20&lt;65),3,"NA"))))</f>
        <v>0</v>
      </c>
      <c r="AE20" s="0" t="n">
        <f aca="false">SUM(H20:P20)</f>
        <v>8</v>
      </c>
      <c r="AF20" s="0" t="n">
        <f aca="false">IF(AND(AE20=0),0,IF(AND(AE20&gt;=1,AE20&lt;=9),1,IF(AND(AE20&gt;=10,AE20&lt;=18),2,IF(AND(AE20&gt;=19),3,"NA"))))</f>
        <v>1</v>
      </c>
      <c r="AG20" s="0" t="n">
        <f aca="false">S20</f>
        <v>0</v>
      </c>
      <c r="AH20" s="0" t="n">
        <f aca="false">T20+U20</f>
        <v>4</v>
      </c>
      <c r="AI20" s="0" t="n">
        <f aca="false">IF(AND(AH20=0),0,IF(AND(AH20&gt;=1,AH20&lt;=2),1,IF(AND(AH20&gt;=3,AH20&lt;=4),2,IF(AND(AH20&gt;=5),3,"NA"))))</f>
        <v>2</v>
      </c>
      <c r="AJ20" s="0" t="n">
        <f aca="false">IF(W20&lt;6,1,2)</f>
        <v>2</v>
      </c>
    </row>
    <row r="21" customFormat="false" ht="15.75" hidden="false" customHeight="false" outlineLevel="0" collapsed="false">
      <c r="A21" s="0" t="n">
        <v>5</v>
      </c>
      <c r="B21" s="10" t="n">
        <v>1</v>
      </c>
      <c r="C21" s="0" t="s">
        <v>40</v>
      </c>
      <c r="D21" s="1" t="n">
        <v>21</v>
      </c>
      <c r="E21" s="0" t="n">
        <v>20</v>
      </c>
      <c r="F21" s="13" t="n">
        <v>6</v>
      </c>
      <c r="G21" s="13" t="n">
        <v>7</v>
      </c>
      <c r="H21" s="13" t="n">
        <v>1</v>
      </c>
      <c r="I21" s="13" t="n">
        <v>0</v>
      </c>
      <c r="J21" s="13" t="n">
        <v>3</v>
      </c>
      <c r="K21" s="13" t="n">
        <v>0</v>
      </c>
      <c r="L21" s="13" t="n">
        <v>0</v>
      </c>
      <c r="M21" s="13" t="n">
        <v>1</v>
      </c>
      <c r="N21" s="13" t="n">
        <v>0</v>
      </c>
      <c r="O21" s="13" t="n">
        <v>0</v>
      </c>
      <c r="P21" s="13" t="n">
        <v>0</v>
      </c>
      <c r="Q21" s="0" t="s">
        <v>37</v>
      </c>
      <c r="R21" s="0" t="n">
        <v>3</v>
      </c>
      <c r="S21" s="0" t="n">
        <v>0</v>
      </c>
      <c r="T21" s="0" t="n">
        <v>0</v>
      </c>
      <c r="U21" s="2" t="n">
        <v>1</v>
      </c>
      <c r="V21" s="2" t="n">
        <v>1</v>
      </c>
      <c r="W21" s="0" t="n">
        <f aca="false">SUM(X21,Z21,AA21,AD21,AF21,AG21,AI21)</f>
        <v>7</v>
      </c>
      <c r="X21" s="0" t="n">
        <f aca="false">R21</f>
        <v>3</v>
      </c>
      <c r="Y21" s="0" t="n">
        <f aca="false">(H21+IF(AND(E21&lt;=15),0,IF(AND(E21&gt;=16,E21&lt;=30),1,IF(AND(E21&gt;=31,E21&lt;=60),2,IF(E21&gt;60,3)))))</f>
        <v>2</v>
      </c>
      <c r="Z21" s="0" t="n">
        <f aca="false">IF((H21+IF(AND(E21&lt;=15),0,IF(AND(E21&gt;=16,E21&lt;=30),1,IF(AND(E21&gt;=31,E21&lt;=60),2,IF(E21&gt;60,3)))))=0,0,IF(AND((H21+IF(AND(E21&lt;=15),0,IF(AND(E21&gt;=16,E21&lt;=30),1,IF(AND(E21&gt;=31,E21&lt;=60),2,IF(E21&gt;60,3)))))&gt;=1,(H21+IF(AND(E21&lt;=15),0,IF(AND(E21&gt;=16,E21&lt;=30),1,IF(AND(E21&gt;=31,E21&lt;=60),2,IF(E21&gt;60,3)))))&lt;=2),1,IF(AND((H21+IF(AND(E21&lt;=15),0,IF(AND(E21&gt;=16,E21&lt;=30),1,IF(AND(E21&gt;=31,E21&lt;=60),2,IF(E21&gt;60,3)))))&gt;=3,(H21+IF(AND(E21&lt;=15),0,IF(AND(E21&gt;=16,E21&lt;=30),1,IF(AND(E21&gt;=31,E21&lt;=60),2,IF(E21&gt;60,3)))))&lt;=4),2,IF(AND((H21+IF(AND(E21&lt;=15),0,IF(AND(E21&gt;=16,E21&lt;=30),1,IF(AND(E21&gt;=31,E21&lt;=60),2,IF(E21&gt;60,3)))))&gt;=5),3))))</f>
        <v>1</v>
      </c>
      <c r="AA21" s="0" t="n">
        <f aca="false">IF(G21&gt;=7,0,IF(AND(G21&lt;7,G21&gt;=6),1,IF(AND(G21&lt;6,G21&gt;=5),2,(IF(AND(G21&lt;5),3,"NA")))))</f>
        <v>0</v>
      </c>
      <c r="AB21" s="11" t="n">
        <v>9</v>
      </c>
      <c r="AC21" s="0" t="n">
        <f aca="false">(G21/AB21)*100</f>
        <v>77.7777777777778</v>
      </c>
      <c r="AD21" s="0" t="n">
        <f aca="false">IF(AND(AC21&gt;=85),0,IF(AND(AC21&lt;85,AC21&gt;=75),1,IF(AND(AC21&lt;75,AC21&gt;=65),2,IF(AND(AC21&lt;65),3,"NA"))))</f>
        <v>1</v>
      </c>
      <c r="AE21" s="0" t="n">
        <f aca="false">SUM(H21:P21)</f>
        <v>5</v>
      </c>
      <c r="AF21" s="0" t="n">
        <f aca="false">IF(AND(AE21=0),0,IF(AND(AE21&gt;=1,AE21&lt;=9),1,IF(AND(AE21&gt;=10,AE21&lt;=18),2,IF(AND(AE21&gt;=19),3,"NA"))))</f>
        <v>1</v>
      </c>
      <c r="AG21" s="0" t="n">
        <f aca="false">S21</f>
        <v>0</v>
      </c>
      <c r="AH21" s="0" t="n">
        <f aca="false">T21+U21</f>
        <v>1</v>
      </c>
      <c r="AI21" s="0" t="n">
        <f aca="false">IF(AND(AH21=0),0,IF(AND(AH21&gt;=1,AH21&lt;=2),1,IF(AND(AH21&gt;=3,AH21&lt;=4),2,IF(AND(AH21&gt;=5),3,"NA"))))</f>
        <v>1</v>
      </c>
      <c r="AJ21" s="0" t="n">
        <f aca="false">IF(W21&lt;6,1,2)</f>
        <v>2</v>
      </c>
    </row>
    <row r="22" customFormat="false" ht="15.75" hidden="false" customHeight="false" outlineLevel="0" collapsed="false">
      <c r="A22" s="0" t="n">
        <v>6</v>
      </c>
      <c r="B22" s="10" t="n">
        <v>1</v>
      </c>
      <c r="C22" s="0" t="s">
        <v>36</v>
      </c>
      <c r="D22" s="1" t="n">
        <v>0</v>
      </c>
      <c r="E22" s="0" t="n">
        <v>5</v>
      </c>
      <c r="F22" s="0" t="n">
        <v>7</v>
      </c>
      <c r="G22" s="0" t="n">
        <v>7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s">
        <v>37</v>
      </c>
      <c r="R22" s="0" t="n">
        <v>2</v>
      </c>
      <c r="S22" s="0" t="n">
        <v>0</v>
      </c>
      <c r="T22" s="0" t="n">
        <v>0</v>
      </c>
      <c r="U22" s="0" t="n">
        <v>0</v>
      </c>
      <c r="V22" s="2" t="n">
        <v>1</v>
      </c>
      <c r="W22" s="0" t="n">
        <f aca="false">SUM(X22,Z22,AA22,AD22,AF22,AG22,AI22)</f>
        <v>2</v>
      </c>
      <c r="X22" s="0" t="n">
        <f aca="false">R22</f>
        <v>2</v>
      </c>
      <c r="Y22" s="0" t="n">
        <f aca="false">(H22+IF(AND(E22&lt;=15),0,IF(AND(E22&gt;=16,E22&lt;=30),1,IF(AND(E22&gt;=31,E22&lt;=60),2,IF(E22&gt;60,3)))))</f>
        <v>0</v>
      </c>
      <c r="Z22" s="0" t="n">
        <f aca="false">IF((H22+IF(AND(E22&lt;=15),0,IF(AND(E22&gt;=16,E22&lt;=30),1,IF(AND(E22&gt;=31,E22&lt;=60),2,IF(E22&gt;60,3)))))=0,0,IF(AND((H22+IF(AND(E22&lt;=15),0,IF(AND(E22&gt;=16,E22&lt;=30),1,IF(AND(E22&gt;=31,E22&lt;=60),2,IF(E22&gt;60,3)))))&gt;=1,(H22+IF(AND(E22&lt;=15),0,IF(AND(E22&gt;=16,E22&lt;=30),1,IF(AND(E22&gt;=31,E22&lt;=60),2,IF(E22&gt;60,3)))))&lt;=2),1,IF(AND((H22+IF(AND(E22&lt;=15),0,IF(AND(E22&gt;=16,E22&lt;=30),1,IF(AND(E22&gt;=31,E22&lt;=60),2,IF(E22&gt;60,3)))))&gt;=3,(H22+IF(AND(E22&lt;=15),0,IF(AND(E22&gt;=16,E22&lt;=30),1,IF(AND(E22&gt;=31,E22&lt;=60),2,IF(E22&gt;60,3)))))&lt;=4),2,IF(AND((H22+IF(AND(E22&lt;=15),0,IF(AND(E22&gt;=16,E22&lt;=30),1,IF(AND(E22&gt;=31,E22&lt;=60),2,IF(E22&gt;60,3)))))&gt;=5),3))))</f>
        <v>0</v>
      </c>
      <c r="AA22" s="0" t="n">
        <f aca="false">IF(G22&gt;=7,0,IF(AND(G22&lt;7,G22&gt;=6),1,IF(AND(G22&lt;6,G22&gt;=5),2,(IF(AND(G22&lt;5),3,"NA")))))</f>
        <v>0</v>
      </c>
      <c r="AB22" s="11" t="n">
        <v>7</v>
      </c>
      <c r="AC22" s="0" t="n">
        <f aca="false">(G22/AB22)*100</f>
        <v>100</v>
      </c>
      <c r="AD22" s="0" t="n">
        <f aca="false">IF(AND(AC22&gt;=85),0,IF(AND(AC22&lt;85,AC22&gt;=75),1,IF(AND(AC22&lt;75,AC22&gt;=65),2,IF(AND(AC22&lt;65),3,"NA"))))</f>
        <v>0</v>
      </c>
      <c r="AE22" s="0" t="n">
        <f aca="false">SUM(H22:P22)</f>
        <v>0</v>
      </c>
      <c r="AF22" s="0" t="n">
        <f aca="false">IF(AND(AE22=0),0,IF(AND(AE22&gt;=1,AE22&lt;=9),1,IF(AND(AE22&gt;=10,AE22&lt;=18),2,IF(AND(AE22&gt;=19),3,"NA"))))</f>
        <v>0</v>
      </c>
      <c r="AG22" s="0" t="n">
        <f aca="false">S22</f>
        <v>0</v>
      </c>
      <c r="AH22" s="0" t="n">
        <f aca="false">T22+U22</f>
        <v>0</v>
      </c>
      <c r="AI22" s="0" t="n">
        <f aca="false">IF(AND(AH22=0),0,IF(AND(AH22&gt;=1,AH22&lt;=2),1,IF(AND(AH22&gt;=3,AH22&lt;=4),2,IF(AND(AH22&gt;=5),3,"NA"))))</f>
        <v>0</v>
      </c>
      <c r="AJ22" s="0" t="n">
        <f aca="false">IF(W22&lt;6,1,2)</f>
        <v>1</v>
      </c>
    </row>
    <row r="23" customFormat="false" ht="15.75" hidden="false" customHeight="false" outlineLevel="0" collapsed="false">
      <c r="A23" s="0" t="n">
        <v>6</v>
      </c>
      <c r="B23" s="10" t="n">
        <v>1</v>
      </c>
      <c r="C23" s="0" t="s">
        <v>38</v>
      </c>
      <c r="D23" s="1" t="n">
        <v>1</v>
      </c>
      <c r="E23" s="0" t="n">
        <v>5</v>
      </c>
      <c r="F23" s="0" t="n">
        <v>7</v>
      </c>
      <c r="G23" s="0" t="n">
        <v>6</v>
      </c>
      <c r="H23" s="0" t="n">
        <v>0</v>
      </c>
      <c r="I23" s="0" t="n">
        <v>1</v>
      </c>
      <c r="J23" s="0" t="n">
        <v>1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s">
        <v>37</v>
      </c>
      <c r="R23" s="0" t="n">
        <v>2</v>
      </c>
      <c r="S23" s="0" t="n">
        <v>0</v>
      </c>
      <c r="T23" s="0" t="n">
        <v>2</v>
      </c>
      <c r="U23" s="0" t="n">
        <v>0</v>
      </c>
      <c r="V23" s="2" t="n">
        <v>1</v>
      </c>
      <c r="W23" s="0" t="n">
        <f aca="false">SUM(X23,Z23,AA23,AD23,AF23,AG23,AI23)</f>
        <v>5</v>
      </c>
      <c r="X23" s="0" t="n">
        <f aca="false">R23</f>
        <v>2</v>
      </c>
      <c r="Y23" s="0" t="n">
        <f aca="false">(H23+IF(AND(E23&lt;=15),0,IF(AND(E23&gt;=16,E23&lt;=30),1,IF(AND(E23&gt;=31,E23&lt;=60),2,IF(E23&gt;60,3)))))</f>
        <v>0</v>
      </c>
      <c r="Z23" s="0" t="n">
        <f aca="false">IF((H23+IF(AND(E23&lt;=15),0,IF(AND(E23&gt;=16,E23&lt;=30),1,IF(AND(E23&gt;=31,E23&lt;=60),2,IF(E23&gt;60,3)))))=0,0,IF(AND((H23+IF(AND(E23&lt;=15),0,IF(AND(E23&gt;=16,E23&lt;=30),1,IF(AND(E23&gt;=31,E23&lt;=60),2,IF(E23&gt;60,3)))))&gt;=1,(H23+IF(AND(E23&lt;=15),0,IF(AND(E23&gt;=16,E23&lt;=30),1,IF(AND(E23&gt;=31,E23&lt;=60),2,IF(E23&gt;60,3)))))&lt;=2),1,IF(AND((H23+IF(AND(E23&lt;=15),0,IF(AND(E23&gt;=16,E23&lt;=30),1,IF(AND(E23&gt;=31,E23&lt;=60),2,IF(E23&gt;60,3)))))&gt;=3,(H23+IF(AND(E23&lt;=15),0,IF(AND(E23&gt;=16,E23&lt;=30),1,IF(AND(E23&gt;=31,E23&lt;=60),2,IF(E23&gt;60,3)))))&lt;=4),2,IF(AND((H23+IF(AND(E23&lt;=15),0,IF(AND(E23&gt;=16,E23&lt;=30),1,IF(AND(E23&gt;=31,E23&lt;=60),2,IF(E23&gt;60,3)))))&gt;=5),3))))</f>
        <v>0</v>
      </c>
      <c r="AA23" s="0" t="n">
        <f aca="false">IF(G23&gt;=7,0,IF(AND(G23&lt;7,G23&gt;=6),1,IF(AND(G23&lt;6,G23&gt;=5),2,(IF(AND(G23&lt;5),3,"NA")))))</f>
        <v>1</v>
      </c>
      <c r="AB23" s="11" t="n">
        <v>6</v>
      </c>
      <c r="AC23" s="0" t="n">
        <f aca="false">(G23/AB23)*100</f>
        <v>100</v>
      </c>
      <c r="AD23" s="0" t="n">
        <f aca="false">IF(AND(AC23&gt;=85),0,IF(AND(AC23&lt;85,AC23&gt;=75),1,IF(AND(AC23&lt;75,AC23&gt;=65),2,IF(AND(AC23&lt;65),3,"NA"))))</f>
        <v>0</v>
      </c>
      <c r="AE23" s="0" t="n">
        <f aca="false">SUM(H23:P23)</f>
        <v>2</v>
      </c>
      <c r="AF23" s="0" t="n">
        <f aca="false">IF(AND(AE23=0),0,IF(AND(AE23&gt;=1,AE23&lt;=9),1,IF(AND(AE23&gt;=10,AE23&lt;=18),2,IF(AND(AE23&gt;=19),3,"NA"))))</f>
        <v>1</v>
      </c>
      <c r="AG23" s="0" t="n">
        <f aca="false">S23</f>
        <v>0</v>
      </c>
      <c r="AH23" s="0" t="n">
        <f aca="false">T23+U23</f>
        <v>2</v>
      </c>
      <c r="AI23" s="0" t="n">
        <f aca="false">IF(AND(AH23=0),0,IF(AND(AH23&gt;=1,AH23&lt;=2),1,IF(AND(AH23&gt;=3,AH23&lt;=4),2,IF(AND(AH23&gt;=5),3,"NA"))))</f>
        <v>1</v>
      </c>
      <c r="AJ23" s="0" t="n">
        <f aca="false">IF(W23&lt;6,1,2)</f>
        <v>1</v>
      </c>
    </row>
    <row r="24" customFormat="false" ht="15.75" hidden="false" customHeight="false" outlineLevel="0" collapsed="false">
      <c r="A24" s="0" t="n">
        <v>6</v>
      </c>
      <c r="B24" s="10" t="n">
        <v>1</v>
      </c>
      <c r="C24" s="0" t="s">
        <v>40</v>
      </c>
      <c r="D24" s="1" t="n">
        <v>0</v>
      </c>
      <c r="E24" s="0" t="n">
        <v>180</v>
      </c>
      <c r="F24" s="1" t="n">
        <v>8.3</v>
      </c>
      <c r="G24" s="0" t="n">
        <v>5</v>
      </c>
      <c r="H24" s="0" t="n">
        <v>3</v>
      </c>
      <c r="I24" s="0" t="n">
        <v>3</v>
      </c>
      <c r="J24" s="0" t="n">
        <v>3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s">
        <v>37</v>
      </c>
      <c r="R24" s="0" t="n">
        <v>2</v>
      </c>
      <c r="S24" s="0" t="n">
        <v>0</v>
      </c>
      <c r="T24" s="0" t="n">
        <v>3</v>
      </c>
      <c r="U24" s="0" t="n">
        <v>1</v>
      </c>
      <c r="V24" s="2" t="n">
        <v>1</v>
      </c>
      <c r="W24" s="0" t="n">
        <f aca="false">SUM(X24,Z24,AA24,AD24,AF24,AG24,AI24)</f>
        <v>13</v>
      </c>
      <c r="X24" s="0" t="n">
        <f aca="false">R24</f>
        <v>2</v>
      </c>
      <c r="Y24" s="0" t="n">
        <f aca="false">(H24+IF(AND(E24&lt;=15),0,IF(AND(E24&gt;=16,E24&lt;=30),1,IF(AND(E24&gt;=31,E24&lt;=60),2,IF(E24&gt;60,3)))))</f>
        <v>6</v>
      </c>
      <c r="Z24" s="0" t="n">
        <f aca="false">IF((H24+IF(AND(E24&lt;=15),0,IF(AND(E24&gt;=16,E24&lt;=30),1,IF(AND(E24&gt;=31,E24&lt;=60),2,IF(E24&gt;60,3)))))=0,0,IF(AND((H24+IF(AND(E24&lt;=15),0,IF(AND(E24&gt;=16,E24&lt;=30),1,IF(AND(E24&gt;=31,E24&lt;=60),2,IF(E24&gt;60,3)))))&gt;=1,(H24+IF(AND(E24&lt;=15),0,IF(AND(E24&gt;=16,E24&lt;=30),1,IF(AND(E24&gt;=31,E24&lt;=60),2,IF(E24&gt;60,3)))))&lt;=2),1,IF(AND((H24+IF(AND(E24&lt;=15),0,IF(AND(E24&gt;=16,E24&lt;=30),1,IF(AND(E24&gt;=31,E24&lt;=60),2,IF(E24&gt;60,3)))))&gt;=3,(H24+IF(AND(E24&lt;=15),0,IF(AND(E24&gt;=16,E24&lt;=30),1,IF(AND(E24&gt;=31,E24&lt;=60),2,IF(E24&gt;60,3)))))&lt;=4),2,IF(AND((H24+IF(AND(E24&lt;=15),0,IF(AND(E24&gt;=16,E24&lt;=30),1,IF(AND(E24&gt;=31,E24&lt;=60),2,IF(E24&gt;60,3)))))&gt;=5),3))))</f>
        <v>3</v>
      </c>
      <c r="AA24" s="0" t="n">
        <f aca="false">IF(G24&gt;=7,0,IF(AND(G24&lt;7,G24&gt;=6),1,IF(AND(G24&lt;6,G24&gt;=5),2,(IF(AND(G24&lt;5),3,"NA")))))</f>
        <v>2</v>
      </c>
      <c r="AB24" s="11" t="n">
        <v>8</v>
      </c>
      <c r="AC24" s="0" t="n">
        <f aca="false">(G24/AB24)*100</f>
        <v>62.5</v>
      </c>
      <c r="AD24" s="0" t="n">
        <f aca="false">IF(AND(AC24&gt;=85),0,IF(AND(AC24&lt;85,AC24&gt;=75),1,IF(AND(AC24&lt;75,AC24&gt;=65),2,IF(AND(AC24&lt;65),3,"NA"))))</f>
        <v>3</v>
      </c>
      <c r="AE24" s="0" t="n">
        <f aca="false">SUM(H24:P24)</f>
        <v>9</v>
      </c>
      <c r="AF24" s="0" t="n">
        <f aca="false">IF(AND(AE24=0),0,IF(AND(AE24&gt;=1,AE24&lt;=9),1,IF(AND(AE24&gt;=10,AE24&lt;=18),2,IF(AND(AE24&gt;=19),3,"NA"))))</f>
        <v>1</v>
      </c>
      <c r="AG24" s="0" t="n">
        <f aca="false">S24</f>
        <v>0</v>
      </c>
      <c r="AH24" s="0" t="n">
        <f aca="false">T24+U24</f>
        <v>4</v>
      </c>
      <c r="AI24" s="0" t="n">
        <f aca="false">IF(AND(AH24=0),0,IF(AND(AH24&gt;=1,AH24&lt;=2),1,IF(AND(AH24&gt;=3,AH24&lt;=4),2,IF(AND(AH24&gt;=5),3,"NA"))))</f>
        <v>2</v>
      </c>
      <c r="AJ24" s="0" t="n">
        <f aca="false">IF(W24&lt;6,1,2)</f>
        <v>2</v>
      </c>
    </row>
    <row r="25" customFormat="false" ht="15.75" hidden="false" customHeight="false" outlineLevel="0" collapsed="false">
      <c r="A25" s="0" t="n">
        <v>7</v>
      </c>
      <c r="B25" s="10" t="n">
        <v>2</v>
      </c>
      <c r="C25" s="0" t="s">
        <v>36</v>
      </c>
      <c r="D25" s="1" t="n">
        <v>22</v>
      </c>
      <c r="E25" s="0" t="n">
        <v>2</v>
      </c>
      <c r="F25" s="0" t="n">
        <v>5.15</v>
      </c>
      <c r="G25" s="0" t="n">
        <v>4</v>
      </c>
      <c r="H25" s="0" t="n">
        <v>3</v>
      </c>
      <c r="I25" s="0" t="n">
        <v>1</v>
      </c>
      <c r="J25" s="0" t="n">
        <v>1</v>
      </c>
      <c r="K25" s="0" t="n">
        <v>0</v>
      </c>
      <c r="L25" s="0" t="n">
        <v>0</v>
      </c>
      <c r="M25" s="0" t="n">
        <v>1</v>
      </c>
      <c r="N25" s="0" t="n">
        <v>3</v>
      </c>
      <c r="O25" s="0" t="n">
        <v>1</v>
      </c>
      <c r="P25" s="0" t="n">
        <v>1</v>
      </c>
      <c r="Q25" s="0" t="s">
        <v>45</v>
      </c>
      <c r="R25" s="0" t="n">
        <v>3</v>
      </c>
      <c r="S25" s="0" t="n">
        <v>0</v>
      </c>
      <c r="T25" s="0" t="n">
        <v>3</v>
      </c>
      <c r="U25" s="0" t="n">
        <v>2</v>
      </c>
      <c r="V25" s="2" t="n">
        <v>1</v>
      </c>
      <c r="W25" s="0" t="n">
        <f aca="false">SUM(X25,Z25,AA25,AD25,AF25,AG25,AI25)</f>
        <v>15</v>
      </c>
      <c r="X25" s="0" t="n">
        <f aca="false">R25</f>
        <v>3</v>
      </c>
      <c r="Y25" s="0" t="n">
        <f aca="false">(H25+IF(AND(E25&lt;=15),0,IF(AND(E25&gt;=16,E25&lt;=30),1,IF(AND(E25&gt;=31,E25&lt;=60),2,IF(E25&gt;60,3)))))</f>
        <v>3</v>
      </c>
      <c r="Z25" s="0" t="n">
        <f aca="false">IF((H25+IF(AND(E25&lt;=15),0,IF(AND(E25&gt;=16,E25&lt;=30),1,IF(AND(E25&gt;=31,E25&lt;=60),2,IF(E25&gt;60,3)))))=0,0,IF(AND((H25+IF(AND(E25&lt;=15),0,IF(AND(E25&gt;=16,E25&lt;=30),1,IF(AND(E25&gt;=31,E25&lt;=60),2,IF(E25&gt;60,3)))))&gt;=1,(H25+IF(AND(E25&lt;=15),0,IF(AND(E25&gt;=16,E25&lt;=30),1,IF(AND(E25&gt;=31,E25&lt;=60),2,IF(E25&gt;60,3)))))&lt;=2),1,IF(AND((H25+IF(AND(E25&lt;=15),0,IF(AND(E25&gt;=16,E25&lt;=30),1,IF(AND(E25&gt;=31,E25&lt;=60),2,IF(E25&gt;60,3)))))&gt;=3,(H25+IF(AND(E25&lt;=15),0,IF(AND(E25&gt;=16,E25&lt;=30),1,IF(AND(E25&gt;=31,E25&lt;=60),2,IF(E25&gt;60,3)))))&lt;=4),2,IF(AND((H25+IF(AND(E25&lt;=15),0,IF(AND(E25&gt;=16,E25&lt;=30),1,IF(AND(E25&gt;=31,E25&lt;=60),2,IF(E25&gt;60,3)))))&gt;=5),3))))</f>
        <v>2</v>
      </c>
      <c r="AA25" s="0" t="n">
        <f aca="false">IF(G25&gt;=7,0,IF(AND(G25&lt;7,G25&gt;=6),1,IF(AND(G25&lt;6,G25&gt;=5),2,(IF(AND(G25&lt;5),3,"NA")))))</f>
        <v>3</v>
      </c>
      <c r="AB25" s="11" t="n">
        <v>6</v>
      </c>
      <c r="AC25" s="0" t="n">
        <f aca="false">(G25/AB25)*100</f>
        <v>66.6666666666667</v>
      </c>
      <c r="AD25" s="0" t="n">
        <f aca="false">IF(AND(AC25&gt;=85),0,IF(AND(AC25&lt;85,AC25&gt;=75),1,IF(AND(AC25&lt;75,AC25&gt;=65),2,IF(AND(AC25&lt;65),3,"NA"))))</f>
        <v>2</v>
      </c>
      <c r="AE25" s="0" t="n">
        <f aca="false">SUM(H25:P25)</f>
        <v>11</v>
      </c>
      <c r="AF25" s="0" t="n">
        <f aca="false">IF(AND(AE25=0),0,IF(AND(AE25&gt;=1,AE25&lt;=9),1,IF(AND(AE25&gt;=10,AE25&lt;=18),2,IF(AND(AE25&gt;=19),3,"NA"))))</f>
        <v>2</v>
      </c>
      <c r="AG25" s="0" t="n">
        <f aca="false">S25</f>
        <v>0</v>
      </c>
      <c r="AH25" s="0" t="n">
        <f aca="false">T25+U25</f>
        <v>5</v>
      </c>
      <c r="AI25" s="0" t="n">
        <f aca="false">IF(AND(AH25=0),0,IF(AND(AH25&gt;=1,AH25&lt;=2),1,IF(AND(AH25&gt;=3,AH25&lt;=4),2,IF(AND(AH25&gt;=5),3,"NA"))))</f>
        <v>3</v>
      </c>
      <c r="AJ25" s="0" t="n">
        <f aca="false">IF(W25&lt;6,1,2)</f>
        <v>2</v>
      </c>
    </row>
    <row r="26" customFormat="false" ht="15.75" hidden="false" customHeight="false" outlineLevel="0" collapsed="false">
      <c r="A26" s="0" t="n">
        <v>7</v>
      </c>
      <c r="B26" s="10" t="n">
        <v>2</v>
      </c>
      <c r="C26" s="0" t="s">
        <v>38</v>
      </c>
      <c r="D26" s="1" t="n">
        <v>22</v>
      </c>
      <c r="E26" s="0" t="n">
        <v>120</v>
      </c>
      <c r="F26" s="0" t="n">
        <v>5.2</v>
      </c>
      <c r="G26" s="0" t="n">
        <v>5</v>
      </c>
      <c r="H26" s="0" t="n">
        <v>3</v>
      </c>
      <c r="I26" s="0" t="n">
        <v>0</v>
      </c>
      <c r="J26" s="0" t="n">
        <v>0</v>
      </c>
      <c r="K26" s="0" t="n">
        <v>1</v>
      </c>
      <c r="L26" s="0" t="n">
        <v>0</v>
      </c>
      <c r="M26" s="0" t="n">
        <v>0</v>
      </c>
      <c r="N26" s="0" t="n">
        <v>0</v>
      </c>
      <c r="O26" s="0" t="n">
        <v>1</v>
      </c>
      <c r="P26" s="0" t="n">
        <v>0</v>
      </c>
      <c r="Q26" s="0" t="s">
        <v>37</v>
      </c>
      <c r="R26" s="0" t="n">
        <v>1</v>
      </c>
      <c r="S26" s="0" t="n">
        <v>0</v>
      </c>
      <c r="T26" s="0" t="n">
        <v>0</v>
      </c>
      <c r="U26" s="0" t="n">
        <v>0</v>
      </c>
      <c r="V26" s="2" t="n">
        <v>2</v>
      </c>
      <c r="W26" s="0" t="n">
        <f aca="false">SUM(X26,Z26,AA26,AD26,AF26,AG26,AI26)</f>
        <v>9</v>
      </c>
      <c r="X26" s="0" t="n">
        <f aca="false">R26</f>
        <v>1</v>
      </c>
      <c r="Y26" s="0" t="n">
        <f aca="false">(H26+IF(AND(E26&lt;=15),0,IF(AND(E26&gt;=16,E26&lt;=30),1,IF(AND(E26&gt;=31,E26&lt;=60),2,IF(E26&gt;60,3)))))</f>
        <v>6</v>
      </c>
      <c r="Z26" s="0" t="n">
        <f aca="false">IF((H26+IF(AND(E26&lt;=15),0,IF(AND(E26&gt;=16,E26&lt;=30),1,IF(AND(E26&gt;=31,E26&lt;=60),2,IF(E26&gt;60,3)))))=0,0,IF(AND((H26+IF(AND(E26&lt;=15),0,IF(AND(E26&gt;=16,E26&lt;=30),1,IF(AND(E26&gt;=31,E26&lt;=60),2,IF(E26&gt;60,3)))))&gt;=1,(H26+IF(AND(E26&lt;=15),0,IF(AND(E26&gt;=16,E26&lt;=30),1,IF(AND(E26&gt;=31,E26&lt;=60),2,IF(E26&gt;60,3)))))&lt;=2),1,IF(AND((H26+IF(AND(E26&lt;=15),0,IF(AND(E26&gt;=16,E26&lt;=30),1,IF(AND(E26&gt;=31,E26&lt;=60),2,IF(E26&gt;60,3)))))&gt;=3,(H26+IF(AND(E26&lt;=15),0,IF(AND(E26&gt;=16,E26&lt;=30),1,IF(AND(E26&gt;=31,E26&lt;=60),2,IF(E26&gt;60,3)))))&lt;=4),2,IF(AND((H26+IF(AND(E26&lt;=15),0,IF(AND(E26&gt;=16,E26&lt;=30),1,IF(AND(E26&gt;=31,E26&lt;=60),2,IF(E26&gt;60,3)))))&gt;=5),3))))</f>
        <v>3</v>
      </c>
      <c r="AA26" s="0" t="n">
        <f aca="false">IF(G26&gt;=7,0,IF(AND(G26&lt;7,G26&gt;=6),1,IF(AND(G26&lt;6,G26&gt;=5),2,(IF(AND(G26&lt;5),3,"NA")))))</f>
        <v>2</v>
      </c>
      <c r="AB26" s="11" t="n">
        <v>7</v>
      </c>
      <c r="AC26" s="0" t="n">
        <f aca="false">(G26/AB26)*100</f>
        <v>71.4285714285714</v>
      </c>
      <c r="AD26" s="0" t="n">
        <f aca="false">IF(AND(AC26&gt;=85),0,IF(AND(AC26&lt;85,AC26&gt;=75),1,IF(AND(AC26&lt;75,AC26&gt;=65),2,IF(AND(AC26&lt;65),3,"NA"))))</f>
        <v>2</v>
      </c>
      <c r="AE26" s="0" t="n">
        <f aca="false">SUM(H26:P26)</f>
        <v>5</v>
      </c>
      <c r="AF26" s="0" t="n">
        <f aca="false">IF(AND(AE26=0),0,IF(AND(AE26&gt;=1,AE26&lt;=9),1,IF(AND(AE26&gt;=10,AE26&lt;=18),2,IF(AND(AE26&gt;=19),3,"NA"))))</f>
        <v>1</v>
      </c>
      <c r="AG26" s="0" t="n">
        <f aca="false">S26</f>
        <v>0</v>
      </c>
      <c r="AH26" s="0" t="n">
        <f aca="false">T26+U26</f>
        <v>0</v>
      </c>
      <c r="AI26" s="0" t="n">
        <f aca="false">IF(AND(AH26=0),0,IF(AND(AH26&gt;=1,AH26&lt;=2),1,IF(AND(AH26&gt;=3,AH26&lt;=4),2,IF(AND(AH26&gt;=5),3,"NA"))))</f>
        <v>0</v>
      </c>
      <c r="AJ26" s="0" t="n">
        <f aca="false">IF(W26&lt;6,1,2)</f>
        <v>2</v>
      </c>
    </row>
    <row r="27" customFormat="false" ht="15.75" hidden="false" customHeight="false" outlineLevel="0" collapsed="false">
      <c r="A27" s="0" t="n">
        <v>7</v>
      </c>
      <c r="B27" s="0" t="n">
        <v>2</v>
      </c>
      <c r="C27" s="0" t="s">
        <v>41</v>
      </c>
      <c r="D27" s="1" t="n">
        <v>24</v>
      </c>
      <c r="E27" s="0" t="n">
        <v>20</v>
      </c>
      <c r="F27" s="0" t="n">
        <v>9</v>
      </c>
      <c r="G27" s="0" t="n">
        <v>9</v>
      </c>
      <c r="H27" s="0" t="n">
        <v>3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2</v>
      </c>
      <c r="P27" s="0" t="n">
        <v>0</v>
      </c>
      <c r="Q27" s="0" t="s">
        <v>37</v>
      </c>
      <c r="R27" s="0" t="n">
        <v>2</v>
      </c>
      <c r="S27" s="0" t="n">
        <v>3</v>
      </c>
      <c r="T27" s="0" t="n">
        <v>2</v>
      </c>
      <c r="U27" s="0" t="n">
        <v>0</v>
      </c>
      <c r="V27" s="2" t="n">
        <v>1</v>
      </c>
      <c r="W27" s="0" t="n">
        <f aca="false">SUM(X27,Z27,AA27,AD27,AF27,AG27,AI27)</f>
        <v>9</v>
      </c>
      <c r="X27" s="0" t="n">
        <f aca="false">R27</f>
        <v>2</v>
      </c>
      <c r="Y27" s="0" t="n">
        <f aca="false">(H27+IF(AND(E27&lt;=15),0,IF(AND(E27&gt;=16,E27&lt;=30),1,IF(AND(E27&gt;=31,E27&lt;=60),2,IF(E27&gt;60,3)))))</f>
        <v>4</v>
      </c>
      <c r="Z27" s="0" t="n">
        <f aca="false">IF((H27+IF(AND(E27&lt;=15),0,IF(AND(E27&gt;=16,E27&lt;=30),1,IF(AND(E27&gt;=31,E27&lt;=60),2,IF(E27&gt;60,3)))))=0,0,IF(AND((H27+IF(AND(E27&lt;=15),0,IF(AND(E27&gt;=16,E27&lt;=30),1,IF(AND(E27&gt;=31,E27&lt;=60),2,IF(E27&gt;60,3)))))&gt;=1,(H27+IF(AND(E27&lt;=15),0,IF(AND(E27&gt;=16,E27&lt;=30),1,IF(AND(E27&gt;=31,E27&lt;=60),2,IF(E27&gt;60,3)))))&lt;=2),1,IF(AND((H27+IF(AND(E27&lt;=15),0,IF(AND(E27&gt;=16,E27&lt;=30),1,IF(AND(E27&gt;=31,E27&lt;=60),2,IF(E27&gt;60,3)))))&gt;=3,(H27+IF(AND(E27&lt;=15),0,IF(AND(E27&gt;=16,E27&lt;=30),1,IF(AND(E27&gt;=31,E27&lt;=60),2,IF(E27&gt;60,3)))))&lt;=4),2,IF(AND((H27+IF(AND(E27&lt;=15),0,IF(AND(E27&gt;=16,E27&lt;=30),1,IF(AND(E27&gt;=31,E27&lt;=60),2,IF(E27&gt;60,3)))))&gt;=5),3))))</f>
        <v>2</v>
      </c>
      <c r="AA27" s="0" t="n">
        <f aca="false">IF(G27&gt;=7,0,IF(AND(G27&lt;7,G27&gt;=6),1,IF(AND(G27&lt;6,G27&gt;=5),2,(IF(AND(G27&lt;5),3,"NA")))))</f>
        <v>0</v>
      </c>
      <c r="AB27" s="11" t="n">
        <v>8</v>
      </c>
      <c r="AC27" s="0" t="n">
        <f aca="false">(G27/AB27)*100</f>
        <v>112.5</v>
      </c>
      <c r="AD27" s="0" t="n">
        <f aca="false">IF(AND(AC27&gt;=85),0,IF(AND(AC27&lt;85,AC27&gt;=75),1,IF(AND(AC27&lt;75,AC27&gt;=65),2,IF(AND(AC27&lt;65),3,"NA"))))</f>
        <v>0</v>
      </c>
      <c r="AE27" s="0" t="n">
        <f aca="false">SUM(H27:P27)</f>
        <v>5</v>
      </c>
      <c r="AF27" s="0" t="n">
        <f aca="false">IF(AND(AE27=0),0,IF(AND(AE27&gt;=1,AE27&lt;=9),1,IF(AND(AE27&gt;=10,AE27&lt;=18),2,IF(AND(AE27&gt;=19),3,"NA"))))</f>
        <v>1</v>
      </c>
      <c r="AG27" s="0" t="n">
        <f aca="false">S27</f>
        <v>3</v>
      </c>
      <c r="AH27" s="0" t="n">
        <f aca="false">T27+U27</f>
        <v>2</v>
      </c>
      <c r="AI27" s="0" t="n">
        <f aca="false">IF(AND(AH27=0),0,IF(AND(AH27&gt;=1,AH27&lt;=2),1,IF(AND(AH27&gt;=3,AH27&lt;=4),2,IF(AND(AH27&gt;=5),3,"NA"))))</f>
        <v>1</v>
      </c>
      <c r="AJ27" s="0" t="n">
        <f aca="false">IF(W27&lt;6,1,2)</f>
        <v>2</v>
      </c>
    </row>
    <row r="28" customFormat="false" ht="15.75" hidden="false" customHeight="false" outlineLevel="0" collapsed="false">
      <c r="A28" s="0" t="n">
        <v>7</v>
      </c>
      <c r="B28" s="0" t="n">
        <v>2</v>
      </c>
      <c r="C28" s="0" t="s">
        <v>42</v>
      </c>
      <c r="D28" s="1" t="n">
        <v>22</v>
      </c>
      <c r="E28" s="0" t="n">
        <v>120</v>
      </c>
      <c r="F28" s="0" t="n">
        <v>7</v>
      </c>
      <c r="G28" s="0" t="n">
        <v>7</v>
      </c>
      <c r="H28" s="0" t="n">
        <v>1</v>
      </c>
      <c r="I28" s="0" t="n">
        <v>1</v>
      </c>
      <c r="J28" s="0" t="n">
        <v>0</v>
      </c>
      <c r="K28" s="0" t="n">
        <v>0</v>
      </c>
      <c r="L28" s="0" t="n">
        <v>0</v>
      </c>
      <c r="M28" s="0" t="n">
        <v>1</v>
      </c>
      <c r="N28" s="0" t="n">
        <v>0</v>
      </c>
      <c r="O28" s="0" t="n">
        <v>1</v>
      </c>
      <c r="P28" s="0" t="n">
        <v>0</v>
      </c>
      <c r="Q28" s="0" t="s">
        <v>37</v>
      </c>
      <c r="R28" s="0" t="n">
        <v>2</v>
      </c>
      <c r="S28" s="0" t="n">
        <v>3</v>
      </c>
      <c r="T28" s="0" t="n">
        <v>3</v>
      </c>
      <c r="U28" s="0" t="n">
        <v>1</v>
      </c>
      <c r="V28" s="2" t="n">
        <v>1</v>
      </c>
      <c r="W28" s="0" t="n">
        <f aca="false">SUM(X28,Z28,AA28,AD28,AF28,AG28,AI28)</f>
        <v>11</v>
      </c>
      <c r="X28" s="0" t="n">
        <f aca="false">R28</f>
        <v>2</v>
      </c>
      <c r="Y28" s="0" t="n">
        <f aca="false">(H28+IF(AND(E28&lt;=15),0,IF(AND(E28&gt;=16,E28&lt;=30),1,IF(AND(E28&gt;=31,E28&lt;=60),2,IF(E28&gt;60,3)))))</f>
        <v>4</v>
      </c>
      <c r="Z28" s="0" t="n">
        <f aca="false">IF((H28+IF(AND(E28&lt;=15),0,IF(AND(E28&gt;=16,E28&lt;=30),1,IF(AND(E28&gt;=31,E28&lt;=60),2,IF(E28&gt;60,3)))))=0,0,IF(AND((H28+IF(AND(E28&lt;=15),0,IF(AND(E28&gt;=16,E28&lt;=30),1,IF(AND(E28&gt;=31,E28&lt;=60),2,IF(E28&gt;60,3)))))&gt;=1,(H28+IF(AND(E28&lt;=15),0,IF(AND(E28&gt;=16,E28&lt;=30),1,IF(AND(E28&gt;=31,E28&lt;=60),2,IF(E28&gt;60,3)))))&lt;=2),1,IF(AND((H28+IF(AND(E28&lt;=15),0,IF(AND(E28&gt;=16,E28&lt;=30),1,IF(AND(E28&gt;=31,E28&lt;=60),2,IF(E28&gt;60,3)))))&gt;=3,(H28+IF(AND(E28&lt;=15),0,IF(AND(E28&gt;=16,E28&lt;=30),1,IF(AND(E28&gt;=31,E28&lt;=60),2,IF(E28&gt;60,3)))))&lt;=4),2,IF(AND((H28+IF(AND(E28&lt;=15),0,IF(AND(E28&gt;=16,E28&lt;=30),1,IF(AND(E28&gt;=31,E28&lt;=60),2,IF(E28&gt;60,3)))))&gt;=5),3))))</f>
        <v>2</v>
      </c>
      <c r="AA28" s="0" t="n">
        <f aca="false">IF(G28&gt;=7,0,IF(AND(G28&lt;7,G28&gt;=6),1,IF(AND(G28&lt;6,G28&gt;=5),2,(IF(AND(G28&lt;5),3,"NA")))))</f>
        <v>0</v>
      </c>
      <c r="AB28" s="11" t="n">
        <v>9</v>
      </c>
      <c r="AC28" s="0" t="n">
        <f aca="false">(G28/AB28)*100</f>
        <v>77.7777777777778</v>
      </c>
      <c r="AD28" s="0" t="n">
        <f aca="false">IF(AND(AC28&gt;=85),0,IF(AND(AC28&lt;85,AC28&gt;=75),1,IF(AND(AC28&lt;75,AC28&gt;=65),2,IF(AND(AC28&lt;65),3,"NA"))))</f>
        <v>1</v>
      </c>
      <c r="AE28" s="0" t="n">
        <f aca="false">SUM(H28:P28)</f>
        <v>4</v>
      </c>
      <c r="AF28" s="0" t="n">
        <f aca="false">IF(AND(AE28=0),0,IF(AND(AE28&gt;=1,AE28&lt;=9),1,IF(AND(AE28&gt;=10,AE28&lt;=18),2,IF(AND(AE28&gt;=19),3,"NA"))))</f>
        <v>1</v>
      </c>
      <c r="AG28" s="0" t="n">
        <f aca="false">S28</f>
        <v>3</v>
      </c>
      <c r="AH28" s="0" t="n">
        <f aca="false">T28+U28</f>
        <v>4</v>
      </c>
      <c r="AI28" s="0" t="n">
        <f aca="false">IF(AND(AH28=0),0,IF(AND(AH28&gt;=1,AH28&lt;=2),1,IF(AND(AH28&gt;=3,AH28&lt;=4),2,IF(AND(AH28&gt;=5),3,"NA"))))</f>
        <v>2</v>
      </c>
      <c r="AJ28" s="0" t="n">
        <f aca="false">IF(W28&lt;6,1,2)</f>
        <v>2</v>
      </c>
    </row>
    <row r="29" customFormat="false" ht="15.75" hidden="false" customHeight="false" outlineLevel="0" collapsed="false">
      <c r="A29" s="0" t="n">
        <v>8</v>
      </c>
      <c r="B29" s="14" t="n">
        <v>1</v>
      </c>
      <c r="C29" s="0" t="s">
        <v>36</v>
      </c>
      <c r="D29" s="1" t="n">
        <v>23.5</v>
      </c>
      <c r="E29" s="0" t="n">
        <v>70</v>
      </c>
      <c r="F29" s="13" t="n">
        <v>11</v>
      </c>
      <c r="G29" s="13" t="n">
        <v>5</v>
      </c>
      <c r="H29" s="13" t="n">
        <v>2</v>
      </c>
      <c r="I29" s="13" t="n">
        <v>3</v>
      </c>
      <c r="J29" s="13" t="n">
        <v>3</v>
      </c>
      <c r="K29" s="13" t="n">
        <v>1</v>
      </c>
      <c r="L29" s="13" t="n">
        <v>1</v>
      </c>
      <c r="M29" s="13" t="n">
        <v>0</v>
      </c>
      <c r="N29" s="13" t="n">
        <v>3</v>
      </c>
      <c r="O29" s="13" t="n">
        <v>3</v>
      </c>
      <c r="P29" s="13" t="n">
        <v>1</v>
      </c>
      <c r="Q29" s="0" t="s">
        <v>37</v>
      </c>
      <c r="R29" s="0" t="n">
        <v>1</v>
      </c>
      <c r="S29" s="0" t="n">
        <v>2</v>
      </c>
      <c r="T29" s="0" t="n">
        <v>3</v>
      </c>
      <c r="U29" s="0" t="n">
        <v>3</v>
      </c>
      <c r="V29" s="2" t="n">
        <v>3</v>
      </c>
      <c r="W29" s="0" t="n">
        <f aca="false">SUM(X29,Z29,AA29,AD29,AF29,AG29,AI29)</f>
        <v>14</v>
      </c>
      <c r="X29" s="0" t="n">
        <f aca="false">R29</f>
        <v>1</v>
      </c>
      <c r="Y29" s="0" t="n">
        <f aca="false">(H29+IF(AND(E29&lt;=15),0,IF(AND(E29&gt;=16,E29&lt;=30),1,IF(AND(E29&gt;=31,E29&lt;=60),2,IF(E29&gt;60,3)))))</f>
        <v>5</v>
      </c>
      <c r="Z29" s="0" t="n">
        <f aca="false">IF((H29+IF(AND(E29&lt;=15),0,IF(AND(E29&gt;=16,E29&lt;=30),1,IF(AND(E29&gt;=31,E29&lt;=60),2,IF(E29&gt;60,3)))))=0,0,IF(AND((H29+IF(AND(E29&lt;=15),0,IF(AND(E29&gt;=16,E29&lt;=30),1,IF(AND(E29&gt;=31,E29&lt;=60),2,IF(E29&gt;60,3)))))&gt;=1,(H29+IF(AND(E29&lt;=15),0,IF(AND(E29&gt;=16,E29&lt;=30),1,IF(AND(E29&gt;=31,E29&lt;=60),2,IF(E29&gt;60,3)))))&lt;=2),1,IF(AND((H29+IF(AND(E29&lt;=15),0,IF(AND(E29&gt;=16,E29&lt;=30),1,IF(AND(E29&gt;=31,E29&lt;=60),2,IF(E29&gt;60,3)))))&gt;=3,(H29+IF(AND(E29&lt;=15),0,IF(AND(E29&gt;=16,E29&lt;=30),1,IF(AND(E29&gt;=31,E29&lt;=60),2,IF(E29&gt;60,3)))))&lt;=4),2,IF(AND((H29+IF(AND(E29&lt;=15),0,IF(AND(E29&gt;=16,E29&lt;=30),1,IF(AND(E29&gt;=31,E29&lt;=60),2,IF(E29&gt;60,3)))))&gt;=5),3))))</f>
        <v>3</v>
      </c>
      <c r="AA29" s="0" t="n">
        <f aca="false">IF(G29&gt;=7,0,IF(AND(G29&lt;7,G29&gt;=6),1,IF(AND(G29&lt;6,G29&gt;=5),2,(IF(AND(G29&lt;5),3,"NA")))))</f>
        <v>2</v>
      </c>
      <c r="AB29" s="11" t="n">
        <v>6.5</v>
      </c>
      <c r="AC29" s="0" t="n">
        <f aca="false">(G29/AB29)*100</f>
        <v>76.9230769230769</v>
      </c>
      <c r="AD29" s="0" t="n">
        <f aca="false">IF(AND(AC29&gt;=85),0,IF(AND(AC29&lt;85,AC29&gt;=75),1,IF(AND(AC29&lt;75,AC29&gt;=65),2,IF(AND(AC29&lt;65),3,"NA"))))</f>
        <v>1</v>
      </c>
      <c r="AE29" s="0" t="n">
        <f aca="false">SUM(H29:P29)</f>
        <v>17</v>
      </c>
      <c r="AF29" s="0" t="n">
        <f aca="false">IF(AND(AE29=0),0,IF(AND(AE29&gt;=1,AE29&lt;=9),1,IF(AND(AE29&gt;=10,AE29&lt;=18),2,IF(AND(AE29&gt;=19),3,"NA"))))</f>
        <v>2</v>
      </c>
      <c r="AG29" s="0" t="n">
        <f aca="false">S29</f>
        <v>2</v>
      </c>
      <c r="AH29" s="0" t="n">
        <f aca="false">T29+U29</f>
        <v>6</v>
      </c>
      <c r="AI29" s="0" t="n">
        <f aca="false">IF(AND(AH29=0),0,IF(AND(AH29&gt;=1,AH29&lt;=2),1,IF(AND(AH29&gt;=3,AH29&lt;=4),2,IF(AND(AH29&gt;=5),3,"NA"))))</f>
        <v>3</v>
      </c>
      <c r="AJ29" s="0" t="n">
        <f aca="false">IF(W29&lt;6,1,2)</f>
        <v>2</v>
      </c>
    </row>
    <row r="30" customFormat="false" ht="15.75" hidden="false" customHeight="false" outlineLevel="0" collapsed="false">
      <c r="A30" s="0" t="n">
        <v>8</v>
      </c>
      <c r="B30" s="14" t="n">
        <v>1</v>
      </c>
      <c r="C30" s="0" t="s">
        <v>38</v>
      </c>
      <c r="D30" s="1" t="n">
        <v>22</v>
      </c>
      <c r="E30" s="0" t="n">
        <v>20</v>
      </c>
      <c r="F30" s="13" t="n">
        <v>7</v>
      </c>
      <c r="G30" s="13" t="n">
        <v>5</v>
      </c>
      <c r="H30" s="13" t="n">
        <v>3</v>
      </c>
      <c r="I30" s="13" t="n">
        <v>2</v>
      </c>
      <c r="J30" s="13" t="n">
        <v>2</v>
      </c>
      <c r="K30" s="13" t="n">
        <v>0</v>
      </c>
      <c r="L30" s="13" t="n">
        <v>1</v>
      </c>
      <c r="M30" s="13" t="n">
        <v>0</v>
      </c>
      <c r="N30" s="13" t="n">
        <v>3</v>
      </c>
      <c r="O30" s="13" t="n">
        <v>3</v>
      </c>
      <c r="P30" s="13" t="n">
        <v>0</v>
      </c>
      <c r="Q30" s="0" t="s">
        <v>46</v>
      </c>
      <c r="R30" s="0" t="n">
        <v>2</v>
      </c>
      <c r="S30" s="0" t="n">
        <v>0</v>
      </c>
      <c r="T30" s="0" t="n">
        <v>0</v>
      </c>
      <c r="U30" s="0" t="n">
        <v>0</v>
      </c>
      <c r="V30" s="2" t="n">
        <v>4</v>
      </c>
      <c r="W30" s="0" t="n">
        <f aca="false">SUM(X30,Z30,AA30,AD30,AF30,AG30,AI30)</f>
        <v>11</v>
      </c>
      <c r="X30" s="0" t="n">
        <f aca="false">R30</f>
        <v>2</v>
      </c>
      <c r="Y30" s="0" t="n">
        <f aca="false">(H30+IF(AND(E30&lt;=15),0,IF(AND(E30&gt;=16,E30&lt;=30),1,IF(AND(E30&gt;=31,E30&lt;=60),2,IF(E30&gt;60,3)))))</f>
        <v>4</v>
      </c>
      <c r="Z30" s="0" t="n">
        <f aca="false">IF((H30+IF(AND(E30&lt;=15),0,IF(AND(E30&gt;=16,E30&lt;=30),1,IF(AND(E30&gt;=31,E30&lt;=60),2,IF(E30&gt;60,3)))))=0,0,IF(AND((H30+IF(AND(E30&lt;=15),0,IF(AND(E30&gt;=16,E30&lt;=30),1,IF(AND(E30&gt;=31,E30&lt;=60),2,IF(E30&gt;60,3)))))&gt;=1,(H30+IF(AND(E30&lt;=15),0,IF(AND(E30&gt;=16,E30&lt;=30),1,IF(AND(E30&gt;=31,E30&lt;=60),2,IF(E30&gt;60,3)))))&lt;=2),1,IF(AND((H30+IF(AND(E30&lt;=15),0,IF(AND(E30&gt;=16,E30&lt;=30),1,IF(AND(E30&gt;=31,E30&lt;=60),2,IF(E30&gt;60,3)))))&gt;=3,(H30+IF(AND(E30&lt;=15),0,IF(AND(E30&gt;=16,E30&lt;=30),1,IF(AND(E30&gt;=31,E30&lt;=60),2,IF(E30&gt;60,3)))))&lt;=4),2,IF(AND((H30+IF(AND(E30&lt;=15),0,IF(AND(E30&gt;=16,E30&lt;=30),1,IF(AND(E30&gt;=31,E30&lt;=60),2,IF(E30&gt;60,3)))))&gt;=5),3))))</f>
        <v>2</v>
      </c>
      <c r="AA30" s="0" t="n">
        <f aca="false">IF(G30&gt;=7,0,IF(AND(G30&lt;7,G30&gt;=6),1,IF(AND(G30&lt;6,G30&gt;=5),2,(IF(AND(G30&lt;5),3,"NA")))))</f>
        <v>2</v>
      </c>
      <c r="AB30" s="11" t="n">
        <v>9</v>
      </c>
      <c r="AC30" s="0" t="n">
        <f aca="false">(G30/AB30)*100</f>
        <v>55.5555555555556</v>
      </c>
      <c r="AD30" s="0" t="n">
        <f aca="false">IF(AND(AC30&gt;=85),0,IF(AND(AC30&lt;85,AC30&gt;=75),1,IF(AND(AC30&lt;75,AC30&gt;=65),2,IF(AND(AC30&lt;65),3,"NA"))))</f>
        <v>3</v>
      </c>
      <c r="AE30" s="0" t="n">
        <f aca="false">SUM(H30:P30)</f>
        <v>14</v>
      </c>
      <c r="AF30" s="0" t="n">
        <f aca="false">IF(AND(AE30=0),0,IF(AND(AE30&gt;=1,AE30&lt;=9),1,IF(AND(AE30&gt;=10,AE30&lt;=18),2,IF(AND(AE30&gt;=19),3,"NA"))))</f>
        <v>2</v>
      </c>
      <c r="AG30" s="0" t="n">
        <f aca="false">S30</f>
        <v>0</v>
      </c>
      <c r="AH30" s="0" t="n">
        <f aca="false">T30+U30</f>
        <v>0</v>
      </c>
      <c r="AI30" s="0" t="n">
        <f aca="false">IF(AND(AH30=0),0,IF(AND(AH30&gt;=1,AH30&lt;=2),1,IF(AND(AH30&gt;=3,AH30&lt;=4),2,IF(AND(AH30&gt;=5),3,"NA"))))</f>
        <v>0</v>
      </c>
      <c r="AJ30" s="0" t="n">
        <f aca="false">IF(W30&lt;6,1,2)</f>
        <v>2</v>
      </c>
    </row>
    <row r="31" customFormat="false" ht="15.75" hidden="false" customHeight="false" outlineLevel="0" collapsed="false">
      <c r="A31" s="0" t="n">
        <v>8</v>
      </c>
      <c r="B31" s="14" t="n">
        <v>1</v>
      </c>
      <c r="C31" s="0" t="s">
        <v>40</v>
      </c>
      <c r="D31" s="1" t="n">
        <v>22</v>
      </c>
      <c r="E31" s="0" t="n">
        <v>5</v>
      </c>
      <c r="F31" s="13" t="n">
        <v>8</v>
      </c>
      <c r="G31" s="13" t="n">
        <v>7</v>
      </c>
      <c r="H31" s="13" t="n">
        <v>0</v>
      </c>
      <c r="I31" s="13" t="n">
        <v>0</v>
      </c>
      <c r="J31" s="13" t="n">
        <v>2</v>
      </c>
      <c r="K31" s="13" t="n">
        <v>0</v>
      </c>
      <c r="L31" s="13" t="n">
        <v>0</v>
      </c>
      <c r="M31" s="13" t="n">
        <v>0</v>
      </c>
      <c r="N31" s="13" t="n">
        <v>0</v>
      </c>
      <c r="O31" s="13" t="n">
        <v>0</v>
      </c>
      <c r="P31" s="13" t="n">
        <v>0</v>
      </c>
      <c r="Q31" s="0" t="s">
        <v>37</v>
      </c>
      <c r="R31" s="0" t="n">
        <v>3</v>
      </c>
      <c r="S31" s="0" t="n">
        <v>0</v>
      </c>
      <c r="T31" s="0" t="n">
        <v>0</v>
      </c>
      <c r="U31" s="0" t="n">
        <v>0</v>
      </c>
      <c r="V31" s="2" t="n">
        <v>4</v>
      </c>
      <c r="W31" s="0" t="n">
        <f aca="false">SUM(X31,Z31,AA31,AD31,AF31,AG31,AI31)</f>
        <v>6</v>
      </c>
      <c r="X31" s="0" t="n">
        <f aca="false">R31</f>
        <v>3</v>
      </c>
      <c r="Y31" s="0" t="n">
        <f aca="false">(H31+IF(AND(E31&lt;=15),0,IF(AND(E31&gt;=16,E31&lt;=30),1,IF(AND(E31&gt;=31,E31&lt;=60),2,IF(E31&gt;60,3)))))</f>
        <v>0</v>
      </c>
      <c r="Z31" s="0" t="n">
        <f aca="false">IF((H31+IF(AND(E31&lt;=15),0,IF(AND(E31&gt;=16,E31&lt;=30),1,IF(AND(E31&gt;=31,E31&lt;=60),2,IF(E31&gt;60,3)))))=0,0,IF(AND((H31+IF(AND(E31&lt;=15),0,IF(AND(E31&gt;=16,E31&lt;=30),1,IF(AND(E31&gt;=31,E31&lt;=60),2,IF(E31&gt;60,3)))))&gt;=1,(H31+IF(AND(E31&lt;=15),0,IF(AND(E31&gt;=16,E31&lt;=30),1,IF(AND(E31&gt;=31,E31&lt;=60),2,IF(E31&gt;60,3)))))&lt;=2),1,IF(AND((H31+IF(AND(E31&lt;=15),0,IF(AND(E31&gt;=16,E31&lt;=30),1,IF(AND(E31&gt;=31,E31&lt;=60),2,IF(E31&gt;60,3)))))&gt;=3,(H31+IF(AND(E31&lt;=15),0,IF(AND(E31&gt;=16,E31&lt;=30),1,IF(AND(E31&gt;=31,E31&lt;=60),2,IF(E31&gt;60,3)))))&lt;=4),2,IF(AND((H31+IF(AND(E31&lt;=15),0,IF(AND(E31&gt;=16,E31&lt;=30),1,IF(AND(E31&gt;=31,E31&lt;=60),2,IF(E31&gt;60,3)))))&gt;=5),3))))</f>
        <v>0</v>
      </c>
      <c r="AA31" s="0" t="n">
        <f aca="false">IF(G31&gt;=7,0,IF(AND(G31&lt;7,G31&gt;=6),1,IF(AND(G31&lt;6,G31&gt;=5),2,(IF(AND(G31&lt;5),3,"NA")))))</f>
        <v>0</v>
      </c>
      <c r="AB31" s="11" t="n">
        <v>10</v>
      </c>
      <c r="AC31" s="0" t="n">
        <f aca="false">(G31/AB31)*100</f>
        <v>70</v>
      </c>
      <c r="AD31" s="0" t="n">
        <f aca="false">IF(AND(AC31&gt;=85),0,IF(AND(AC31&lt;85,AC31&gt;=75),1,IF(AND(AC31&lt;75,AC31&gt;=65),2,IF(AND(AC31&lt;65),3,"NA"))))</f>
        <v>2</v>
      </c>
      <c r="AE31" s="0" t="n">
        <f aca="false">SUM(H31:P31)</f>
        <v>2</v>
      </c>
      <c r="AF31" s="0" t="n">
        <f aca="false">IF(AND(AE31=0),0,IF(AND(AE31&gt;=1,AE31&lt;=9),1,IF(AND(AE31&gt;=10,AE31&lt;=18),2,IF(AND(AE31&gt;=19),3,"NA"))))</f>
        <v>1</v>
      </c>
      <c r="AG31" s="0" t="n">
        <f aca="false">S31</f>
        <v>0</v>
      </c>
      <c r="AH31" s="0" t="n">
        <f aca="false">T31+U31</f>
        <v>0</v>
      </c>
      <c r="AI31" s="0" t="n">
        <f aca="false">IF(AND(AH31=0),0,IF(AND(AH31&gt;=1,AH31&lt;=2),1,IF(AND(AH31&gt;=3,AH31&lt;=4),2,IF(AND(AH31&gt;=5),3,"NA"))))</f>
        <v>0</v>
      </c>
      <c r="AJ31" s="0" t="n">
        <f aca="false">IF(W31&lt;6,1,2)</f>
        <v>2</v>
      </c>
    </row>
    <row r="32" customFormat="false" ht="15.75" hidden="false" customHeight="false" outlineLevel="0" collapsed="false">
      <c r="A32" s="0" t="n">
        <v>8</v>
      </c>
      <c r="B32" s="14" t="n">
        <v>1</v>
      </c>
      <c r="C32" s="0" t="s">
        <v>41</v>
      </c>
      <c r="D32" s="1" t="n">
        <v>22.3</v>
      </c>
      <c r="E32" s="0" t="n">
        <v>10</v>
      </c>
      <c r="F32" s="13" t="n">
        <v>7.3</v>
      </c>
      <c r="G32" s="13" t="n">
        <v>10</v>
      </c>
      <c r="H32" s="13" t="n">
        <v>0</v>
      </c>
      <c r="I32" s="13" t="n">
        <v>2</v>
      </c>
      <c r="J32" s="13" t="n">
        <v>3</v>
      </c>
      <c r="K32" s="13" t="n">
        <v>0</v>
      </c>
      <c r="L32" s="13" t="n">
        <v>0</v>
      </c>
      <c r="M32" s="13" t="n">
        <v>0</v>
      </c>
      <c r="N32" s="13" t="n">
        <v>0</v>
      </c>
      <c r="O32" s="13" t="n">
        <v>3</v>
      </c>
      <c r="P32" s="13" t="n">
        <v>0</v>
      </c>
      <c r="Q32" s="0" t="s">
        <v>37</v>
      </c>
      <c r="R32" s="0" t="n">
        <v>2</v>
      </c>
      <c r="S32" s="0" t="n">
        <v>0</v>
      </c>
      <c r="T32" s="0" t="n">
        <v>0</v>
      </c>
      <c r="U32" s="0" t="n">
        <v>0</v>
      </c>
      <c r="V32" s="2" t="n">
        <v>4</v>
      </c>
      <c r="W32" s="0" t="n">
        <f aca="false">SUM(X32,Z32,AA32,AD32,AF32,AG32,AI32)</f>
        <v>3</v>
      </c>
      <c r="X32" s="0" t="n">
        <f aca="false">R32</f>
        <v>2</v>
      </c>
      <c r="Y32" s="0" t="n">
        <f aca="false">(H32+IF(AND(E32&lt;=15),0,IF(AND(E32&gt;=16,E32&lt;=30),1,IF(AND(E32&gt;=31,E32&lt;=60),2,IF(E32&gt;60,3)))))</f>
        <v>0</v>
      </c>
      <c r="Z32" s="0" t="n">
        <f aca="false">IF((H32+IF(AND(E32&lt;=15),0,IF(AND(E32&gt;=16,E32&lt;=30),1,IF(AND(E32&gt;=31,E32&lt;=60),2,IF(E32&gt;60,3)))))=0,0,IF(AND((H32+IF(AND(E32&lt;=15),0,IF(AND(E32&gt;=16,E32&lt;=30),1,IF(AND(E32&gt;=31,E32&lt;=60),2,IF(E32&gt;60,3)))))&gt;=1,(H32+IF(AND(E32&lt;=15),0,IF(AND(E32&gt;=16,E32&lt;=30),1,IF(AND(E32&gt;=31,E32&lt;=60),2,IF(E32&gt;60,3)))))&lt;=2),1,IF(AND((H32+IF(AND(E32&lt;=15),0,IF(AND(E32&gt;=16,E32&lt;=30),1,IF(AND(E32&gt;=31,E32&lt;=60),2,IF(E32&gt;60,3)))))&gt;=3,(H32+IF(AND(E32&lt;=15),0,IF(AND(E32&gt;=16,E32&lt;=30),1,IF(AND(E32&gt;=31,E32&lt;=60),2,IF(E32&gt;60,3)))))&lt;=4),2,IF(AND((H32+IF(AND(E32&lt;=15),0,IF(AND(E32&gt;=16,E32&lt;=30),1,IF(AND(E32&gt;=31,E32&lt;=60),2,IF(E32&gt;60,3)))))&gt;=5),3))))</f>
        <v>0</v>
      </c>
      <c r="AA32" s="0" t="n">
        <f aca="false">IF(G32&gt;=7,0,IF(AND(G32&lt;7,G32&gt;=6),1,IF(AND(G32&lt;6,G32&gt;=5),2,(IF(AND(G32&lt;5),3,"NA")))))</f>
        <v>0</v>
      </c>
      <c r="AB32" s="11" t="n">
        <v>10</v>
      </c>
      <c r="AC32" s="0" t="n">
        <f aca="false">(G32/AB32)*100</f>
        <v>100</v>
      </c>
      <c r="AD32" s="0" t="n">
        <f aca="false">IF(AND(AC32&gt;=85),0,IF(AND(AC32&lt;85,AC32&gt;=75),1,IF(AND(AC32&lt;75,AC32&gt;=65),2,IF(AND(AC32&lt;65),3,"NA"))))</f>
        <v>0</v>
      </c>
      <c r="AE32" s="0" t="n">
        <f aca="false">SUM(H32:P32)</f>
        <v>8</v>
      </c>
      <c r="AF32" s="0" t="n">
        <f aca="false">IF(AND(AE32=0),0,IF(AND(AE32&gt;=1,AE32&lt;=9),1,IF(AND(AE32&gt;=10,AE32&lt;=18),2,IF(AND(AE32&gt;=19),3,"NA"))))</f>
        <v>1</v>
      </c>
      <c r="AG32" s="0" t="n">
        <f aca="false">S32</f>
        <v>0</v>
      </c>
      <c r="AH32" s="0" t="n">
        <f aca="false">T32+U32</f>
        <v>0</v>
      </c>
      <c r="AI32" s="0" t="n">
        <f aca="false">IF(AND(AH32=0),0,IF(AND(AH32&gt;=1,AH32&lt;=2),1,IF(AND(AH32&gt;=3,AH32&lt;=4),2,IF(AND(AH32&gt;=5),3,"NA"))))</f>
        <v>0</v>
      </c>
      <c r="AJ32" s="0" t="n">
        <f aca="false">IF(W32&lt;6,1,2)</f>
        <v>1</v>
      </c>
    </row>
    <row r="33" customFormat="false" ht="15.75" hidden="false" customHeight="false" outlineLevel="0" collapsed="false">
      <c r="A33" s="0" t="n">
        <v>8</v>
      </c>
      <c r="B33" s="14" t="n">
        <v>1</v>
      </c>
      <c r="C33" s="0" t="s">
        <v>42</v>
      </c>
      <c r="D33" s="1" t="n">
        <v>22</v>
      </c>
      <c r="E33" s="0" t="n">
        <v>10</v>
      </c>
      <c r="F33" s="13" t="n">
        <v>7.3</v>
      </c>
      <c r="G33" s="13" t="n">
        <v>8</v>
      </c>
      <c r="H33" s="13" t="n">
        <v>0</v>
      </c>
      <c r="I33" s="13" t="n">
        <v>0</v>
      </c>
      <c r="J33" s="13" t="n">
        <v>3</v>
      </c>
      <c r="K33" s="13" t="n">
        <v>2</v>
      </c>
      <c r="L33" s="13" t="n">
        <v>0</v>
      </c>
      <c r="M33" s="13" t="n">
        <v>0</v>
      </c>
      <c r="N33" s="13" t="n">
        <v>0</v>
      </c>
      <c r="O33" s="13" t="n">
        <v>0</v>
      </c>
      <c r="P33" s="13" t="n">
        <v>0</v>
      </c>
      <c r="Q33" s="0" t="s">
        <v>37</v>
      </c>
      <c r="R33" s="0" t="n">
        <v>2</v>
      </c>
      <c r="S33" s="0" t="n">
        <v>0</v>
      </c>
      <c r="T33" s="0" t="n">
        <v>0</v>
      </c>
      <c r="U33" s="0" t="n">
        <v>0</v>
      </c>
      <c r="V33" s="2" t="n">
        <v>4</v>
      </c>
      <c r="W33" s="0" t="n">
        <f aca="false">SUM(X33,Z33,AA33,AD33,AF33,AG33,AI33)</f>
        <v>3</v>
      </c>
      <c r="X33" s="0" t="n">
        <f aca="false">R33</f>
        <v>2</v>
      </c>
      <c r="Y33" s="0" t="n">
        <f aca="false">(H33+IF(AND(E33&lt;=15),0,IF(AND(E33&gt;=16,E33&lt;=30),1,IF(AND(E33&gt;=31,E33&lt;=60),2,IF(E33&gt;60,3)))))</f>
        <v>0</v>
      </c>
      <c r="Z33" s="0" t="n">
        <f aca="false">IF((H33+IF(AND(E33&lt;=15),0,IF(AND(E33&gt;=16,E33&lt;=30),1,IF(AND(E33&gt;=31,E33&lt;=60),2,IF(E33&gt;60,3)))))=0,0,IF(AND((H33+IF(AND(E33&lt;=15),0,IF(AND(E33&gt;=16,E33&lt;=30),1,IF(AND(E33&gt;=31,E33&lt;=60),2,IF(E33&gt;60,3)))))&gt;=1,(H33+IF(AND(E33&lt;=15),0,IF(AND(E33&gt;=16,E33&lt;=30),1,IF(AND(E33&gt;=31,E33&lt;=60),2,IF(E33&gt;60,3)))))&lt;=2),1,IF(AND((H33+IF(AND(E33&lt;=15),0,IF(AND(E33&gt;=16,E33&lt;=30),1,IF(AND(E33&gt;=31,E33&lt;=60),2,IF(E33&gt;60,3)))))&gt;=3,(H33+IF(AND(E33&lt;=15),0,IF(AND(E33&gt;=16,E33&lt;=30),1,IF(AND(E33&gt;=31,E33&lt;=60),2,IF(E33&gt;60,3)))))&lt;=4),2,IF(AND((H33+IF(AND(E33&lt;=15),0,IF(AND(E33&gt;=16,E33&lt;=30),1,IF(AND(E33&gt;=31,E33&lt;=60),2,IF(E33&gt;60,3)))))&gt;=5),3))))</f>
        <v>0</v>
      </c>
      <c r="AA33" s="0" t="n">
        <f aca="false">IF(G33&gt;=7,0,IF(AND(G33&lt;7,G33&gt;=6),1,IF(AND(G33&lt;6,G33&gt;=5),2,(IF(AND(G33&lt;5),3,"NA")))))</f>
        <v>0</v>
      </c>
      <c r="AB33" s="11" t="n">
        <v>9.3</v>
      </c>
      <c r="AC33" s="0" t="n">
        <f aca="false">(G33/AB33)*100</f>
        <v>86.0215053763441</v>
      </c>
      <c r="AD33" s="0" t="n">
        <f aca="false">IF(AND(AC33&gt;=85),0,IF(AND(AC33&lt;85,AC33&gt;=75),1,IF(AND(AC33&lt;75,AC33&gt;=65),2,IF(AND(AC33&lt;65),3,"NA"))))</f>
        <v>0</v>
      </c>
      <c r="AE33" s="0" t="n">
        <f aca="false">SUM(H33:P33)</f>
        <v>5</v>
      </c>
      <c r="AF33" s="0" t="n">
        <f aca="false">IF(AND(AE33=0),0,IF(AND(AE33&gt;=1,AE33&lt;=9),1,IF(AND(AE33&gt;=10,AE33&lt;=18),2,IF(AND(AE33&gt;=19),3,"NA"))))</f>
        <v>1</v>
      </c>
      <c r="AG33" s="0" t="n">
        <f aca="false">S33</f>
        <v>0</v>
      </c>
      <c r="AH33" s="0" t="n">
        <f aca="false">T33+U33</f>
        <v>0</v>
      </c>
      <c r="AI33" s="0" t="n">
        <f aca="false">IF(AND(AH33=0),0,IF(AND(AH33&gt;=1,AH33&lt;=2),1,IF(AND(AH33&gt;=3,AH33&lt;=4),2,IF(AND(AH33&gt;=5),3,"NA"))))</f>
        <v>0</v>
      </c>
      <c r="AJ33" s="0" t="n">
        <f aca="false">IF(W33&lt;6,1,2)</f>
        <v>1</v>
      </c>
    </row>
    <row r="34" customFormat="false" ht="15.75" hidden="false" customHeight="false" outlineLevel="0" collapsed="false">
      <c r="A34" s="0" t="n">
        <v>8</v>
      </c>
      <c r="B34" s="14" t="n">
        <v>1</v>
      </c>
      <c r="C34" s="0" t="s">
        <v>43</v>
      </c>
      <c r="D34" s="1" t="n">
        <v>22.3</v>
      </c>
      <c r="E34" s="0" t="n">
        <v>60</v>
      </c>
      <c r="F34" s="13" t="n">
        <v>10</v>
      </c>
      <c r="G34" s="15" t="n">
        <v>7</v>
      </c>
      <c r="H34" s="15" t="n">
        <v>2</v>
      </c>
      <c r="I34" s="15" t="n">
        <v>2</v>
      </c>
      <c r="J34" s="15" t="n">
        <v>3</v>
      </c>
      <c r="K34" s="15" t="n">
        <v>0</v>
      </c>
      <c r="L34" s="15" t="n">
        <v>0</v>
      </c>
      <c r="M34" s="15" t="n">
        <v>0</v>
      </c>
      <c r="N34" s="15" t="n">
        <v>3</v>
      </c>
      <c r="O34" s="15" t="n">
        <v>1</v>
      </c>
      <c r="P34" s="15" t="n">
        <v>1</v>
      </c>
      <c r="Q34" s="0" t="s">
        <v>37</v>
      </c>
      <c r="R34" s="0" t="n">
        <v>2</v>
      </c>
      <c r="S34" s="0" t="n">
        <v>1</v>
      </c>
      <c r="T34" s="0" t="n">
        <v>1</v>
      </c>
      <c r="U34" s="0" t="n">
        <v>0</v>
      </c>
      <c r="V34" s="2" t="n">
        <v>1</v>
      </c>
      <c r="W34" s="0" t="n">
        <f aca="false">SUM(X34,Z34,AA34,AD34,AF34,AG34,AI34)</f>
        <v>11</v>
      </c>
      <c r="X34" s="0" t="n">
        <f aca="false">R34</f>
        <v>2</v>
      </c>
      <c r="Y34" s="0" t="n">
        <f aca="false">(H34+IF(AND(E34&lt;=15),0,IF(AND(E34&gt;=16,E34&lt;=30),1,IF(AND(E34&gt;=31,E34&lt;=60),2,IF(E34&gt;60,3)))))</f>
        <v>4</v>
      </c>
      <c r="Z34" s="0" t="n">
        <f aca="false">IF((H34+IF(AND(E34&lt;=15),0,IF(AND(E34&gt;=16,E34&lt;=30),1,IF(AND(E34&gt;=31,E34&lt;=60),2,IF(E34&gt;60,3)))))=0,0,IF(AND((H34+IF(AND(E34&lt;=15),0,IF(AND(E34&gt;=16,E34&lt;=30),1,IF(AND(E34&gt;=31,E34&lt;=60),2,IF(E34&gt;60,3)))))&gt;=1,(H34+IF(AND(E34&lt;=15),0,IF(AND(E34&gt;=16,E34&lt;=30),1,IF(AND(E34&gt;=31,E34&lt;=60),2,IF(E34&gt;60,3)))))&lt;=2),1,IF(AND((H34+IF(AND(E34&lt;=15),0,IF(AND(E34&gt;=16,E34&lt;=30),1,IF(AND(E34&gt;=31,E34&lt;=60),2,IF(E34&gt;60,3)))))&gt;=3,(H34+IF(AND(E34&lt;=15),0,IF(AND(E34&gt;=16,E34&lt;=30),1,IF(AND(E34&gt;=31,E34&lt;=60),2,IF(E34&gt;60,3)))))&lt;=4),2,IF(AND((H34+IF(AND(E34&lt;=15),0,IF(AND(E34&gt;=16,E34&lt;=30),1,IF(AND(E34&gt;=31,E34&lt;=60),2,IF(E34&gt;60,3)))))&gt;=5),3))))</f>
        <v>2</v>
      </c>
      <c r="AA34" s="0" t="n">
        <f aca="false">IF(G34&gt;=7,0,IF(AND(G34&lt;7,G34&gt;=6),1,IF(AND(G34&lt;6,G34&gt;=5),2,(IF(AND(G34&lt;5),3,"NA")))))</f>
        <v>0</v>
      </c>
      <c r="AB34" s="11" t="n">
        <v>11.3</v>
      </c>
      <c r="AC34" s="0" t="n">
        <f aca="false">(G34/AB34)*100</f>
        <v>61.9469026548673</v>
      </c>
      <c r="AD34" s="0" t="n">
        <f aca="false">IF(AND(AC34&gt;=85),0,IF(AND(AC34&lt;85,AC34&gt;=75),1,IF(AND(AC34&lt;75,AC34&gt;=65),2,IF(AND(AC34&lt;65),3,"NA"))))</f>
        <v>3</v>
      </c>
      <c r="AE34" s="0" t="n">
        <f aca="false">SUM(H34:P34)</f>
        <v>12</v>
      </c>
      <c r="AF34" s="0" t="n">
        <f aca="false">IF(AND(AE34=0),0,IF(AND(AE34&gt;=1,AE34&lt;=9),1,IF(AND(AE34&gt;=10,AE34&lt;=18),2,IF(AND(AE34&gt;=19),3,"NA"))))</f>
        <v>2</v>
      </c>
      <c r="AG34" s="0" t="n">
        <f aca="false">S34</f>
        <v>1</v>
      </c>
      <c r="AH34" s="0" t="n">
        <f aca="false">T34+U34</f>
        <v>1</v>
      </c>
      <c r="AI34" s="0" t="n">
        <f aca="false">IF(AND(AH34=0),0,IF(AND(AH34&gt;=1,AH34&lt;=2),1,IF(AND(AH34&gt;=3,AH34&lt;=4),2,IF(AND(AH34&gt;=5),3,"NA"))))</f>
        <v>1</v>
      </c>
      <c r="AJ34" s="0" t="n">
        <f aca="false">IF(W34&lt;6,1,2)</f>
        <v>2</v>
      </c>
    </row>
    <row r="35" customFormat="false" ht="15.75" hidden="false" customHeight="false" outlineLevel="0" collapsed="false">
      <c r="A35" s="0" t="n">
        <v>9</v>
      </c>
      <c r="B35" s="14" t="n">
        <v>1</v>
      </c>
      <c r="C35" s="0" t="s">
        <v>36</v>
      </c>
      <c r="D35" s="1" t="n">
        <v>23</v>
      </c>
      <c r="E35" s="0" t="n">
        <v>30</v>
      </c>
      <c r="F35" s="0" t="n">
        <v>7</v>
      </c>
      <c r="G35" s="0" t="n">
        <v>6</v>
      </c>
      <c r="H35" s="0" t="n">
        <v>3</v>
      </c>
      <c r="I35" s="0" t="n">
        <v>3</v>
      </c>
      <c r="J35" s="0" t="n">
        <v>3</v>
      </c>
      <c r="K35" s="0" t="n">
        <v>0</v>
      </c>
      <c r="L35" s="0" t="n">
        <v>0</v>
      </c>
      <c r="M35" s="0" t="n">
        <v>1</v>
      </c>
      <c r="N35" s="0" t="n">
        <v>0</v>
      </c>
      <c r="O35" s="0" t="n">
        <v>1</v>
      </c>
      <c r="P35" s="0" t="n">
        <v>1</v>
      </c>
      <c r="Q35" s="0" t="s">
        <v>37</v>
      </c>
      <c r="R35" s="0" t="n">
        <v>2</v>
      </c>
      <c r="S35" s="0" t="n">
        <v>0</v>
      </c>
      <c r="T35" s="0" t="n">
        <v>0</v>
      </c>
      <c r="U35" s="0" t="n">
        <v>0</v>
      </c>
      <c r="V35" s="2" t="n">
        <v>1</v>
      </c>
      <c r="W35" s="0" t="n">
        <f aca="false">SUM(X35,Z35,AA35,AD35,AF35,AG35,AI35)</f>
        <v>8</v>
      </c>
      <c r="X35" s="0" t="n">
        <f aca="false">R35</f>
        <v>2</v>
      </c>
      <c r="Y35" s="0" t="n">
        <f aca="false">(H35+IF(AND(E35&lt;=15),0,IF(AND(E35&gt;=16,E35&lt;=30),1,IF(AND(E35&gt;=31,E35&lt;=60),2,IF(E35&gt;60,3)))))</f>
        <v>4</v>
      </c>
      <c r="Z35" s="0" t="n">
        <f aca="false">IF((H35+IF(AND(E35&lt;=15),0,IF(AND(E35&gt;=16,E35&lt;=30),1,IF(AND(E35&gt;=31,E35&lt;=60),2,IF(E35&gt;60,3)))))=0,0,IF(AND((H35+IF(AND(E35&lt;=15),0,IF(AND(E35&gt;=16,E35&lt;=30),1,IF(AND(E35&gt;=31,E35&lt;=60),2,IF(E35&gt;60,3)))))&gt;=1,(H35+IF(AND(E35&lt;=15),0,IF(AND(E35&gt;=16,E35&lt;=30),1,IF(AND(E35&gt;=31,E35&lt;=60),2,IF(E35&gt;60,3)))))&lt;=2),1,IF(AND((H35+IF(AND(E35&lt;=15),0,IF(AND(E35&gt;=16,E35&lt;=30),1,IF(AND(E35&gt;=31,E35&lt;=60),2,IF(E35&gt;60,3)))))&gt;=3,(H35+IF(AND(E35&lt;=15),0,IF(AND(E35&gt;=16,E35&lt;=30),1,IF(AND(E35&gt;=31,E35&lt;=60),2,IF(E35&gt;60,3)))))&lt;=4),2,IF(AND((H35+IF(AND(E35&lt;=15),0,IF(AND(E35&gt;=16,E35&lt;=30),1,IF(AND(E35&gt;=31,E35&lt;=60),2,IF(E35&gt;60,3)))))&gt;=5),3))))</f>
        <v>2</v>
      </c>
      <c r="AA35" s="0" t="n">
        <f aca="false">IF(G35&gt;=7,0,IF(AND(G35&lt;7,G35&gt;=6),1,IF(AND(G35&lt;6,G35&gt;=5),2,(IF(AND(G35&lt;5),3,"NA")))))</f>
        <v>1</v>
      </c>
      <c r="AB35" s="11" t="n">
        <v>8</v>
      </c>
      <c r="AC35" s="0" t="n">
        <f aca="false">(G35/AB35)*100</f>
        <v>75</v>
      </c>
      <c r="AD35" s="0" t="n">
        <f aca="false">IF(AND(AC35&gt;=85),0,IF(AND(AC35&lt;85,AC35&gt;=75),1,IF(AND(AC35&lt;75,AC35&gt;=65),2,IF(AND(AC35&lt;65),3,"NA"))))</f>
        <v>1</v>
      </c>
      <c r="AE35" s="0" t="n">
        <f aca="false">SUM(H35:P35)</f>
        <v>12</v>
      </c>
      <c r="AF35" s="0" t="n">
        <f aca="false">IF(AND(AE35=0),0,IF(AND(AE35&gt;=1,AE35&lt;=9),1,IF(AND(AE35&gt;=10,AE35&lt;=18),2,IF(AND(AE35&gt;=19),3,"NA"))))</f>
        <v>2</v>
      </c>
      <c r="AG35" s="0" t="n">
        <f aca="false">S35</f>
        <v>0</v>
      </c>
      <c r="AH35" s="0" t="n">
        <f aca="false">T35+U35</f>
        <v>0</v>
      </c>
      <c r="AI35" s="0" t="n">
        <f aca="false">IF(AND(AH35=0),0,IF(AND(AH35&gt;=1,AH35&lt;=2),1,IF(AND(AH35&gt;=3,AH35&lt;=4),2,IF(AND(AH35&gt;=5),3,"NA"))))</f>
        <v>0</v>
      </c>
      <c r="AJ35" s="0" t="n">
        <f aca="false">IF(W35&lt;6,1,2)</f>
        <v>2</v>
      </c>
    </row>
    <row r="36" customFormat="false" ht="15.75" hidden="false" customHeight="false" outlineLevel="0" collapsed="false">
      <c r="A36" s="0" t="n">
        <v>10</v>
      </c>
      <c r="B36" s="10" t="n">
        <v>1</v>
      </c>
      <c r="C36" s="0" t="s">
        <v>36</v>
      </c>
      <c r="D36" s="1" t="n">
        <v>22.3</v>
      </c>
      <c r="E36" s="0" t="n">
        <v>60</v>
      </c>
      <c r="F36" s="0" t="n">
        <v>7</v>
      </c>
      <c r="G36" s="0" t="n">
        <v>5</v>
      </c>
      <c r="H36" s="0" t="n">
        <v>3</v>
      </c>
      <c r="I36" s="0" t="n">
        <v>3</v>
      </c>
      <c r="J36" s="0" t="n">
        <v>3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3</v>
      </c>
      <c r="Q36" s="0" t="s">
        <v>47</v>
      </c>
      <c r="R36" s="0" t="n">
        <v>1</v>
      </c>
      <c r="S36" s="0" t="n">
        <v>3</v>
      </c>
      <c r="T36" s="0" t="n">
        <v>3</v>
      </c>
      <c r="U36" s="0" t="n">
        <v>3</v>
      </c>
      <c r="V36" s="2" t="n">
        <v>1</v>
      </c>
      <c r="W36" s="0" t="n">
        <f aca="false">SUM(X36,Z36,AA36,AD36,AF36,AG36,AI36)</f>
        <v>17</v>
      </c>
      <c r="X36" s="0" t="n">
        <f aca="false">R36</f>
        <v>1</v>
      </c>
      <c r="Y36" s="0" t="n">
        <f aca="false">(H36+IF(AND(E36&lt;=15),0,IF(AND(E36&gt;=16,E36&lt;=30),1,IF(AND(E36&gt;=31,E36&lt;=60),2,IF(E36&gt;60,3)))))</f>
        <v>5</v>
      </c>
      <c r="Z36" s="0" t="n">
        <f aca="false">IF((H36+IF(AND(E36&lt;=15),0,IF(AND(E36&gt;=16,E36&lt;=30),1,IF(AND(E36&gt;=31,E36&lt;=60),2,IF(E36&gt;60,3)))))=0,0,IF(AND((H36+IF(AND(E36&lt;=15),0,IF(AND(E36&gt;=16,E36&lt;=30),1,IF(AND(E36&gt;=31,E36&lt;=60),2,IF(E36&gt;60,3)))))&gt;=1,(H36+IF(AND(E36&lt;=15),0,IF(AND(E36&gt;=16,E36&lt;=30),1,IF(AND(E36&gt;=31,E36&lt;=60),2,IF(E36&gt;60,3)))))&lt;=2),1,IF(AND((H36+IF(AND(E36&lt;=15),0,IF(AND(E36&gt;=16,E36&lt;=30),1,IF(AND(E36&gt;=31,E36&lt;=60),2,IF(E36&gt;60,3)))))&gt;=3,(H36+IF(AND(E36&lt;=15),0,IF(AND(E36&gt;=16,E36&lt;=30),1,IF(AND(E36&gt;=31,E36&lt;=60),2,IF(E36&gt;60,3)))))&lt;=4),2,IF(AND((H36+IF(AND(E36&lt;=15),0,IF(AND(E36&gt;=16,E36&lt;=30),1,IF(AND(E36&gt;=31,E36&lt;=60),2,IF(E36&gt;60,3)))))&gt;=5),3))))</f>
        <v>3</v>
      </c>
      <c r="AA36" s="0" t="n">
        <f aca="false">IF(G36&gt;=7,0,IF(AND(G36&lt;7,G36&gt;=6),1,IF(AND(G36&lt;6,G36&gt;=5),2,(IF(AND(G36&lt;5),3,"NA")))))</f>
        <v>2</v>
      </c>
      <c r="AB36" s="11" t="n">
        <v>8.3</v>
      </c>
      <c r="AC36" s="0" t="n">
        <f aca="false">(G36/AB36)*100</f>
        <v>60.2409638554217</v>
      </c>
      <c r="AD36" s="0" t="n">
        <f aca="false">IF(AND(AC36&gt;=85),0,IF(AND(AC36&lt;85,AC36&gt;=75),1,IF(AND(AC36&lt;75,AC36&gt;=65),2,IF(AND(AC36&lt;65),3,"NA"))))</f>
        <v>3</v>
      </c>
      <c r="AE36" s="0" t="n">
        <f aca="false">SUM(H36:P36)</f>
        <v>12</v>
      </c>
      <c r="AF36" s="0" t="n">
        <f aca="false">IF(AND(AE36=0),0,IF(AND(AE36&gt;=1,AE36&lt;=9),1,IF(AND(AE36&gt;=10,AE36&lt;=18),2,IF(AND(AE36&gt;=19),3,"NA"))))</f>
        <v>2</v>
      </c>
      <c r="AG36" s="0" t="n">
        <f aca="false">S36</f>
        <v>3</v>
      </c>
      <c r="AH36" s="0" t="n">
        <f aca="false">T36+U36</f>
        <v>6</v>
      </c>
      <c r="AI36" s="0" t="n">
        <f aca="false">IF(AND(AH36=0),0,IF(AND(AH36&gt;=1,AH36&lt;=2),1,IF(AND(AH36&gt;=3,AH36&lt;=4),2,IF(AND(AH36&gt;=5),3,"NA"))))</f>
        <v>3</v>
      </c>
      <c r="AJ36" s="0" t="n">
        <f aca="false">IF(W36&lt;6,1,2)</f>
        <v>2</v>
      </c>
    </row>
    <row r="37" customFormat="false" ht="15.75" hidden="false" customHeight="false" outlineLevel="0" collapsed="false">
      <c r="A37" s="0" t="n">
        <v>10</v>
      </c>
      <c r="B37" s="10" t="n">
        <v>1</v>
      </c>
      <c r="C37" s="0" t="s">
        <v>38</v>
      </c>
      <c r="D37" s="1" t="n">
        <v>22.3</v>
      </c>
      <c r="E37" s="0" t="n">
        <v>30</v>
      </c>
      <c r="F37" s="0" t="n">
        <v>7</v>
      </c>
      <c r="G37" s="0" t="n">
        <v>8</v>
      </c>
      <c r="H37" s="0" t="n">
        <v>3</v>
      </c>
      <c r="I37" s="0" t="n">
        <v>0</v>
      </c>
      <c r="J37" s="0" t="n">
        <v>3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s">
        <v>37</v>
      </c>
      <c r="R37" s="0" t="n">
        <v>2</v>
      </c>
      <c r="S37" s="0" t="n">
        <v>3</v>
      </c>
      <c r="T37" s="0" t="n">
        <v>1</v>
      </c>
      <c r="U37" s="0" t="n">
        <v>3</v>
      </c>
      <c r="V37" s="2" t="n">
        <v>1</v>
      </c>
      <c r="W37" s="0" t="n">
        <f aca="false">SUM(X37,Z37,AA37,AD37,AF37,AG37,AI37)</f>
        <v>10</v>
      </c>
      <c r="X37" s="0" t="n">
        <f aca="false">R37</f>
        <v>2</v>
      </c>
      <c r="Y37" s="0" t="n">
        <f aca="false">(H37+IF(AND(E37&lt;=15),0,IF(AND(E37&gt;=16,E37&lt;=30),1,IF(AND(E37&gt;=31,E37&lt;=60),2,IF(E37&gt;60,3)))))</f>
        <v>4</v>
      </c>
      <c r="Z37" s="0" t="n">
        <f aca="false">IF((H37+IF(AND(E37&lt;=15),0,IF(AND(E37&gt;=16,E37&lt;=30),1,IF(AND(E37&gt;=31,E37&lt;=60),2,IF(E37&gt;60,3)))))=0,0,IF(AND((H37+IF(AND(E37&lt;=15),0,IF(AND(E37&gt;=16,E37&lt;=30),1,IF(AND(E37&gt;=31,E37&lt;=60),2,IF(E37&gt;60,3)))))&gt;=1,(H37+IF(AND(E37&lt;=15),0,IF(AND(E37&gt;=16,E37&lt;=30),1,IF(AND(E37&gt;=31,E37&lt;=60),2,IF(E37&gt;60,3)))))&lt;=2),1,IF(AND((H37+IF(AND(E37&lt;=15),0,IF(AND(E37&gt;=16,E37&lt;=30),1,IF(AND(E37&gt;=31,E37&lt;=60),2,IF(E37&gt;60,3)))))&gt;=3,(H37+IF(AND(E37&lt;=15),0,IF(AND(E37&gt;=16,E37&lt;=30),1,IF(AND(E37&gt;=31,E37&lt;=60),2,IF(E37&gt;60,3)))))&lt;=4),2,IF(AND((H37+IF(AND(E37&lt;=15),0,IF(AND(E37&gt;=16,E37&lt;=30),1,IF(AND(E37&gt;=31,E37&lt;=60),2,IF(E37&gt;60,3)))))&gt;=5),3))))</f>
        <v>2</v>
      </c>
      <c r="AA37" s="0" t="n">
        <f aca="false">IF(G37&gt;=7,0,IF(AND(G37&lt;7,G37&gt;=6),1,IF(AND(G37&lt;6,G37&gt;=5),2,(IF(AND(G37&lt;5),3,"NA")))))</f>
        <v>0</v>
      </c>
      <c r="AB37" s="11" t="n">
        <v>8.3</v>
      </c>
      <c r="AC37" s="0" t="n">
        <f aca="false">(G37/AB37)*100</f>
        <v>96.3855421686747</v>
      </c>
      <c r="AD37" s="0" t="n">
        <f aca="false">IF(AND(AC37&gt;=85),0,IF(AND(AC37&lt;85,AC37&gt;=75),1,IF(AND(AC37&lt;75,AC37&gt;=65),2,IF(AND(AC37&lt;65),3,"NA"))))</f>
        <v>0</v>
      </c>
      <c r="AE37" s="0" t="n">
        <f aca="false">SUM(H37:P37)</f>
        <v>6</v>
      </c>
      <c r="AF37" s="0" t="n">
        <f aca="false">IF(AND(AE37=0),0,IF(AND(AE37&gt;=1,AE37&lt;=9),1,IF(AND(AE37&gt;=10,AE37&lt;=18),2,IF(AND(AE37&gt;=19),3,"NA"))))</f>
        <v>1</v>
      </c>
      <c r="AG37" s="0" t="n">
        <f aca="false">S37</f>
        <v>3</v>
      </c>
      <c r="AH37" s="0" t="n">
        <f aca="false">T37+U37</f>
        <v>4</v>
      </c>
      <c r="AI37" s="0" t="n">
        <f aca="false">IF(AND(AH37=0),0,IF(AND(AH37&gt;=1,AH37&lt;=2),1,IF(AND(AH37&gt;=3,AH37&lt;=4),2,IF(AND(AH37&gt;=5),3,"NA"))))</f>
        <v>2</v>
      </c>
      <c r="AJ37" s="0" t="n">
        <f aca="false">IF(W37&lt;6,1,2)</f>
        <v>2</v>
      </c>
    </row>
    <row r="38" customFormat="false" ht="15.75" hidden="false" customHeight="false" outlineLevel="0" collapsed="false">
      <c r="A38" s="0" t="n">
        <v>10</v>
      </c>
      <c r="B38" s="10" t="n">
        <v>1</v>
      </c>
      <c r="C38" s="0" t="s">
        <v>40</v>
      </c>
      <c r="D38" s="1" t="n">
        <v>22.3</v>
      </c>
      <c r="E38" s="0" t="n">
        <v>30</v>
      </c>
      <c r="F38" s="0" t="n">
        <v>8</v>
      </c>
      <c r="G38" s="0" t="n">
        <v>8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3</v>
      </c>
      <c r="Q38" s="0" t="s">
        <v>37</v>
      </c>
      <c r="R38" s="0" t="n">
        <v>3</v>
      </c>
      <c r="S38" s="0" t="n">
        <v>0</v>
      </c>
      <c r="T38" s="0" t="n">
        <v>3</v>
      </c>
      <c r="U38" s="0" t="n">
        <v>0</v>
      </c>
      <c r="V38" s="2" t="n">
        <v>1</v>
      </c>
      <c r="W38" s="0" t="n">
        <f aca="false">SUM(X38,Z38,AA38,AD38,AF38,AG38,AI38)</f>
        <v>7</v>
      </c>
      <c r="X38" s="0" t="n">
        <f aca="false">R38</f>
        <v>3</v>
      </c>
      <c r="Y38" s="0" t="n">
        <f aca="false">(H38+IF(AND(E38&lt;=15),0,IF(AND(E38&gt;=16,E38&lt;=30),1,IF(AND(E38&gt;=31,E38&lt;=60),2,IF(E38&gt;60,3)))))</f>
        <v>1</v>
      </c>
      <c r="Z38" s="0" t="n">
        <f aca="false">IF((H38+IF(AND(E38&lt;=15),0,IF(AND(E38&gt;=16,E38&lt;=30),1,IF(AND(E38&gt;=31,E38&lt;=60),2,IF(E38&gt;60,3)))))=0,0,IF(AND((H38+IF(AND(E38&lt;=15),0,IF(AND(E38&gt;=16,E38&lt;=30),1,IF(AND(E38&gt;=31,E38&lt;=60),2,IF(E38&gt;60,3)))))&gt;=1,(H38+IF(AND(E38&lt;=15),0,IF(AND(E38&gt;=16,E38&lt;=30),1,IF(AND(E38&gt;=31,E38&lt;=60),2,IF(E38&gt;60,3)))))&lt;=2),1,IF(AND((H38+IF(AND(E38&lt;=15),0,IF(AND(E38&gt;=16,E38&lt;=30),1,IF(AND(E38&gt;=31,E38&lt;=60),2,IF(E38&gt;60,3)))))&gt;=3,(H38+IF(AND(E38&lt;=15),0,IF(AND(E38&gt;=16,E38&lt;=30),1,IF(AND(E38&gt;=31,E38&lt;=60),2,IF(E38&gt;60,3)))))&lt;=4),2,IF(AND((H38+IF(AND(E38&lt;=15),0,IF(AND(E38&gt;=16,E38&lt;=30),1,IF(AND(E38&gt;=31,E38&lt;=60),2,IF(E38&gt;60,3)))))&gt;=5),3))))</f>
        <v>1</v>
      </c>
      <c r="AA38" s="0" t="n">
        <f aca="false">IF(G38&gt;=7,0,IF(AND(G38&lt;7,G38&gt;=6),1,IF(AND(G38&lt;6,G38&gt;=5),2,(IF(AND(G38&lt;5),3,"NA")))))</f>
        <v>0</v>
      </c>
      <c r="AB38" s="11" t="n">
        <v>7.3</v>
      </c>
      <c r="AC38" s="0" t="n">
        <f aca="false">(G38/AB38)*100</f>
        <v>109.58904109589</v>
      </c>
      <c r="AD38" s="0" t="n">
        <f aca="false">IF(AND(AC38&gt;=85),0,IF(AND(AC38&lt;85,AC38&gt;=75),1,IF(AND(AC38&lt;75,AC38&gt;=65),2,IF(AND(AC38&lt;65),3,"NA"))))</f>
        <v>0</v>
      </c>
      <c r="AE38" s="0" t="n">
        <f aca="false">SUM(H38:P38)</f>
        <v>3</v>
      </c>
      <c r="AF38" s="0" t="n">
        <f aca="false">IF(AND(AE38=0),0,IF(AND(AE38&gt;=1,AE38&lt;=9),1,IF(AND(AE38&gt;=10,AE38&lt;=18),2,IF(AND(AE38&gt;=19),3,"NA"))))</f>
        <v>1</v>
      </c>
      <c r="AG38" s="0" t="n">
        <f aca="false">S38</f>
        <v>0</v>
      </c>
      <c r="AH38" s="0" t="n">
        <f aca="false">T38+U38</f>
        <v>3</v>
      </c>
      <c r="AI38" s="0" t="n">
        <f aca="false">IF(AND(AH38=0),0,IF(AND(AH38&gt;=1,AH38&lt;=2),1,IF(AND(AH38&gt;=3,AH38&lt;=4),2,IF(AND(AH38&gt;=5),3,"NA"))))</f>
        <v>2</v>
      </c>
      <c r="AJ38" s="0" t="n">
        <f aca="false">IF(W38&lt;6,1,2)</f>
        <v>2</v>
      </c>
    </row>
    <row r="39" customFormat="false" ht="15.75" hidden="false" customHeight="false" outlineLevel="0" collapsed="false">
      <c r="A39" s="0" t="n">
        <v>11</v>
      </c>
      <c r="B39" s="10" t="n">
        <v>2</v>
      </c>
      <c r="C39" s="0" t="s">
        <v>36</v>
      </c>
      <c r="D39" s="1" t="n">
        <v>2</v>
      </c>
      <c r="E39" s="0" t="n">
        <v>30</v>
      </c>
      <c r="F39" s="13" t="n">
        <v>9</v>
      </c>
      <c r="G39" s="13" t="n">
        <v>7</v>
      </c>
      <c r="H39" s="13" t="n">
        <v>2</v>
      </c>
      <c r="I39" s="13" t="n">
        <v>2</v>
      </c>
      <c r="J39" s="13" t="n">
        <v>0</v>
      </c>
      <c r="K39" s="13" t="n">
        <v>0</v>
      </c>
      <c r="L39" s="13" t="n">
        <v>0</v>
      </c>
      <c r="M39" s="13" t="n">
        <v>0</v>
      </c>
      <c r="N39" s="13" t="n">
        <v>0</v>
      </c>
      <c r="O39" s="13" t="n">
        <v>0</v>
      </c>
      <c r="P39" s="13" t="n">
        <v>2</v>
      </c>
      <c r="Q39" s="0" t="s">
        <v>37</v>
      </c>
      <c r="R39" s="0" t="n">
        <v>2</v>
      </c>
      <c r="S39" s="0" t="n">
        <v>0</v>
      </c>
      <c r="T39" s="0" t="n">
        <v>0</v>
      </c>
      <c r="U39" s="0" t="n">
        <v>1</v>
      </c>
      <c r="V39" s="2" t="n">
        <v>1</v>
      </c>
      <c r="W39" s="0" t="n">
        <f aca="false">SUM(X39,Z39,AA39,AD39,AF39,AG39,AI39)</f>
        <v>6</v>
      </c>
      <c r="X39" s="0" t="n">
        <f aca="false">R39</f>
        <v>2</v>
      </c>
      <c r="Y39" s="0" t="n">
        <f aca="false">(H39+IF(AND(E39&lt;=15),0,IF(AND(E39&gt;=16,E39&lt;=30),1,IF(AND(E39&gt;=31,E39&lt;=60),2,IF(E39&gt;60,3)))))</f>
        <v>3</v>
      </c>
      <c r="Z39" s="0" t="n">
        <f aca="false">IF((H39+IF(AND(E39&lt;=15),0,IF(AND(E39&gt;=16,E39&lt;=30),1,IF(AND(E39&gt;=31,E39&lt;=60),2,IF(E39&gt;60,3)))))=0,0,IF(AND((H39+IF(AND(E39&lt;=15),0,IF(AND(E39&gt;=16,E39&lt;=30),1,IF(AND(E39&gt;=31,E39&lt;=60),2,IF(E39&gt;60,3)))))&gt;=1,(H39+IF(AND(E39&lt;=15),0,IF(AND(E39&gt;=16,E39&lt;=30),1,IF(AND(E39&gt;=31,E39&lt;=60),2,IF(E39&gt;60,3)))))&lt;=2),1,IF(AND((H39+IF(AND(E39&lt;=15),0,IF(AND(E39&gt;=16,E39&lt;=30),1,IF(AND(E39&gt;=31,E39&lt;=60),2,IF(E39&gt;60,3)))))&gt;=3,(H39+IF(AND(E39&lt;=15),0,IF(AND(E39&gt;=16,E39&lt;=30),1,IF(AND(E39&gt;=31,E39&lt;=60),2,IF(E39&gt;60,3)))))&lt;=4),2,IF(AND((H39+IF(AND(E39&lt;=15),0,IF(AND(E39&gt;=16,E39&lt;=30),1,IF(AND(E39&gt;=31,E39&lt;=60),2,IF(E39&gt;60,3)))))&gt;=5),3))))</f>
        <v>2</v>
      </c>
      <c r="AA39" s="0" t="n">
        <f aca="false">IF(G39&gt;=7,0,IF(AND(G39&lt;7,G39&gt;=6),1,IF(AND(G39&lt;6,G39&gt;=5),2,(IF(AND(G39&lt;5),3,"NA")))))</f>
        <v>0</v>
      </c>
      <c r="AB39" s="11" t="n">
        <v>7</v>
      </c>
      <c r="AC39" s="0" t="n">
        <f aca="false">(G39/AB39)*100</f>
        <v>100</v>
      </c>
      <c r="AD39" s="0" t="n">
        <f aca="false">IF(AND(AC39&gt;=85),0,IF(AND(AC39&lt;85,AC39&gt;=75),1,IF(AND(AC39&lt;75,AC39&gt;=65),2,IF(AND(AC39&lt;65),3,"NA"))))</f>
        <v>0</v>
      </c>
      <c r="AE39" s="0" t="n">
        <f aca="false">SUM(H39:P39)</f>
        <v>6</v>
      </c>
      <c r="AF39" s="0" t="n">
        <f aca="false">IF(AND(AE39=0),0,IF(AND(AE39&gt;=1,AE39&lt;=9),1,IF(AND(AE39&gt;=10,AE39&lt;=18),2,IF(AND(AE39&gt;=19),3,"NA"))))</f>
        <v>1</v>
      </c>
      <c r="AG39" s="0" t="n">
        <f aca="false">S39</f>
        <v>0</v>
      </c>
      <c r="AH39" s="0" t="n">
        <f aca="false">T39+U39</f>
        <v>1</v>
      </c>
      <c r="AI39" s="0" t="n">
        <f aca="false">IF(AND(AH39=0),0,IF(AND(AH39&gt;=1,AH39&lt;=2),1,IF(AND(AH39&gt;=3,AH39&lt;=4),2,IF(AND(AH39&gt;=5),3,"NA"))))</f>
        <v>1</v>
      </c>
      <c r="AJ39" s="0" t="n">
        <f aca="false">IF(W39&lt;6,1,2)</f>
        <v>2</v>
      </c>
    </row>
    <row r="40" customFormat="false" ht="15.75" hidden="false" customHeight="false" outlineLevel="0" collapsed="false">
      <c r="A40" s="0" t="n">
        <v>11</v>
      </c>
      <c r="B40" s="10" t="n">
        <v>2</v>
      </c>
      <c r="C40" s="0" t="s">
        <v>38</v>
      </c>
      <c r="D40" s="1" t="n">
        <v>1</v>
      </c>
      <c r="E40" s="0" t="n">
        <v>30</v>
      </c>
      <c r="F40" s="13" t="n">
        <v>9</v>
      </c>
      <c r="G40" s="13" t="n">
        <v>6.5</v>
      </c>
      <c r="H40" s="13" t="n">
        <v>3</v>
      </c>
      <c r="I40" s="13" t="n">
        <v>2</v>
      </c>
      <c r="J40" s="13" t="n">
        <v>0</v>
      </c>
      <c r="K40" s="13" t="n">
        <v>0</v>
      </c>
      <c r="L40" s="13" t="n">
        <v>0</v>
      </c>
      <c r="M40" s="13" t="n">
        <v>0</v>
      </c>
      <c r="N40" s="13" t="n">
        <v>0</v>
      </c>
      <c r="O40" s="13" t="n">
        <v>0</v>
      </c>
      <c r="P40" s="13" t="n">
        <v>0</v>
      </c>
      <c r="Q40" s="0" t="s">
        <v>37</v>
      </c>
      <c r="R40" s="0" t="n">
        <v>2</v>
      </c>
      <c r="S40" s="0" t="n">
        <v>0</v>
      </c>
      <c r="T40" s="0" t="n">
        <v>3</v>
      </c>
      <c r="U40" s="0" t="n">
        <v>1</v>
      </c>
      <c r="V40" s="2" t="n">
        <v>1</v>
      </c>
      <c r="W40" s="0" t="n">
        <f aca="false">SUM(X40,Z40,AA40,AD40,AF40,AG40,AI40)</f>
        <v>9</v>
      </c>
      <c r="X40" s="0" t="n">
        <f aca="false">R40</f>
        <v>2</v>
      </c>
      <c r="Y40" s="0" t="n">
        <f aca="false">(H40+IF(AND(E40&lt;=15),0,IF(AND(E40&gt;=16,E40&lt;=30),1,IF(AND(E40&gt;=31,E40&lt;=60),2,IF(E40&gt;60,3)))))</f>
        <v>4</v>
      </c>
      <c r="Z40" s="0" t="n">
        <f aca="false">IF((H40+IF(AND(E40&lt;=15),0,IF(AND(E40&gt;=16,E40&lt;=30),1,IF(AND(E40&gt;=31,E40&lt;=60),2,IF(E40&gt;60,3)))))=0,0,IF(AND((H40+IF(AND(E40&lt;=15),0,IF(AND(E40&gt;=16,E40&lt;=30),1,IF(AND(E40&gt;=31,E40&lt;=60),2,IF(E40&gt;60,3)))))&gt;=1,(H40+IF(AND(E40&lt;=15),0,IF(AND(E40&gt;=16,E40&lt;=30),1,IF(AND(E40&gt;=31,E40&lt;=60),2,IF(E40&gt;60,3)))))&lt;=2),1,IF(AND((H40+IF(AND(E40&lt;=15),0,IF(AND(E40&gt;=16,E40&lt;=30),1,IF(AND(E40&gt;=31,E40&lt;=60),2,IF(E40&gt;60,3)))))&gt;=3,(H40+IF(AND(E40&lt;=15),0,IF(AND(E40&gt;=16,E40&lt;=30),1,IF(AND(E40&gt;=31,E40&lt;=60),2,IF(E40&gt;60,3)))))&lt;=4),2,IF(AND((H40+IF(AND(E40&lt;=15),0,IF(AND(E40&gt;=16,E40&lt;=30),1,IF(AND(E40&gt;=31,E40&lt;=60),2,IF(E40&gt;60,3)))))&gt;=5),3))))</f>
        <v>2</v>
      </c>
      <c r="AA40" s="0" t="n">
        <f aca="false">IF(G40&gt;=7,0,IF(AND(G40&lt;7,G40&gt;=6),1,IF(AND(G40&lt;6,G40&gt;=5),2,(IF(AND(G40&lt;5),3,"NA")))))</f>
        <v>1</v>
      </c>
      <c r="AB40" s="11" t="n">
        <v>8</v>
      </c>
      <c r="AC40" s="0" t="n">
        <f aca="false">(G40/AB40)*100</f>
        <v>81.25</v>
      </c>
      <c r="AD40" s="0" t="n">
        <f aca="false">IF(AND(AC40&gt;=85),0,IF(AND(AC40&lt;85,AC40&gt;=75),1,IF(AND(AC40&lt;75,AC40&gt;=65),2,IF(AND(AC40&lt;65),3,"NA"))))</f>
        <v>1</v>
      </c>
      <c r="AE40" s="0" t="n">
        <f aca="false">SUM(H40:P40)</f>
        <v>5</v>
      </c>
      <c r="AF40" s="0" t="n">
        <f aca="false">IF(AND(AE40=0),0,IF(AND(AE40&gt;=1,AE40&lt;=9),1,IF(AND(AE40&gt;=10,AE40&lt;=18),2,IF(AND(AE40&gt;=19),3,"NA"))))</f>
        <v>1</v>
      </c>
      <c r="AG40" s="0" t="n">
        <f aca="false">S40</f>
        <v>0</v>
      </c>
      <c r="AH40" s="0" t="n">
        <f aca="false">T40+U40</f>
        <v>4</v>
      </c>
      <c r="AI40" s="0" t="n">
        <f aca="false">IF(AND(AH40=0),0,IF(AND(AH40&gt;=1,AH40&lt;=2),1,IF(AND(AH40&gt;=3,AH40&lt;=4),2,IF(AND(AH40&gt;=5),3,"NA"))))</f>
        <v>2</v>
      </c>
      <c r="AJ40" s="0" t="n">
        <f aca="false">IF(W40&lt;6,1,2)</f>
        <v>2</v>
      </c>
    </row>
    <row r="41" customFormat="false" ht="15.75" hidden="false" customHeight="false" outlineLevel="0" collapsed="false">
      <c r="A41" s="0" t="n">
        <v>12</v>
      </c>
      <c r="B41" s="10" t="n">
        <v>1</v>
      </c>
      <c r="C41" s="0" t="s">
        <v>36</v>
      </c>
      <c r="D41" s="1" t="n">
        <v>23</v>
      </c>
      <c r="E41" s="0" t="n">
        <v>10</v>
      </c>
      <c r="F41" s="0" t="n">
        <v>5</v>
      </c>
      <c r="G41" s="0" t="n">
        <v>6</v>
      </c>
      <c r="H41" s="0" t="n">
        <v>2</v>
      </c>
      <c r="I41" s="0" t="n">
        <v>2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1</v>
      </c>
      <c r="Q41" s="0" t="s">
        <v>48</v>
      </c>
      <c r="R41" s="0" t="n">
        <v>1</v>
      </c>
      <c r="S41" s="0" t="n">
        <v>0</v>
      </c>
      <c r="T41" s="0" t="n">
        <v>2</v>
      </c>
      <c r="U41" s="0" t="n">
        <v>1</v>
      </c>
      <c r="V41" s="2" t="n">
        <v>1</v>
      </c>
      <c r="W41" s="0" t="n">
        <f aca="false">SUM(X41,Z41,AA41,AD41,AF41,AG41,AI41)</f>
        <v>6</v>
      </c>
      <c r="X41" s="0" t="n">
        <f aca="false">R41</f>
        <v>1</v>
      </c>
      <c r="Y41" s="0" t="n">
        <f aca="false">(H41+IF(AND(E41&lt;=15),0,IF(AND(E41&gt;=16,E41&lt;=30),1,IF(AND(E41&gt;=31,E41&lt;=60),2,IF(E41&gt;60,3)))))</f>
        <v>2</v>
      </c>
      <c r="Z41" s="0" t="n">
        <f aca="false">IF((H41+IF(AND(E41&lt;=15),0,IF(AND(E41&gt;=16,E41&lt;=30),1,IF(AND(E41&gt;=31,E41&lt;=60),2,IF(E41&gt;60,3)))))=0,0,IF(AND((H41+IF(AND(E41&lt;=15),0,IF(AND(E41&gt;=16,E41&lt;=30),1,IF(AND(E41&gt;=31,E41&lt;=60),2,IF(E41&gt;60,3)))))&gt;=1,(H41+IF(AND(E41&lt;=15),0,IF(AND(E41&gt;=16,E41&lt;=30),1,IF(AND(E41&gt;=31,E41&lt;=60),2,IF(E41&gt;60,3)))))&lt;=2),1,IF(AND((H41+IF(AND(E41&lt;=15),0,IF(AND(E41&gt;=16,E41&lt;=30),1,IF(AND(E41&gt;=31,E41&lt;=60),2,IF(E41&gt;60,3)))))&gt;=3,(H41+IF(AND(E41&lt;=15),0,IF(AND(E41&gt;=16,E41&lt;=30),1,IF(AND(E41&gt;=31,E41&lt;=60),2,IF(E41&gt;60,3)))))&lt;=4),2,IF(AND((H41+IF(AND(E41&lt;=15),0,IF(AND(E41&gt;=16,E41&lt;=30),1,IF(AND(E41&gt;=31,E41&lt;=60),2,IF(E41&gt;60,3)))))&gt;=5),3))))</f>
        <v>1</v>
      </c>
      <c r="AA41" s="0" t="n">
        <f aca="false">IF(G41&gt;=7,0,IF(AND(G41&lt;7,G41&gt;=6),1,IF(AND(G41&lt;6,G41&gt;=5),2,(IF(AND(G41&lt;5),3,"NA")))))</f>
        <v>1</v>
      </c>
      <c r="AB41" s="11" t="n">
        <v>6</v>
      </c>
      <c r="AC41" s="0" t="n">
        <f aca="false">(G41/AB41)*100</f>
        <v>100</v>
      </c>
      <c r="AD41" s="0" t="n">
        <f aca="false">IF(AND(AC41&gt;=85),0,IF(AND(AC41&lt;85,AC41&gt;=75),1,IF(AND(AC41&lt;75,AC41&gt;=65),2,IF(AND(AC41&lt;65),3,"NA"))))</f>
        <v>0</v>
      </c>
      <c r="AE41" s="0" t="n">
        <f aca="false">SUM(H41:P41)</f>
        <v>5</v>
      </c>
      <c r="AF41" s="0" t="n">
        <f aca="false">IF(AND(AE41=0),0,IF(AND(AE41&gt;=1,AE41&lt;=9),1,IF(AND(AE41&gt;=10,AE41&lt;=18),2,IF(AND(AE41&gt;=19),3,"NA"))))</f>
        <v>1</v>
      </c>
      <c r="AG41" s="0" t="n">
        <f aca="false">S41</f>
        <v>0</v>
      </c>
      <c r="AH41" s="0" t="n">
        <f aca="false">T41+U41</f>
        <v>3</v>
      </c>
      <c r="AI41" s="0" t="n">
        <f aca="false">IF(AND(AH41=0),0,IF(AND(AH41&gt;=1,AH41&lt;=2),1,IF(AND(AH41&gt;=3,AH41&lt;=4),2,IF(AND(AH41&gt;=5),3,"NA"))))</f>
        <v>2</v>
      </c>
      <c r="AJ41" s="0" t="n">
        <f aca="false">IF(W41&lt;6,1,2)</f>
        <v>2</v>
      </c>
    </row>
    <row r="42" customFormat="false" ht="15.75" hidden="false" customHeight="false" outlineLevel="0" collapsed="false">
      <c r="A42" s="0" t="n">
        <v>12</v>
      </c>
      <c r="B42" s="10" t="n">
        <v>1</v>
      </c>
      <c r="C42" s="0" t="s">
        <v>38</v>
      </c>
      <c r="D42" s="1" t="n">
        <v>23</v>
      </c>
      <c r="E42" s="0" t="n">
        <v>10</v>
      </c>
      <c r="F42" s="0" t="n">
        <v>5</v>
      </c>
      <c r="G42" s="0" t="n">
        <v>6</v>
      </c>
      <c r="H42" s="0" t="n">
        <v>2</v>
      </c>
      <c r="I42" s="0" t="n">
        <v>2</v>
      </c>
      <c r="J42" s="0" t="n">
        <v>2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s">
        <v>37</v>
      </c>
      <c r="R42" s="0" t="n">
        <v>2</v>
      </c>
      <c r="S42" s="0" t="n">
        <v>0</v>
      </c>
      <c r="T42" s="0" t="n">
        <v>2</v>
      </c>
      <c r="U42" s="0" t="n">
        <v>0</v>
      </c>
      <c r="V42" s="2" t="n">
        <v>1</v>
      </c>
      <c r="W42" s="0" t="n">
        <f aca="false">SUM(X42,Z42,AA42,AD42,AF42,AG42,AI42)</f>
        <v>6</v>
      </c>
      <c r="X42" s="0" t="n">
        <f aca="false">R42</f>
        <v>2</v>
      </c>
      <c r="Y42" s="0" t="n">
        <f aca="false">(H42+IF(AND(E42&lt;=15),0,IF(AND(E42&gt;=16,E42&lt;=30),1,IF(AND(E42&gt;=31,E42&lt;=60),2,IF(E42&gt;60,3)))))</f>
        <v>2</v>
      </c>
      <c r="Z42" s="0" t="n">
        <f aca="false">IF((H42+IF(AND(E42&lt;=15),0,IF(AND(E42&gt;=16,E42&lt;=30),1,IF(AND(E42&gt;=31,E42&lt;=60),2,IF(E42&gt;60,3)))))=0,0,IF(AND((H42+IF(AND(E42&lt;=15),0,IF(AND(E42&gt;=16,E42&lt;=30),1,IF(AND(E42&gt;=31,E42&lt;=60),2,IF(E42&gt;60,3)))))&gt;=1,(H42+IF(AND(E42&lt;=15),0,IF(AND(E42&gt;=16,E42&lt;=30),1,IF(AND(E42&gt;=31,E42&lt;=60),2,IF(E42&gt;60,3)))))&lt;=2),1,IF(AND((H42+IF(AND(E42&lt;=15),0,IF(AND(E42&gt;=16,E42&lt;=30),1,IF(AND(E42&gt;=31,E42&lt;=60),2,IF(E42&gt;60,3)))))&gt;=3,(H42+IF(AND(E42&lt;=15),0,IF(AND(E42&gt;=16,E42&lt;=30),1,IF(AND(E42&gt;=31,E42&lt;=60),2,IF(E42&gt;60,3)))))&lt;=4),2,IF(AND((H42+IF(AND(E42&lt;=15),0,IF(AND(E42&gt;=16,E42&lt;=30),1,IF(AND(E42&gt;=31,E42&lt;=60),2,IF(E42&gt;60,3)))))&gt;=5),3))))</f>
        <v>1</v>
      </c>
      <c r="AA42" s="0" t="n">
        <f aca="false">IF(G42&gt;=7,0,IF(AND(G42&lt;7,G42&gt;=6),1,IF(AND(G42&lt;6,G42&gt;=5),2,(IF(AND(G42&lt;5),3,"NA")))))</f>
        <v>1</v>
      </c>
      <c r="AB42" s="11" t="n">
        <v>6</v>
      </c>
      <c r="AC42" s="0" t="n">
        <f aca="false">(G42/AB42)*100</f>
        <v>100</v>
      </c>
      <c r="AD42" s="0" t="n">
        <f aca="false">IF(AND(AC42&gt;=85),0,IF(AND(AC42&lt;85,AC42&gt;=75),1,IF(AND(AC42&lt;75,AC42&gt;=65),2,IF(AND(AC42&lt;65),3,"NA"))))</f>
        <v>0</v>
      </c>
      <c r="AE42" s="0" t="n">
        <f aca="false">SUM(H42:P42)</f>
        <v>6</v>
      </c>
      <c r="AF42" s="0" t="n">
        <f aca="false">IF(AND(AE42=0),0,IF(AND(AE42&gt;=1,AE42&lt;=9),1,IF(AND(AE42&gt;=10,AE42&lt;=18),2,IF(AND(AE42&gt;=19),3,"NA"))))</f>
        <v>1</v>
      </c>
      <c r="AG42" s="0" t="n">
        <f aca="false">S42</f>
        <v>0</v>
      </c>
      <c r="AH42" s="0" t="n">
        <f aca="false">T42+U42</f>
        <v>2</v>
      </c>
      <c r="AI42" s="0" t="n">
        <f aca="false">IF(AND(AH42=0),0,IF(AND(AH42&gt;=1,AH42&lt;=2),1,IF(AND(AH42&gt;=3,AH42&lt;=4),2,IF(AND(AH42&gt;=5),3,"NA"))))</f>
        <v>1</v>
      </c>
      <c r="AJ42" s="0" t="n">
        <f aca="false">IF(W42&lt;6,1,2)</f>
        <v>2</v>
      </c>
    </row>
    <row r="43" customFormat="false" ht="15.75" hidden="false" customHeight="false" outlineLevel="0" collapsed="false">
      <c r="A43" s="0" t="n">
        <v>13</v>
      </c>
      <c r="B43" s="10" t="n">
        <v>1</v>
      </c>
      <c r="C43" s="0" t="s">
        <v>36</v>
      </c>
      <c r="D43" s="1" t="n">
        <v>23</v>
      </c>
      <c r="E43" s="0" t="n">
        <v>4</v>
      </c>
      <c r="F43" s="13" t="n">
        <v>11</v>
      </c>
      <c r="G43" s="13" t="n">
        <v>7</v>
      </c>
      <c r="H43" s="13" t="n">
        <v>3</v>
      </c>
      <c r="I43" s="13" t="n">
        <v>3</v>
      </c>
      <c r="J43" s="13" t="n">
        <v>3</v>
      </c>
      <c r="K43" s="13" t="n">
        <v>0</v>
      </c>
      <c r="L43" s="13" t="n">
        <v>0</v>
      </c>
      <c r="M43" s="13" t="n">
        <v>0</v>
      </c>
      <c r="N43" s="13" t="n">
        <v>0</v>
      </c>
      <c r="O43" s="13" t="n">
        <v>0</v>
      </c>
      <c r="P43" s="13" t="n">
        <v>0</v>
      </c>
      <c r="Q43" s="0" t="s">
        <v>37</v>
      </c>
      <c r="R43" s="0" t="n">
        <v>0</v>
      </c>
      <c r="S43" s="0" t="n">
        <v>3</v>
      </c>
      <c r="T43" s="0" t="n">
        <v>3</v>
      </c>
      <c r="U43" s="0" t="n">
        <v>3</v>
      </c>
      <c r="V43" s="2" t="n">
        <v>3</v>
      </c>
      <c r="W43" s="0" t="n">
        <f aca="false">SUM(X43,Z43,AA43,AD43,AF43,AG43,AI43)</f>
        <v>12</v>
      </c>
      <c r="X43" s="0" t="n">
        <f aca="false">R43</f>
        <v>0</v>
      </c>
      <c r="Y43" s="0" t="n">
        <f aca="false">(H43+IF(AND(E43&lt;=15),0,IF(AND(E43&gt;=16,E43&lt;=30),1,IF(AND(E43&gt;=31,E43&lt;=60),2,IF(E43&gt;60,3)))))</f>
        <v>3</v>
      </c>
      <c r="Z43" s="0" t="n">
        <f aca="false">IF((H43+IF(AND(E43&lt;=15),0,IF(AND(E43&gt;=16,E43&lt;=30),1,IF(AND(E43&gt;=31,E43&lt;=60),2,IF(E43&gt;60,3)))))=0,0,IF(AND((H43+IF(AND(E43&lt;=15),0,IF(AND(E43&gt;=16,E43&lt;=30),1,IF(AND(E43&gt;=31,E43&lt;=60),2,IF(E43&gt;60,3)))))&gt;=1,(H43+IF(AND(E43&lt;=15),0,IF(AND(E43&gt;=16,E43&lt;=30),1,IF(AND(E43&gt;=31,E43&lt;=60),2,IF(E43&gt;60,3)))))&lt;=2),1,IF(AND((H43+IF(AND(E43&lt;=15),0,IF(AND(E43&gt;=16,E43&lt;=30),1,IF(AND(E43&gt;=31,E43&lt;=60),2,IF(E43&gt;60,3)))))&gt;=3,(H43+IF(AND(E43&lt;=15),0,IF(AND(E43&gt;=16,E43&lt;=30),1,IF(AND(E43&gt;=31,E43&lt;=60),2,IF(E43&gt;60,3)))))&lt;=4),2,IF(AND((H43+IF(AND(E43&lt;=15),0,IF(AND(E43&gt;=16,E43&lt;=30),1,IF(AND(E43&gt;=31,E43&lt;=60),2,IF(E43&gt;60,3)))))&gt;=5),3))))</f>
        <v>2</v>
      </c>
      <c r="AA43" s="0" t="n">
        <f aca="false">IF(G43&gt;=7,0,IF(AND(G43&lt;7,G43&gt;=6),1,IF(AND(G43&lt;6,G43&gt;=5),2,(IF(AND(G43&lt;5),3,"NA")))))</f>
        <v>0</v>
      </c>
      <c r="AB43" s="11" t="n">
        <v>12</v>
      </c>
      <c r="AC43" s="0" t="n">
        <f aca="false">(G43/AB43)*100</f>
        <v>58.3333333333333</v>
      </c>
      <c r="AD43" s="0" t="n">
        <f aca="false">IF(AND(AC43&gt;=85),0,IF(AND(AC43&lt;85,AC43&gt;=75),1,IF(AND(AC43&lt;75,AC43&gt;=65),2,IF(AND(AC43&lt;65),3,"NA"))))</f>
        <v>3</v>
      </c>
      <c r="AE43" s="0" t="n">
        <f aca="false">SUM(H43:P43)</f>
        <v>9</v>
      </c>
      <c r="AF43" s="0" t="n">
        <f aca="false">IF(AND(AE43=0),0,IF(AND(AE43&gt;=1,AE43&lt;=9),1,IF(AND(AE43&gt;=10,AE43&lt;=18),2,IF(AND(AE43&gt;=19),3,"NA"))))</f>
        <v>1</v>
      </c>
      <c r="AG43" s="0" t="n">
        <f aca="false">S43</f>
        <v>3</v>
      </c>
      <c r="AH43" s="0" t="n">
        <f aca="false">T43+U43</f>
        <v>6</v>
      </c>
      <c r="AI43" s="0" t="n">
        <f aca="false">IF(AND(AH43=0),0,IF(AND(AH43&gt;=1,AH43&lt;=2),1,IF(AND(AH43&gt;=3,AH43&lt;=4),2,IF(AND(AH43&gt;=5),3,"NA"))))</f>
        <v>3</v>
      </c>
      <c r="AJ43" s="0" t="n">
        <f aca="false">IF(W43&lt;6,1,2)</f>
        <v>2</v>
      </c>
    </row>
    <row r="44" customFormat="false" ht="15.75" hidden="false" customHeight="false" outlineLevel="0" collapsed="false">
      <c r="A44" s="0" t="n">
        <v>13</v>
      </c>
      <c r="B44" s="10" t="n">
        <v>1</v>
      </c>
      <c r="C44" s="0" t="s">
        <v>38</v>
      </c>
      <c r="D44" s="1" t="n">
        <v>24</v>
      </c>
      <c r="E44" s="0" t="n">
        <v>180</v>
      </c>
      <c r="F44" s="13" t="n">
        <v>11</v>
      </c>
      <c r="G44" s="13" t="n">
        <v>8</v>
      </c>
      <c r="H44" s="13" t="n">
        <v>3</v>
      </c>
      <c r="I44" s="13" t="n">
        <v>0</v>
      </c>
      <c r="J44" s="13" t="n">
        <v>2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0" t="s">
        <v>37</v>
      </c>
      <c r="R44" s="0" t="n">
        <v>1</v>
      </c>
      <c r="S44" s="0" t="n">
        <v>3</v>
      </c>
      <c r="T44" s="0" t="n">
        <v>3</v>
      </c>
      <c r="U44" s="0" t="n">
        <v>1</v>
      </c>
      <c r="V44" s="2" t="n">
        <v>1</v>
      </c>
      <c r="W44" s="0" t="n">
        <f aca="false">SUM(X44,Z44,AA44,AD44,AF44,AG44,AI44)</f>
        <v>12</v>
      </c>
      <c r="X44" s="0" t="n">
        <f aca="false">R44</f>
        <v>1</v>
      </c>
      <c r="Y44" s="0" t="n">
        <f aca="false">(H44+IF(AND(E44&lt;=15),0,IF(AND(E44&gt;=16,E44&lt;=30),1,IF(AND(E44&gt;=31,E44&lt;=60),2,IF(E44&gt;60,3)))))</f>
        <v>6</v>
      </c>
      <c r="Z44" s="0" t="n">
        <f aca="false">IF((H44+IF(AND(E44&lt;=15),0,IF(AND(E44&gt;=16,E44&lt;=30),1,IF(AND(E44&gt;=31,E44&lt;=60),2,IF(E44&gt;60,3)))))=0,0,IF(AND((H44+IF(AND(E44&lt;=15),0,IF(AND(E44&gt;=16,E44&lt;=30),1,IF(AND(E44&gt;=31,E44&lt;=60),2,IF(E44&gt;60,3)))))&gt;=1,(H44+IF(AND(E44&lt;=15),0,IF(AND(E44&gt;=16,E44&lt;=30),1,IF(AND(E44&gt;=31,E44&lt;=60),2,IF(E44&gt;60,3)))))&lt;=2),1,IF(AND((H44+IF(AND(E44&lt;=15),0,IF(AND(E44&gt;=16,E44&lt;=30),1,IF(AND(E44&gt;=31,E44&lt;=60),2,IF(E44&gt;60,3)))))&gt;=3,(H44+IF(AND(E44&lt;=15),0,IF(AND(E44&gt;=16,E44&lt;=30),1,IF(AND(E44&gt;=31,E44&lt;=60),2,IF(E44&gt;60,3)))))&lt;=4),2,IF(AND((H44+IF(AND(E44&lt;=15),0,IF(AND(E44&gt;=16,E44&lt;=30),1,IF(AND(E44&gt;=31,E44&lt;=60),2,IF(E44&gt;60,3)))))&gt;=5),3))))</f>
        <v>3</v>
      </c>
      <c r="AA44" s="0" t="n">
        <f aca="false">IF(G44&gt;=7,0,IF(AND(G44&lt;7,G44&gt;=6),1,IF(AND(G44&lt;6,G44&gt;=5),2,(IF(AND(G44&lt;5),3,"NA")))))</f>
        <v>0</v>
      </c>
      <c r="AB44" s="11" t="n">
        <v>11</v>
      </c>
      <c r="AC44" s="0" t="n">
        <f aca="false">(G44/AB44)*100</f>
        <v>72.7272727272727</v>
      </c>
      <c r="AD44" s="0" t="n">
        <f aca="false">IF(AND(AC44&gt;=85),0,IF(AND(AC44&lt;85,AC44&gt;=75),1,IF(AND(AC44&lt;75,AC44&gt;=65),2,IF(AND(AC44&lt;65),3,"NA"))))</f>
        <v>2</v>
      </c>
      <c r="AE44" s="0" t="n">
        <f aca="false">SUM(H44:P44)</f>
        <v>5</v>
      </c>
      <c r="AF44" s="0" t="n">
        <f aca="false">IF(AND(AE44=0),0,IF(AND(AE44&gt;=1,AE44&lt;=9),1,IF(AND(AE44&gt;=10,AE44&lt;=18),2,IF(AND(AE44&gt;=19),3,"NA"))))</f>
        <v>1</v>
      </c>
      <c r="AG44" s="0" t="n">
        <f aca="false">S44</f>
        <v>3</v>
      </c>
      <c r="AH44" s="0" t="n">
        <f aca="false">T44+U44</f>
        <v>4</v>
      </c>
      <c r="AI44" s="0" t="n">
        <f aca="false">IF(AND(AH44=0),0,IF(AND(AH44&gt;=1,AH44&lt;=2),1,IF(AND(AH44&gt;=3,AH44&lt;=4),2,IF(AND(AH44&gt;=5),3,"NA"))))</f>
        <v>2</v>
      </c>
      <c r="AJ44" s="0" t="n">
        <f aca="false">IF(W44&lt;6,1,2)</f>
        <v>2</v>
      </c>
    </row>
    <row r="45" customFormat="false" ht="15.75" hidden="false" customHeight="false" outlineLevel="0" collapsed="false">
      <c r="A45" s="0" t="n">
        <v>13</v>
      </c>
      <c r="B45" s="0" t="n">
        <v>1</v>
      </c>
      <c r="C45" s="0" t="s">
        <v>40</v>
      </c>
      <c r="D45" s="1" t="n">
        <v>23</v>
      </c>
      <c r="E45" s="0" t="n">
        <v>300</v>
      </c>
      <c r="F45" s="13" t="n">
        <v>10</v>
      </c>
      <c r="G45" s="13" t="n">
        <v>5</v>
      </c>
      <c r="H45" s="13" t="n">
        <v>3</v>
      </c>
      <c r="I45" s="13" t="n">
        <v>3</v>
      </c>
      <c r="J45" s="13" t="n">
        <v>3</v>
      </c>
      <c r="K45" s="13" t="n">
        <v>0</v>
      </c>
      <c r="L45" s="13" t="n">
        <v>0</v>
      </c>
      <c r="M45" s="13" t="n">
        <v>0</v>
      </c>
      <c r="N45" s="13" t="n">
        <v>0</v>
      </c>
      <c r="O45" s="13" t="n">
        <v>0</v>
      </c>
      <c r="P45" s="13" t="n">
        <v>0</v>
      </c>
      <c r="Q45" s="0" t="s">
        <v>37</v>
      </c>
      <c r="R45" s="0" t="n">
        <v>0</v>
      </c>
      <c r="S45" s="0" t="n">
        <v>3</v>
      </c>
      <c r="T45" s="0" t="n">
        <v>3</v>
      </c>
      <c r="U45" s="0" t="n">
        <v>3</v>
      </c>
      <c r="V45" s="2" t="n">
        <v>1</v>
      </c>
      <c r="W45" s="0" t="n">
        <f aca="false">SUM(X45,Z45,AA45,AD45,AF45,AG45,AI45)</f>
        <v>15</v>
      </c>
      <c r="X45" s="0" t="n">
        <f aca="false">R45</f>
        <v>0</v>
      </c>
      <c r="Y45" s="0" t="n">
        <f aca="false">(H45+IF(AND(E45&lt;=15),0,IF(AND(E45&gt;=16,E45&lt;=30),1,IF(AND(E45&gt;=31,E45&lt;=60),2,IF(E45&gt;60,3)))))</f>
        <v>6</v>
      </c>
      <c r="Z45" s="0" t="n">
        <f aca="false">IF((H45+IF(AND(E45&lt;=15),0,IF(AND(E45&gt;=16,E45&lt;=30),1,IF(AND(E45&gt;=31,E45&lt;=60),2,IF(E45&gt;60,3)))))=0,0,IF(AND((H45+IF(AND(E45&lt;=15),0,IF(AND(E45&gt;=16,E45&lt;=30),1,IF(AND(E45&gt;=31,E45&lt;=60),2,IF(E45&gt;60,3)))))&gt;=1,(H45+IF(AND(E45&lt;=15),0,IF(AND(E45&gt;=16,E45&lt;=30),1,IF(AND(E45&gt;=31,E45&lt;=60),2,IF(E45&gt;60,3)))))&lt;=2),1,IF(AND((H45+IF(AND(E45&lt;=15),0,IF(AND(E45&gt;=16,E45&lt;=30),1,IF(AND(E45&gt;=31,E45&lt;=60),2,IF(E45&gt;60,3)))))&gt;=3,(H45+IF(AND(E45&lt;=15),0,IF(AND(E45&gt;=16,E45&lt;=30),1,IF(AND(E45&gt;=31,E45&lt;=60),2,IF(E45&gt;60,3)))))&lt;=4),2,IF(AND((H45+IF(AND(E45&lt;=15),0,IF(AND(E45&gt;=16,E45&lt;=30),1,IF(AND(E45&gt;=31,E45&lt;=60),2,IF(E45&gt;60,3)))))&gt;=5),3))))</f>
        <v>3</v>
      </c>
      <c r="AA45" s="0" t="n">
        <f aca="false">IF(G45&gt;=7,0,IF(AND(G45&lt;7,G45&gt;=6),1,IF(AND(G45&lt;6,G45&gt;=5),2,(IF(AND(G45&lt;5),3,"NA")))))</f>
        <v>2</v>
      </c>
      <c r="AB45" s="11" t="n">
        <v>11</v>
      </c>
      <c r="AC45" s="0" t="n">
        <f aca="false">(G45/AB45)*100</f>
        <v>45.4545454545455</v>
      </c>
      <c r="AD45" s="0" t="n">
        <f aca="false">IF(AND(AC45&gt;=85),0,IF(AND(AC45&lt;85,AC45&gt;=75),1,IF(AND(AC45&lt;75,AC45&gt;=65),2,IF(AND(AC45&lt;65),3,"NA"))))</f>
        <v>3</v>
      </c>
      <c r="AE45" s="0" t="n">
        <f aca="false">SUM(H45:P45)</f>
        <v>9</v>
      </c>
      <c r="AF45" s="0" t="n">
        <f aca="false">IF(AND(AE45=0),0,IF(AND(AE45&gt;=1,AE45&lt;=9),1,IF(AND(AE45&gt;=10,AE45&lt;=18),2,IF(AND(AE45&gt;=19),3,"NA"))))</f>
        <v>1</v>
      </c>
      <c r="AG45" s="0" t="n">
        <f aca="false">S45</f>
        <v>3</v>
      </c>
      <c r="AH45" s="0" t="n">
        <f aca="false">T45+U45</f>
        <v>6</v>
      </c>
      <c r="AI45" s="0" t="n">
        <f aca="false">IF(AND(AH45=0),0,IF(AND(AH45&gt;=1,AH45&lt;=2),1,IF(AND(AH45&gt;=3,AH45&lt;=4),2,IF(AND(AH45&gt;=5),3,"NA"))))</f>
        <v>3</v>
      </c>
      <c r="AJ45" s="0" t="n">
        <f aca="false">IF(W45&lt;6,1,2)</f>
        <v>2</v>
      </c>
    </row>
    <row r="46" customFormat="false" ht="15.75" hidden="false" customHeight="false" outlineLevel="0" collapsed="false">
      <c r="A46" s="0" t="n">
        <v>14</v>
      </c>
      <c r="B46" s="10" t="n">
        <v>2</v>
      </c>
      <c r="C46" s="0" t="s">
        <v>36</v>
      </c>
      <c r="D46" s="1" t="n">
        <v>20.3</v>
      </c>
      <c r="E46" s="0" t="n">
        <v>180</v>
      </c>
      <c r="F46" s="0" t="n">
        <v>6</v>
      </c>
      <c r="G46" s="0" t="n">
        <v>4</v>
      </c>
      <c r="H46" s="0" t="n">
        <v>3</v>
      </c>
      <c r="I46" s="0" t="n">
        <v>3</v>
      </c>
      <c r="J46" s="0" t="n">
        <v>3</v>
      </c>
      <c r="K46" s="0" t="n">
        <v>3</v>
      </c>
      <c r="L46" s="0" t="n">
        <v>3</v>
      </c>
      <c r="M46" s="0" t="n">
        <v>3</v>
      </c>
      <c r="N46" s="0" t="n">
        <v>3</v>
      </c>
      <c r="O46" s="0" t="n">
        <v>1</v>
      </c>
      <c r="P46" s="0" t="n">
        <v>0</v>
      </c>
      <c r="Q46" s="0" t="s">
        <v>37</v>
      </c>
      <c r="R46" s="0" t="n">
        <v>1</v>
      </c>
      <c r="S46" s="0" t="n">
        <v>0</v>
      </c>
      <c r="T46" s="0" t="n">
        <v>3</v>
      </c>
      <c r="U46" s="0" t="n">
        <v>3</v>
      </c>
      <c r="V46" s="2" t="n">
        <v>1</v>
      </c>
      <c r="W46" s="0" t="n">
        <f aca="false">SUM(X46,Z46,AA46,AD46,AF46,AG46,AI46)</f>
        <v>16</v>
      </c>
      <c r="X46" s="0" t="n">
        <f aca="false">R46</f>
        <v>1</v>
      </c>
      <c r="Y46" s="0" t="n">
        <f aca="false">(H46+IF(AND(E46&lt;=15),0,IF(AND(E46&gt;=16,E46&lt;=30),1,IF(AND(E46&gt;=31,E46&lt;=60),2,IF(E46&gt;60,3)))))</f>
        <v>6</v>
      </c>
      <c r="Z46" s="0" t="n">
        <f aca="false">IF((H46+IF(AND(E46&lt;=15),0,IF(AND(E46&gt;=16,E46&lt;=30),1,IF(AND(E46&gt;=31,E46&lt;=60),2,IF(E46&gt;60,3)))))=0,0,IF(AND((H46+IF(AND(E46&lt;=15),0,IF(AND(E46&gt;=16,E46&lt;=30),1,IF(AND(E46&gt;=31,E46&lt;=60),2,IF(E46&gt;60,3)))))&gt;=1,(H46+IF(AND(E46&lt;=15),0,IF(AND(E46&gt;=16,E46&lt;=30),1,IF(AND(E46&gt;=31,E46&lt;=60),2,IF(E46&gt;60,3)))))&lt;=2),1,IF(AND((H46+IF(AND(E46&lt;=15),0,IF(AND(E46&gt;=16,E46&lt;=30),1,IF(AND(E46&gt;=31,E46&lt;=60),2,IF(E46&gt;60,3)))))&gt;=3,(H46+IF(AND(E46&lt;=15),0,IF(AND(E46&gt;=16,E46&lt;=30),1,IF(AND(E46&gt;=31,E46&lt;=60),2,IF(E46&gt;60,3)))))&lt;=4),2,IF(AND((H46+IF(AND(E46&lt;=15),0,IF(AND(E46&gt;=16,E46&lt;=30),1,IF(AND(E46&gt;=31,E46&lt;=60),2,IF(E46&gt;60,3)))))&gt;=5),3))))</f>
        <v>3</v>
      </c>
      <c r="AA46" s="0" t="n">
        <f aca="false">IF(G46&gt;=7,0,IF(AND(G46&lt;7,G46&gt;=6),1,IF(AND(G46&lt;6,G46&gt;=5),2,(IF(AND(G46&lt;5),3,"NA")))))</f>
        <v>3</v>
      </c>
      <c r="AB46" s="11" t="n">
        <v>9.3</v>
      </c>
      <c r="AC46" s="0" t="n">
        <f aca="false">(G46/AB46)*100</f>
        <v>43.010752688172</v>
      </c>
      <c r="AD46" s="0" t="n">
        <f aca="false">IF(AND(AC46&gt;=85),0,IF(AND(AC46&lt;85,AC46&gt;=75),1,IF(AND(AC46&lt;75,AC46&gt;=65),2,IF(AND(AC46&lt;65),3,"NA"))))</f>
        <v>3</v>
      </c>
      <c r="AE46" s="0" t="n">
        <f aca="false">SUM(H46:P46)</f>
        <v>22</v>
      </c>
      <c r="AF46" s="0" t="n">
        <f aca="false">IF(AND(AE46=0),0,IF(AND(AE46&gt;=1,AE46&lt;=9),1,IF(AND(AE46&gt;=10,AE46&lt;=18),2,IF(AND(AE46&gt;=19),3,"NA"))))</f>
        <v>3</v>
      </c>
      <c r="AG46" s="0" t="n">
        <f aca="false">S46</f>
        <v>0</v>
      </c>
      <c r="AH46" s="0" t="n">
        <f aca="false">T46+U46</f>
        <v>6</v>
      </c>
      <c r="AI46" s="0" t="n">
        <f aca="false">IF(AND(AH46=0),0,IF(AND(AH46&gt;=1,AH46&lt;=2),1,IF(AND(AH46&gt;=3,AH46&lt;=4),2,IF(AND(AH46&gt;=5),3,"NA"))))</f>
        <v>3</v>
      </c>
      <c r="AJ46" s="0" t="n">
        <f aca="false">IF(W46&lt;6,1,2)</f>
        <v>2</v>
      </c>
    </row>
    <row r="47" customFormat="false" ht="15.75" hidden="false" customHeight="false" outlineLevel="0" collapsed="false">
      <c r="A47" s="0" t="n">
        <v>14</v>
      </c>
      <c r="B47" s="10" t="n">
        <v>2</v>
      </c>
      <c r="C47" s="0" t="s">
        <v>38</v>
      </c>
      <c r="D47" s="1" t="n">
        <v>20.3</v>
      </c>
      <c r="E47" s="0" t="n">
        <v>15</v>
      </c>
      <c r="F47" s="0" t="n">
        <v>5</v>
      </c>
      <c r="G47" s="0" t="n">
        <v>8.5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s">
        <v>37</v>
      </c>
      <c r="R47" s="0" t="n">
        <v>4</v>
      </c>
      <c r="S47" s="0" t="n">
        <v>0</v>
      </c>
      <c r="T47" s="0" t="n">
        <v>3</v>
      </c>
      <c r="U47" s="0" t="n">
        <v>0</v>
      </c>
      <c r="V47" s="2" t="n">
        <v>3</v>
      </c>
      <c r="W47" s="0" t="n">
        <f aca="false">SUM(X47,Z47,AA47,AD47,AF47,AG47,AI47)</f>
        <v>6</v>
      </c>
      <c r="X47" s="0" t="n">
        <f aca="false">R47</f>
        <v>4</v>
      </c>
      <c r="Y47" s="0" t="n">
        <f aca="false">(H47+IF(AND(E47&lt;=15),0,IF(AND(E47&gt;=16,E47&lt;=30),1,IF(AND(E47&gt;=31,E47&lt;=60),2,IF(E47&gt;60,3)))))</f>
        <v>0</v>
      </c>
      <c r="Z47" s="0" t="n">
        <f aca="false">IF((H47+IF(AND(E47&lt;=15),0,IF(AND(E47&gt;=16,E47&lt;=30),1,IF(AND(E47&gt;=31,E47&lt;=60),2,IF(E47&gt;60,3)))))=0,0,IF(AND((H47+IF(AND(E47&lt;=15),0,IF(AND(E47&gt;=16,E47&lt;=30),1,IF(AND(E47&gt;=31,E47&lt;=60),2,IF(E47&gt;60,3)))))&gt;=1,(H47+IF(AND(E47&lt;=15),0,IF(AND(E47&gt;=16,E47&lt;=30),1,IF(AND(E47&gt;=31,E47&lt;=60),2,IF(E47&gt;60,3)))))&lt;=2),1,IF(AND((H47+IF(AND(E47&lt;=15),0,IF(AND(E47&gt;=16,E47&lt;=30),1,IF(AND(E47&gt;=31,E47&lt;=60),2,IF(E47&gt;60,3)))))&gt;=3,(H47+IF(AND(E47&lt;=15),0,IF(AND(E47&gt;=16,E47&lt;=30),1,IF(AND(E47&gt;=31,E47&lt;=60),2,IF(E47&gt;60,3)))))&lt;=4),2,IF(AND((H47+IF(AND(E47&lt;=15),0,IF(AND(E47&gt;=16,E47&lt;=30),1,IF(AND(E47&gt;=31,E47&lt;=60),2,IF(E47&gt;60,3)))))&gt;=5),3))))</f>
        <v>0</v>
      </c>
      <c r="AA47" s="0" t="n">
        <f aca="false">IF(G47&gt;=7,0,IF(AND(G47&lt;7,G47&gt;=6),1,IF(AND(G47&lt;6,G47&gt;=5),2,(IF(AND(G47&lt;5),3,"NA")))))</f>
        <v>0</v>
      </c>
      <c r="AB47" s="11" t="n">
        <v>8.3</v>
      </c>
      <c r="AC47" s="0" t="n">
        <f aca="false">(G47/AB47)*100</f>
        <v>102.409638554217</v>
      </c>
      <c r="AD47" s="0" t="n">
        <f aca="false">IF(AND(AC47&gt;=85),0,IF(AND(AC47&lt;85,AC47&gt;=75),1,IF(AND(AC47&lt;75,AC47&gt;=65),2,IF(AND(AC47&lt;65),3,"NA"))))</f>
        <v>0</v>
      </c>
      <c r="AE47" s="0" t="n">
        <f aca="false">SUM(H47:P47)</f>
        <v>0</v>
      </c>
      <c r="AF47" s="0" t="n">
        <f aca="false">IF(AND(AE47=0),0,IF(AND(AE47&gt;=1,AE47&lt;=9),1,IF(AND(AE47&gt;=10,AE47&lt;=18),2,IF(AND(AE47&gt;=19),3,"NA"))))</f>
        <v>0</v>
      </c>
      <c r="AG47" s="0" t="n">
        <f aca="false">S47</f>
        <v>0</v>
      </c>
      <c r="AH47" s="0" t="n">
        <f aca="false">T47+U47</f>
        <v>3</v>
      </c>
      <c r="AI47" s="0" t="n">
        <f aca="false">IF(AND(AH47=0),0,IF(AND(AH47&gt;=1,AH47&lt;=2),1,IF(AND(AH47&gt;=3,AH47&lt;=4),2,IF(AND(AH47&gt;=5),3,"NA"))))</f>
        <v>2</v>
      </c>
      <c r="AJ47" s="0" t="n">
        <f aca="false">IF(W47&lt;6,1,2)</f>
        <v>2</v>
      </c>
    </row>
    <row r="48" customFormat="false" ht="15.75" hidden="false" customHeight="false" outlineLevel="0" collapsed="false">
      <c r="A48" s="0" t="n">
        <v>15</v>
      </c>
      <c r="B48" s="10" t="n">
        <v>2</v>
      </c>
      <c r="C48" s="0" t="s">
        <v>36</v>
      </c>
      <c r="D48" s="1" t="n">
        <v>21</v>
      </c>
      <c r="E48" s="0" t="n">
        <v>1</v>
      </c>
      <c r="F48" s="13" t="n">
        <v>6</v>
      </c>
      <c r="G48" s="13" t="n">
        <v>3</v>
      </c>
      <c r="H48" s="13" t="n">
        <v>3</v>
      </c>
      <c r="I48" s="13" t="n">
        <v>3</v>
      </c>
      <c r="J48" s="13" t="n">
        <v>3</v>
      </c>
      <c r="K48" s="13" t="n">
        <v>0</v>
      </c>
      <c r="L48" s="13" t="n">
        <v>3</v>
      </c>
      <c r="M48" s="13" t="n">
        <v>0</v>
      </c>
      <c r="N48" s="13" t="n">
        <v>0</v>
      </c>
      <c r="O48" s="13" t="n">
        <v>0</v>
      </c>
      <c r="P48" s="13" t="n">
        <v>3</v>
      </c>
      <c r="Q48" s="0" t="s">
        <v>37</v>
      </c>
      <c r="R48" s="0" t="n">
        <v>1</v>
      </c>
      <c r="S48" s="0" t="n">
        <v>0</v>
      </c>
      <c r="T48" s="0" t="n">
        <v>0</v>
      </c>
      <c r="U48" s="0" t="n">
        <v>1</v>
      </c>
      <c r="V48" s="2" t="n">
        <v>1</v>
      </c>
      <c r="W48" s="0" t="n">
        <f aca="false">SUM(X48,Z48,AA48,AD48,AF48,AG48,AI48)</f>
        <v>12</v>
      </c>
      <c r="X48" s="0" t="n">
        <f aca="false">R48</f>
        <v>1</v>
      </c>
      <c r="Y48" s="0" t="n">
        <f aca="false">(H48+IF(AND(E48&lt;=15),0,IF(AND(E48&gt;=16,E48&lt;=30),1,IF(AND(E48&gt;=31,E48&lt;=60),2,IF(E48&gt;60,3)))))</f>
        <v>3</v>
      </c>
      <c r="Z48" s="0" t="n">
        <f aca="false">IF((H48+IF(AND(E48&lt;=15),0,IF(AND(E48&gt;=16,E48&lt;=30),1,IF(AND(E48&gt;=31,E48&lt;=60),2,IF(E48&gt;60,3)))))=0,0,IF(AND((H48+IF(AND(E48&lt;=15),0,IF(AND(E48&gt;=16,E48&lt;=30),1,IF(AND(E48&gt;=31,E48&lt;=60),2,IF(E48&gt;60,3)))))&gt;=1,(H48+IF(AND(E48&lt;=15),0,IF(AND(E48&gt;=16,E48&lt;=30),1,IF(AND(E48&gt;=31,E48&lt;=60),2,IF(E48&gt;60,3)))))&lt;=2),1,IF(AND((H48+IF(AND(E48&lt;=15),0,IF(AND(E48&gt;=16,E48&lt;=30),1,IF(AND(E48&gt;=31,E48&lt;=60),2,IF(E48&gt;60,3)))))&gt;=3,(H48+IF(AND(E48&lt;=15),0,IF(AND(E48&gt;=16,E48&lt;=30),1,IF(AND(E48&gt;=31,E48&lt;=60),2,IF(E48&gt;60,3)))))&lt;=4),2,IF(AND((H48+IF(AND(E48&lt;=15),0,IF(AND(E48&gt;=16,E48&lt;=30),1,IF(AND(E48&gt;=31,E48&lt;=60),2,IF(E48&gt;60,3)))))&gt;=5),3))))</f>
        <v>2</v>
      </c>
      <c r="AA48" s="0" t="n">
        <f aca="false">IF(G48&gt;=7,0,IF(AND(G48&lt;7,G48&gt;=6),1,IF(AND(G48&lt;6,G48&gt;=5),2,(IF(AND(G48&lt;5),3,"NA")))))</f>
        <v>3</v>
      </c>
      <c r="AB48" s="11" t="n">
        <v>9</v>
      </c>
      <c r="AC48" s="0" t="n">
        <f aca="false">(G48/AB48)*100</f>
        <v>33.3333333333333</v>
      </c>
      <c r="AD48" s="0" t="n">
        <f aca="false">IF(AND(AC48&gt;=85),0,IF(AND(AC48&lt;85,AC48&gt;=75),1,IF(AND(AC48&lt;75,AC48&gt;=65),2,IF(AND(AC48&lt;65),3,"NA"))))</f>
        <v>3</v>
      </c>
      <c r="AE48" s="0" t="n">
        <f aca="false">SUM(H48:P48)</f>
        <v>15</v>
      </c>
      <c r="AF48" s="0" t="n">
        <f aca="false">IF(AND(AE48=0),0,IF(AND(AE48&gt;=1,AE48&lt;=9),1,IF(AND(AE48&gt;=10,AE48&lt;=18),2,IF(AND(AE48&gt;=19),3,"NA"))))</f>
        <v>2</v>
      </c>
      <c r="AG48" s="0" t="n">
        <f aca="false">S48</f>
        <v>0</v>
      </c>
      <c r="AH48" s="0" t="n">
        <f aca="false">T48+U48</f>
        <v>1</v>
      </c>
      <c r="AI48" s="0" t="n">
        <f aca="false">IF(AND(AH48=0),0,IF(AND(AH48&gt;=1,AH48&lt;=2),1,IF(AND(AH48&gt;=3,AH48&lt;=4),2,IF(AND(AH48&gt;=5),3,"NA"))))</f>
        <v>1</v>
      </c>
      <c r="AJ48" s="0" t="n">
        <f aca="false">IF(W48&lt;6,1,2)</f>
        <v>2</v>
      </c>
    </row>
    <row r="49" customFormat="false" ht="15.75" hidden="false" customHeight="false" outlineLevel="0" collapsed="false">
      <c r="A49" s="0" t="n">
        <v>15</v>
      </c>
      <c r="B49" s="16" t="n">
        <v>2</v>
      </c>
      <c r="C49" s="0" t="s">
        <v>38</v>
      </c>
      <c r="D49" s="1" t="n">
        <v>21</v>
      </c>
      <c r="E49" s="0" t="n">
        <v>5</v>
      </c>
      <c r="F49" s="0" t="n">
        <v>6.5</v>
      </c>
      <c r="G49" s="0" t="n">
        <v>9</v>
      </c>
      <c r="H49" s="0" t="n">
        <v>0</v>
      </c>
      <c r="I49" s="0" t="n">
        <v>0</v>
      </c>
      <c r="J49" s="0" t="n">
        <v>3</v>
      </c>
      <c r="K49" s="0" t="n">
        <v>0</v>
      </c>
      <c r="L49" s="0" t="n">
        <v>3</v>
      </c>
      <c r="M49" s="0" t="n">
        <v>0</v>
      </c>
      <c r="N49" s="0" t="n">
        <v>0</v>
      </c>
      <c r="O49" s="0" t="n">
        <v>0</v>
      </c>
      <c r="P49" s="0" t="n">
        <v>0</v>
      </c>
      <c r="Q49" s="0" t="s">
        <v>37</v>
      </c>
      <c r="R49" s="0" t="n">
        <v>2</v>
      </c>
      <c r="S49" s="0" t="n">
        <v>0</v>
      </c>
      <c r="T49" s="0" t="n">
        <v>0</v>
      </c>
      <c r="U49" s="0" t="n">
        <v>1</v>
      </c>
      <c r="V49" s="2" t="n">
        <v>3</v>
      </c>
      <c r="W49" s="0" t="n">
        <f aca="false">SUM(X49,Z49,AA49,AD49,AF49,AG49,AI49)</f>
        <v>4</v>
      </c>
      <c r="X49" s="0" t="n">
        <f aca="false">R49</f>
        <v>2</v>
      </c>
      <c r="Y49" s="0" t="n">
        <f aca="false">(H49+IF(AND(E49&lt;=15),0,IF(AND(E49&gt;=16,E49&lt;=30),1,IF(AND(E49&gt;=31,E49&lt;=60),2,IF(E49&gt;60,3)))))</f>
        <v>0</v>
      </c>
      <c r="Z49" s="0" t="n">
        <f aca="false">IF((H49+IF(AND(E49&lt;=15),0,IF(AND(E49&gt;=16,E49&lt;=30),1,IF(AND(E49&gt;=31,E49&lt;=60),2,IF(E49&gt;60,3)))))=0,0,IF(AND((H49+IF(AND(E49&lt;=15),0,IF(AND(E49&gt;=16,E49&lt;=30),1,IF(AND(E49&gt;=31,E49&lt;=60),2,IF(E49&gt;60,3)))))&gt;=1,(H49+IF(AND(E49&lt;=15),0,IF(AND(E49&gt;=16,E49&lt;=30),1,IF(AND(E49&gt;=31,E49&lt;=60),2,IF(E49&gt;60,3)))))&lt;=2),1,IF(AND((H49+IF(AND(E49&lt;=15),0,IF(AND(E49&gt;=16,E49&lt;=30),1,IF(AND(E49&gt;=31,E49&lt;=60),2,IF(E49&gt;60,3)))))&gt;=3,(H49+IF(AND(E49&lt;=15),0,IF(AND(E49&gt;=16,E49&lt;=30),1,IF(AND(E49&gt;=31,E49&lt;=60),2,IF(E49&gt;60,3)))))&lt;=4),2,IF(AND((H49+IF(AND(E49&lt;=15),0,IF(AND(E49&gt;=16,E49&lt;=30),1,IF(AND(E49&gt;=31,E49&lt;=60),2,IF(E49&gt;60,3)))))&gt;=5),3))))</f>
        <v>0</v>
      </c>
      <c r="AA49" s="0" t="n">
        <f aca="false">IF(G49&gt;=7,0,IF(AND(G49&lt;7,G49&gt;=6),1,IF(AND(G49&lt;6,G49&gt;=5),2,(IF(AND(G49&lt;5),3,"NA")))))</f>
        <v>0</v>
      </c>
      <c r="AB49" s="11" t="n">
        <v>9.5</v>
      </c>
      <c r="AC49" s="0" t="n">
        <f aca="false">(G49/AB49)*100</f>
        <v>94.7368421052632</v>
      </c>
      <c r="AD49" s="0" t="n">
        <f aca="false">IF(AND(AC49&gt;=85),0,IF(AND(AC49&lt;85,AC49&gt;=75),1,IF(AND(AC49&lt;75,AC49&gt;=65),2,IF(AND(AC49&lt;65),3,"NA"))))</f>
        <v>0</v>
      </c>
      <c r="AE49" s="0" t="n">
        <f aca="false">SUM(H49:P49)</f>
        <v>6</v>
      </c>
      <c r="AF49" s="0" t="n">
        <f aca="false">IF(AND(AE49=0),0,IF(AND(AE49&gt;=1,AE49&lt;=9),1,IF(AND(AE49&gt;=10,AE49&lt;=18),2,IF(AND(AE49&gt;=19),3,"NA"))))</f>
        <v>1</v>
      </c>
      <c r="AG49" s="0" t="n">
        <f aca="false">S49</f>
        <v>0</v>
      </c>
      <c r="AH49" s="0" t="n">
        <f aca="false">T49+U49</f>
        <v>1</v>
      </c>
      <c r="AI49" s="0" t="n">
        <f aca="false">IF(AND(AH49=0),0,IF(AND(AH49&gt;=1,AH49&lt;=2),1,IF(AND(AH49&gt;=3,AH49&lt;=4),2,IF(AND(AH49&gt;=5),3,"NA"))))</f>
        <v>1</v>
      </c>
      <c r="AJ49" s="0" t="n">
        <f aca="false">IF(W49&lt;6,1,2)</f>
        <v>1</v>
      </c>
    </row>
    <row r="50" s="21" customFormat="true" ht="15.75" hidden="false" customHeight="true" outlineLevel="0" collapsed="false">
      <c r="A50" s="17" t="n">
        <v>15</v>
      </c>
      <c r="B50" s="18" t="n">
        <v>2</v>
      </c>
      <c r="C50" s="17" t="s">
        <v>41</v>
      </c>
      <c r="D50" s="19" t="n">
        <v>0.854166666666667</v>
      </c>
      <c r="E50" s="17" t="n">
        <v>5</v>
      </c>
      <c r="F50" s="17" t="n">
        <v>9</v>
      </c>
      <c r="G50" s="17" t="n">
        <v>10</v>
      </c>
      <c r="H50" s="17" t="n">
        <v>0</v>
      </c>
      <c r="I50" s="17" t="n">
        <v>3</v>
      </c>
      <c r="J50" s="17" t="n">
        <v>3</v>
      </c>
      <c r="K50" s="17" t="n">
        <v>0</v>
      </c>
      <c r="L50" s="17" t="n">
        <v>0</v>
      </c>
      <c r="M50" s="17" t="n">
        <v>0</v>
      </c>
      <c r="N50" s="17" t="n">
        <v>0</v>
      </c>
      <c r="O50" s="17" t="n">
        <v>0</v>
      </c>
      <c r="P50" s="17" t="n">
        <v>0</v>
      </c>
      <c r="Q50" s="17" t="s">
        <v>37</v>
      </c>
      <c r="R50" s="17" t="n">
        <v>2</v>
      </c>
      <c r="S50" s="17" t="n">
        <v>0</v>
      </c>
      <c r="T50" s="17" t="n">
        <v>0</v>
      </c>
      <c r="U50" s="17" t="n">
        <v>0</v>
      </c>
      <c r="V50" s="20" t="n">
        <v>3</v>
      </c>
      <c r="W50" s="21" t="n">
        <f aca="false">SUM(X50,Z50,AA50,AD50,AF50,AG50,AI50)</f>
        <v>3</v>
      </c>
      <c r="X50" s="21" t="n">
        <f aca="false">R50</f>
        <v>2</v>
      </c>
      <c r="Y50" s="21" t="n">
        <f aca="false">(H50+IF(AND(E50&lt;=15),0,IF(AND(E50&gt;=16,E50&lt;=30),1,IF(AND(E50&gt;=31,E50&lt;=60),2,IF(E50&gt;60,3)))))</f>
        <v>0</v>
      </c>
      <c r="Z50" s="21" t="n">
        <f aca="false">IF((H50+IF(AND(E50&lt;=15),0,IF(AND(E50&gt;=16,E50&lt;=30),1,IF(AND(E50&gt;=31,E50&lt;=60),2,IF(E50&gt;60,3)))))=0,0,IF(AND((H50+IF(AND(E50&lt;=15),0,IF(AND(E50&gt;=16,E50&lt;=30),1,IF(AND(E50&gt;=31,E50&lt;=60),2,IF(E50&gt;60,3)))))&gt;=1,(H50+IF(AND(E50&lt;=15),0,IF(AND(E50&gt;=16,E50&lt;=30),1,IF(AND(E50&gt;=31,E50&lt;=60),2,IF(E50&gt;60,3)))))&lt;=2),1,IF(AND((H50+IF(AND(E50&lt;=15),0,IF(AND(E50&gt;=16,E50&lt;=30),1,IF(AND(E50&gt;=31,E50&lt;=60),2,IF(E50&gt;60,3)))))&gt;=3,(H50+IF(AND(E50&lt;=15),0,IF(AND(E50&gt;=16,E50&lt;=30),1,IF(AND(E50&gt;=31,E50&lt;=60),2,IF(E50&gt;60,3)))))&lt;=4),2,IF(AND((H50+IF(AND(E50&lt;=15),0,IF(AND(E50&gt;=16,E50&lt;=30),1,IF(AND(E50&gt;=31,E50&lt;=60),2,IF(E50&gt;60,3)))))&gt;=5),3))))</f>
        <v>0</v>
      </c>
      <c r="AA50" s="21" t="n">
        <f aca="false">IF(G50&gt;=7,0,IF(AND(G50&lt;7,G50&gt;=6),1,IF(AND(G50&lt;6,G50&gt;=5),2,(IF(AND(G50&lt;5),3,"NA")))))</f>
        <v>0</v>
      </c>
      <c r="AB50" s="22" t="n">
        <v>9</v>
      </c>
      <c r="AC50" s="21" t="n">
        <f aca="false">(G50/AB50)*100</f>
        <v>111.111111111111</v>
      </c>
      <c r="AD50" s="21" t="n">
        <f aca="false">IF(AND(AC50&gt;=85),0,IF(AND(AC50&lt;85,AC50&gt;=75),1,IF(AND(AC50&lt;75,AC50&gt;=65),2,IF(AND(AC50&lt;65),3,"NA"))))</f>
        <v>0</v>
      </c>
      <c r="AE50" s="21" t="n">
        <f aca="false">SUM(H50:P50)</f>
        <v>6</v>
      </c>
      <c r="AF50" s="21" t="n">
        <f aca="false">IF(AND(AE50=0),0,IF(AND(AE50&gt;=1,AE50&lt;=9),1,IF(AND(AE50&gt;=10,AE50&lt;=18),2,IF(AND(AE50&gt;=19),3,"NA"))))</f>
        <v>1</v>
      </c>
      <c r="AG50" s="21" t="n">
        <f aca="false">S50</f>
        <v>0</v>
      </c>
      <c r="AH50" s="21" t="n">
        <f aca="false">T50+U50</f>
        <v>0</v>
      </c>
      <c r="AI50" s="21" t="n">
        <f aca="false">IF(AND(AH50=0),0,IF(AND(AH50&gt;=1,AH50&lt;=2),1,IF(AND(AH50&gt;=3,AH50&lt;=4),2,IF(AND(AH50&gt;=5),3,"NA"))))</f>
        <v>0</v>
      </c>
      <c r="AJ50" s="21" t="n">
        <f aca="false">IF(W50&lt;6,1,2)</f>
        <v>1</v>
      </c>
    </row>
    <row r="51" s="21" customFormat="true" ht="15.75" hidden="false" customHeight="true" outlineLevel="0" collapsed="false">
      <c r="A51" s="17" t="n">
        <v>15</v>
      </c>
      <c r="B51" s="23" t="n">
        <v>2</v>
      </c>
      <c r="C51" s="17" t="s">
        <v>41</v>
      </c>
      <c r="D51" s="19" t="n">
        <v>20</v>
      </c>
      <c r="E51" s="17" t="n">
        <v>10</v>
      </c>
      <c r="F51" s="17" t="n">
        <v>6</v>
      </c>
      <c r="G51" s="17" t="n">
        <v>7</v>
      </c>
      <c r="H51" s="17" t="n">
        <v>0</v>
      </c>
      <c r="I51" s="17" t="n">
        <v>0</v>
      </c>
      <c r="J51" s="17" t="n">
        <v>3</v>
      </c>
      <c r="K51" s="17" t="n">
        <v>0</v>
      </c>
      <c r="L51" s="17" t="n">
        <v>3</v>
      </c>
      <c r="M51" s="17" t="n">
        <v>0</v>
      </c>
      <c r="N51" s="17" t="n">
        <v>0</v>
      </c>
      <c r="O51" s="17" t="n">
        <v>1</v>
      </c>
      <c r="P51" s="17" t="n">
        <v>0</v>
      </c>
      <c r="Q51" s="17" t="s">
        <v>37</v>
      </c>
      <c r="R51" s="17" t="n">
        <v>2</v>
      </c>
      <c r="S51" s="17" t="n">
        <v>0</v>
      </c>
      <c r="T51" s="17" t="n">
        <v>2</v>
      </c>
      <c r="U51" s="17" t="n">
        <v>0</v>
      </c>
      <c r="V51" s="20" t="n">
        <v>3</v>
      </c>
      <c r="W51" s="21" t="n">
        <f aca="false">SUM(X51,Z51,AA51,AD51,AF51,AG51,AI51)</f>
        <v>5</v>
      </c>
      <c r="X51" s="21" t="n">
        <f aca="false">R51</f>
        <v>2</v>
      </c>
      <c r="Y51" s="21" t="n">
        <f aca="false">(H51+IF(AND(E51&lt;=15),0,IF(AND(E51&gt;=16,E51&lt;=30),1,IF(AND(E51&gt;=31,E51&lt;=60),2,IF(E51&gt;60,3)))))</f>
        <v>0</v>
      </c>
      <c r="Z51" s="21" t="n">
        <f aca="false">IF((H51+IF(AND(E51&lt;=15),0,IF(AND(E51&gt;=16,E51&lt;=30),1,IF(AND(E51&gt;=31,E51&lt;=60),2,IF(E51&gt;60,3)))))=0,0,IF(AND((H51+IF(AND(E51&lt;=15),0,IF(AND(E51&gt;=16,E51&lt;=30),1,IF(AND(E51&gt;=31,E51&lt;=60),2,IF(E51&gt;60,3)))))&gt;=1,(H51+IF(AND(E51&lt;=15),0,IF(AND(E51&gt;=16,E51&lt;=30),1,IF(AND(E51&gt;=31,E51&lt;=60),2,IF(E51&gt;60,3)))))&lt;=2),1,IF(AND((H51+IF(AND(E51&lt;=15),0,IF(AND(E51&gt;=16,E51&lt;=30),1,IF(AND(E51&gt;=31,E51&lt;=60),2,IF(E51&gt;60,3)))))&gt;=3,(H51+IF(AND(E51&lt;=15),0,IF(AND(E51&gt;=16,E51&lt;=30),1,IF(AND(E51&gt;=31,E51&lt;=60),2,IF(E51&gt;60,3)))))&lt;=4),2,IF(AND((H51+IF(AND(E51&lt;=15),0,IF(AND(E51&gt;=16,E51&lt;=30),1,IF(AND(E51&gt;=31,E51&lt;=60),2,IF(E51&gt;60,3)))))&gt;=5),3))))</f>
        <v>0</v>
      </c>
      <c r="AA51" s="21" t="n">
        <f aca="false">IF(G51&gt;=7,0,IF(AND(G51&lt;7,G51&gt;=6),1,IF(AND(G51&lt;6,G51&gt;=5),2,(IF(AND(G51&lt;5),3,"NA")))))</f>
        <v>0</v>
      </c>
      <c r="AB51" s="22" t="n">
        <v>9</v>
      </c>
      <c r="AC51" s="21" t="n">
        <f aca="false">(G51/AB51)*100</f>
        <v>77.7777777777778</v>
      </c>
      <c r="AD51" s="21" t="n">
        <f aca="false">IF(AND(AC51&gt;=85),0,IF(AND(AC51&lt;85,AC51&gt;=75),1,IF(AND(AC51&lt;75,AC51&gt;=65),2,IF(AND(AC51&lt;65),3,"NA"))))</f>
        <v>1</v>
      </c>
      <c r="AE51" s="21" t="n">
        <f aca="false">SUM(H51:P51)</f>
        <v>7</v>
      </c>
      <c r="AF51" s="21" t="n">
        <f aca="false">IF(AND(AE51=0),0,IF(AND(AE51&gt;=1,AE51&lt;=9),1,IF(AND(AE51&gt;=10,AE51&lt;=18),2,IF(AND(AE51&gt;=19),3,"NA"))))</f>
        <v>1</v>
      </c>
      <c r="AG51" s="21" t="n">
        <f aca="false">S51</f>
        <v>0</v>
      </c>
      <c r="AH51" s="21" t="n">
        <f aca="false">T51+U51</f>
        <v>2</v>
      </c>
      <c r="AI51" s="21" t="n">
        <f aca="false">IF(AND(AH51=0),0,IF(AND(AH51&gt;=1,AH51&lt;=2),1,IF(AND(AH51&gt;=3,AH51&lt;=4),2,IF(AND(AH51&gt;=5),3,"NA"))))</f>
        <v>1</v>
      </c>
      <c r="AJ51" s="21" t="n">
        <f aca="false">IF(W51&lt;6,1,2)</f>
        <v>1</v>
      </c>
    </row>
    <row r="52" customFormat="false" ht="15.75" hidden="false" customHeight="false" outlineLevel="0" collapsed="false">
      <c r="A52" s="0" t="n">
        <v>16</v>
      </c>
      <c r="B52" s="16" t="n">
        <v>2</v>
      </c>
      <c r="C52" s="0" t="s">
        <v>36</v>
      </c>
      <c r="D52" s="1" t="n">
        <v>23</v>
      </c>
      <c r="E52" s="0" t="n">
        <v>60</v>
      </c>
      <c r="F52" s="0" t="n">
        <v>8</v>
      </c>
      <c r="G52" s="0" t="n">
        <v>3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s">
        <v>37</v>
      </c>
      <c r="R52" s="0" t="n">
        <v>2</v>
      </c>
      <c r="S52" s="0" t="n">
        <v>3</v>
      </c>
      <c r="T52" s="0" t="n">
        <v>3</v>
      </c>
      <c r="U52" s="0" t="n">
        <v>2</v>
      </c>
      <c r="V52" s="2" t="n">
        <v>2</v>
      </c>
      <c r="W52" s="0" t="n">
        <f aca="false">SUM(X52,Z52,AA52,AD52,AF52,AG52,AI52)</f>
        <v>15</v>
      </c>
      <c r="X52" s="0" t="n">
        <f aca="false">R52</f>
        <v>2</v>
      </c>
      <c r="Y52" s="0" t="n">
        <f aca="false">(H52+IF(AND(E52&lt;=15),0,IF(AND(E52&gt;=16,E52&lt;=30),1,IF(AND(E52&gt;=31,E52&lt;=60),2,IF(E52&gt;60,3)))))</f>
        <v>2</v>
      </c>
      <c r="Z52" s="0" t="n">
        <f aca="false">IF((H52+IF(AND(E52&lt;=15),0,IF(AND(E52&gt;=16,E52&lt;=30),1,IF(AND(E52&gt;=31,E52&lt;=60),2,IF(E52&gt;60,3)))))=0,0,IF(AND((H52+IF(AND(E52&lt;=15),0,IF(AND(E52&gt;=16,E52&lt;=30),1,IF(AND(E52&gt;=31,E52&lt;=60),2,IF(E52&gt;60,3)))))&gt;=1,(H52+IF(AND(E52&lt;=15),0,IF(AND(E52&gt;=16,E52&lt;=30),1,IF(AND(E52&gt;=31,E52&lt;=60),2,IF(E52&gt;60,3)))))&lt;=2),1,IF(AND((H52+IF(AND(E52&lt;=15),0,IF(AND(E52&gt;=16,E52&lt;=30),1,IF(AND(E52&gt;=31,E52&lt;=60),2,IF(E52&gt;60,3)))))&gt;=3,(H52+IF(AND(E52&lt;=15),0,IF(AND(E52&gt;=16,E52&lt;=30),1,IF(AND(E52&gt;=31,E52&lt;=60),2,IF(E52&gt;60,3)))))&lt;=4),2,IF(AND((H52+IF(AND(E52&lt;=15),0,IF(AND(E52&gt;=16,E52&lt;=30),1,IF(AND(E52&gt;=31,E52&lt;=60),2,IF(E52&gt;60,3)))))&gt;=5),3))))</f>
        <v>1</v>
      </c>
      <c r="AA52" s="0" t="n">
        <f aca="false">IF(G52&gt;=7,0,IF(AND(G52&lt;7,G52&gt;=6),1,IF(AND(G52&lt;6,G52&gt;=5),2,(IF(AND(G52&lt;5),3,"NA")))))</f>
        <v>3</v>
      </c>
      <c r="AB52" s="11" t="n">
        <v>9</v>
      </c>
      <c r="AC52" s="0" t="n">
        <f aca="false">(G52/AB52)*100</f>
        <v>33.3333333333333</v>
      </c>
      <c r="AD52" s="0" t="n">
        <f aca="false">IF(AND(AC52&gt;=85),0,IF(AND(AC52&lt;85,AC52&gt;=75),1,IF(AND(AC52&lt;75,AC52&gt;=65),2,IF(AND(AC52&lt;65),3,"NA"))))</f>
        <v>3</v>
      </c>
      <c r="AE52" s="0" t="n">
        <f aca="false">SUM(H52:P52)</f>
        <v>0</v>
      </c>
      <c r="AF52" s="0" t="n">
        <f aca="false">IF(AND(AE52=0),0,IF(AND(AE52&gt;=1,AE52&lt;=9),1,IF(AND(AE52&gt;=10,AE52&lt;=18),2,IF(AND(AE52&gt;=19),3,"NA"))))</f>
        <v>0</v>
      </c>
      <c r="AG52" s="0" t="n">
        <f aca="false">S52</f>
        <v>3</v>
      </c>
      <c r="AH52" s="0" t="n">
        <f aca="false">T52+U52</f>
        <v>5</v>
      </c>
      <c r="AI52" s="0" t="n">
        <f aca="false">IF(AND(AH52=0),0,IF(AND(AH52&gt;=1,AH52&lt;=2),1,IF(AND(AH52&gt;=3,AH52&lt;=4),2,IF(AND(AH52&gt;=5),3,"NA"))))</f>
        <v>3</v>
      </c>
      <c r="AJ52" s="0" t="n">
        <f aca="false">IF(W52&lt;6,1,2)</f>
        <v>2</v>
      </c>
    </row>
    <row r="53" customFormat="false" ht="15.75" hidden="false" customHeight="false" outlineLevel="0" collapsed="false">
      <c r="A53" s="0" t="n">
        <v>16</v>
      </c>
      <c r="B53" s="16" t="n">
        <v>2</v>
      </c>
      <c r="C53" s="0" t="s">
        <v>38</v>
      </c>
      <c r="D53" s="1" t="n">
        <v>22</v>
      </c>
      <c r="E53" s="0" t="n">
        <v>5</v>
      </c>
      <c r="F53" s="0" t="n">
        <v>9</v>
      </c>
      <c r="G53" s="0" t="n">
        <v>11</v>
      </c>
      <c r="H53" s="0" t="n">
        <v>0</v>
      </c>
      <c r="I53" s="0" t="n">
        <v>0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2</v>
      </c>
      <c r="P53" s="0" t="n">
        <v>3</v>
      </c>
      <c r="Q53" s="0" t="s">
        <v>37</v>
      </c>
      <c r="R53" s="0" t="n">
        <v>2</v>
      </c>
      <c r="S53" s="0" t="n">
        <v>3</v>
      </c>
      <c r="T53" s="0" t="n">
        <v>0</v>
      </c>
      <c r="U53" s="0" t="n">
        <v>0</v>
      </c>
      <c r="V53" s="2" t="n">
        <v>1</v>
      </c>
      <c r="W53" s="0" t="n">
        <f aca="false">SUM(X53,Z53,AA53,AD53,AF53,AG53,AI53)</f>
        <v>6</v>
      </c>
      <c r="X53" s="0" t="n">
        <f aca="false">R53</f>
        <v>2</v>
      </c>
      <c r="Y53" s="0" t="n">
        <f aca="false">(H53+IF(AND(E53&lt;=15),0,IF(AND(E53&gt;=16,E53&lt;=30),1,IF(AND(E53&gt;=31,E53&lt;=60),2,IF(E53&gt;60,3)))))</f>
        <v>0</v>
      </c>
      <c r="Z53" s="0" t="n">
        <f aca="false">IF((H53+IF(AND(E53&lt;=15),0,IF(AND(E53&gt;=16,E53&lt;=30),1,IF(AND(E53&gt;=31,E53&lt;=60),2,IF(E53&gt;60,3)))))=0,0,IF(AND((H53+IF(AND(E53&lt;=15),0,IF(AND(E53&gt;=16,E53&lt;=30),1,IF(AND(E53&gt;=31,E53&lt;=60),2,IF(E53&gt;60,3)))))&gt;=1,(H53+IF(AND(E53&lt;=15),0,IF(AND(E53&gt;=16,E53&lt;=30),1,IF(AND(E53&gt;=31,E53&lt;=60),2,IF(E53&gt;60,3)))))&lt;=2),1,IF(AND((H53+IF(AND(E53&lt;=15),0,IF(AND(E53&gt;=16,E53&lt;=30),1,IF(AND(E53&gt;=31,E53&lt;=60),2,IF(E53&gt;60,3)))))&gt;=3,(H53+IF(AND(E53&lt;=15),0,IF(AND(E53&gt;=16,E53&lt;=30),1,IF(AND(E53&gt;=31,E53&lt;=60),2,IF(E53&gt;60,3)))))&lt;=4),2,IF(AND((H53+IF(AND(E53&lt;=15),0,IF(AND(E53&gt;=16,E53&lt;=30),1,IF(AND(E53&gt;=31,E53&lt;=60),2,IF(E53&gt;60,3)))))&gt;=5),3))))</f>
        <v>0</v>
      </c>
      <c r="AA53" s="0" t="n">
        <f aca="false">IF(G53&gt;=7,0,IF(AND(G53&lt;7,G53&gt;=6),1,IF(AND(G53&lt;6,G53&gt;=5),2,(IF(AND(G53&lt;5),3,"NA")))))</f>
        <v>0</v>
      </c>
      <c r="AB53" s="11" t="n">
        <v>11</v>
      </c>
      <c r="AC53" s="0" t="n">
        <f aca="false">(G53/AB53)*100</f>
        <v>100</v>
      </c>
      <c r="AD53" s="0" t="n">
        <f aca="false">IF(AND(AC53&gt;=85),0,IF(AND(AC53&lt;85,AC53&gt;=75),1,IF(AND(AC53&lt;75,AC53&gt;=65),2,IF(AND(AC53&lt;65),3,"NA"))))</f>
        <v>0</v>
      </c>
      <c r="AE53" s="0" t="n">
        <f aca="false">SUM(H53:P53)</f>
        <v>5</v>
      </c>
      <c r="AF53" s="0" t="n">
        <f aca="false">IF(AND(AE53=0),0,IF(AND(AE53&gt;=1,AE53&lt;=9),1,IF(AND(AE53&gt;=10,AE53&lt;=18),2,IF(AND(AE53&gt;=19),3,"NA"))))</f>
        <v>1</v>
      </c>
      <c r="AG53" s="0" t="n">
        <f aca="false">S53</f>
        <v>3</v>
      </c>
      <c r="AH53" s="0" t="n">
        <f aca="false">T53+U53</f>
        <v>0</v>
      </c>
      <c r="AI53" s="0" t="n">
        <f aca="false">IF(AND(AH53=0),0,IF(AND(AH53&gt;=1,AH53&lt;=2),1,IF(AND(AH53&gt;=3,AH53&lt;=4),2,IF(AND(AH53&gt;=5),3,"NA"))))</f>
        <v>0</v>
      </c>
      <c r="AJ53" s="0" t="n">
        <f aca="false">IF(W53&lt;6,1,2)</f>
        <v>2</v>
      </c>
    </row>
    <row r="54" customFormat="false" ht="15.75" hidden="false" customHeight="false" outlineLevel="0" collapsed="false">
      <c r="A54" s="0" t="n">
        <v>17</v>
      </c>
      <c r="B54" s="10" t="n">
        <v>2</v>
      </c>
      <c r="C54" s="0" t="s">
        <v>36</v>
      </c>
      <c r="D54" s="1" t="n">
        <v>21</v>
      </c>
      <c r="E54" s="0" t="n">
        <v>0</v>
      </c>
      <c r="F54" s="0" t="n">
        <v>7</v>
      </c>
      <c r="G54" s="0" t="n">
        <v>10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3</v>
      </c>
      <c r="O54" s="0" t="n">
        <v>3</v>
      </c>
      <c r="P54" s="0" t="n">
        <v>0</v>
      </c>
      <c r="Q54" s="0" t="s">
        <v>37</v>
      </c>
      <c r="R54" s="0" t="n">
        <v>2</v>
      </c>
      <c r="S54" s="0" t="n">
        <v>3</v>
      </c>
      <c r="T54" s="0" t="n">
        <v>2</v>
      </c>
      <c r="U54" s="0" t="n">
        <v>3</v>
      </c>
      <c r="V54" s="2" t="n">
        <v>3</v>
      </c>
      <c r="W54" s="0" t="n">
        <f aca="false">SUM(X54,Z54,AA54,AD54,AF54,AG54,AI54)</f>
        <v>10</v>
      </c>
      <c r="X54" s="0" t="n">
        <f aca="false">R54</f>
        <v>2</v>
      </c>
      <c r="Y54" s="0" t="n">
        <f aca="false">(H54+IF(AND(E54&lt;=15),0,IF(AND(E54&gt;=16,E54&lt;=30),1,IF(AND(E54&gt;=31,E54&lt;=60),2,IF(E54&gt;60,3)))))</f>
        <v>0</v>
      </c>
      <c r="Z54" s="0" t="n">
        <f aca="false">IF((H54+IF(AND(E54&lt;=15),0,IF(AND(E54&gt;=16,E54&lt;=30),1,IF(AND(E54&gt;=31,E54&lt;=60),2,IF(E54&gt;60,3)))))=0,0,IF(AND((H54+IF(AND(E54&lt;=15),0,IF(AND(E54&gt;=16,E54&lt;=30),1,IF(AND(E54&gt;=31,E54&lt;=60),2,IF(E54&gt;60,3)))))&gt;=1,(H54+IF(AND(E54&lt;=15),0,IF(AND(E54&gt;=16,E54&lt;=30),1,IF(AND(E54&gt;=31,E54&lt;=60),2,IF(E54&gt;60,3)))))&lt;=2),1,IF(AND((H54+IF(AND(E54&lt;=15),0,IF(AND(E54&gt;=16,E54&lt;=30),1,IF(AND(E54&gt;=31,E54&lt;=60),2,IF(E54&gt;60,3)))))&gt;=3,(H54+IF(AND(E54&lt;=15),0,IF(AND(E54&gt;=16,E54&lt;=30),1,IF(AND(E54&gt;=31,E54&lt;=60),2,IF(E54&gt;60,3)))))&lt;=4),2,IF(AND((H54+IF(AND(E54&lt;=15),0,IF(AND(E54&gt;=16,E54&lt;=30),1,IF(AND(E54&gt;=31,E54&lt;=60),2,IF(E54&gt;60,3)))))&gt;=5),3))))</f>
        <v>0</v>
      </c>
      <c r="AA54" s="0" t="n">
        <f aca="false">IF(G54&gt;=7,0,IF(AND(G54&lt;7,G54&gt;=6),1,IF(AND(G54&lt;6,G54&gt;=5),2,(IF(AND(G54&lt;5),3,"NA")))))</f>
        <v>0</v>
      </c>
      <c r="AB54" s="11" t="n">
        <v>12</v>
      </c>
      <c r="AC54" s="0" t="n">
        <f aca="false">(G54/AB54)*100</f>
        <v>83.3333333333333</v>
      </c>
      <c r="AD54" s="0" t="n">
        <f aca="false">IF(AND(AC54&gt;=85),0,IF(AND(AC54&lt;85,AC54&gt;=75),1,IF(AND(AC54&lt;75,AC54&gt;=65),2,IF(AND(AC54&lt;65),3,"NA"))))</f>
        <v>1</v>
      </c>
      <c r="AE54" s="0" t="n">
        <f aca="false">SUM(H54:P54)</f>
        <v>6</v>
      </c>
      <c r="AF54" s="0" t="n">
        <f aca="false">IF(AND(AE54=0),0,IF(AND(AE54&gt;=1,AE54&lt;=9),1,IF(AND(AE54&gt;=10,AE54&lt;=18),2,IF(AND(AE54&gt;=19),3,"NA"))))</f>
        <v>1</v>
      </c>
      <c r="AG54" s="0" t="n">
        <f aca="false">S54</f>
        <v>3</v>
      </c>
      <c r="AH54" s="0" t="n">
        <f aca="false">T54+U54</f>
        <v>5</v>
      </c>
      <c r="AI54" s="0" t="n">
        <f aca="false">IF(AND(AH54=0),0,IF(AND(AH54&gt;=1,AH54&lt;=2),1,IF(AND(AH54&gt;=3,AH54&lt;=4),2,IF(AND(AH54&gt;=5),3,"NA"))))</f>
        <v>3</v>
      </c>
      <c r="AJ54" s="0" t="n">
        <f aca="false">IF(W54&lt;6,1,2)</f>
        <v>2</v>
      </c>
    </row>
    <row r="55" customFormat="false" ht="15.75" hidden="false" customHeight="false" outlineLevel="0" collapsed="false">
      <c r="A55" s="0" t="n">
        <v>17</v>
      </c>
      <c r="B55" s="10" t="n">
        <v>2</v>
      </c>
      <c r="C55" s="0" t="s">
        <v>49</v>
      </c>
      <c r="D55" s="1" t="n">
        <v>0</v>
      </c>
      <c r="E55" s="0" t="n">
        <v>10</v>
      </c>
      <c r="F55" s="0" t="n">
        <v>7</v>
      </c>
      <c r="G55" s="0" t="n">
        <v>7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0</v>
      </c>
      <c r="M55" s="0" t="n">
        <v>2</v>
      </c>
      <c r="N55" s="0" t="n">
        <v>0</v>
      </c>
      <c r="O55" s="0" t="n">
        <v>0</v>
      </c>
      <c r="P55" s="0" t="n">
        <v>0</v>
      </c>
      <c r="Q55" s="0" t="s">
        <v>37</v>
      </c>
      <c r="R55" s="0" t="n">
        <v>3</v>
      </c>
      <c r="S55" s="0" t="n">
        <v>3</v>
      </c>
      <c r="T55" s="0" t="n">
        <v>0</v>
      </c>
      <c r="U55" s="0" t="n">
        <v>0</v>
      </c>
      <c r="V55" s="2" t="n">
        <v>3</v>
      </c>
      <c r="W55" s="0" t="n">
        <f aca="false">SUM(X55,Z55,AA55,AD55,AF55,AG55,AI55)</f>
        <v>7</v>
      </c>
      <c r="X55" s="0" t="n">
        <f aca="false">R55</f>
        <v>3</v>
      </c>
      <c r="Y55" s="0" t="n">
        <f aca="false">(H55+IF(AND(E55&lt;=15),0,IF(AND(E55&gt;=16,E55&lt;=30),1,IF(AND(E55&gt;=31,E55&lt;=60),2,IF(E55&gt;60,3)))))</f>
        <v>0</v>
      </c>
      <c r="Z55" s="0" t="n">
        <f aca="false">IF((H55+IF(AND(E55&lt;=15),0,IF(AND(E55&gt;=16,E55&lt;=30),1,IF(AND(E55&gt;=31,E55&lt;=60),2,IF(E55&gt;60,3)))))=0,0,IF(AND((H55+IF(AND(E55&lt;=15),0,IF(AND(E55&gt;=16,E55&lt;=30),1,IF(AND(E55&gt;=31,E55&lt;=60),2,IF(E55&gt;60,3)))))&gt;=1,(H55+IF(AND(E55&lt;=15),0,IF(AND(E55&gt;=16,E55&lt;=30),1,IF(AND(E55&gt;=31,E55&lt;=60),2,IF(E55&gt;60,3)))))&lt;=2),1,IF(AND((H55+IF(AND(E55&lt;=15),0,IF(AND(E55&gt;=16,E55&lt;=30),1,IF(AND(E55&gt;=31,E55&lt;=60),2,IF(E55&gt;60,3)))))&gt;=3,(H55+IF(AND(E55&lt;=15),0,IF(AND(E55&gt;=16,E55&lt;=30),1,IF(AND(E55&gt;=31,E55&lt;=60),2,IF(E55&gt;60,3)))))&lt;=4),2,IF(AND((H55+IF(AND(E55&lt;=15),0,IF(AND(E55&gt;=16,E55&lt;=30),1,IF(AND(E55&gt;=31,E55&lt;=60),2,IF(E55&gt;60,3)))))&gt;=5),3))))</f>
        <v>0</v>
      </c>
      <c r="AA55" s="0" t="n">
        <f aca="false">IF(G55&gt;=7,0,IF(AND(G55&lt;7,G55&gt;=6),1,IF(AND(G55&lt;6,G55&gt;=5),2,(IF(AND(G55&lt;5),3,"NA")))))</f>
        <v>0</v>
      </c>
      <c r="AB55" s="11" t="n">
        <v>7</v>
      </c>
      <c r="AC55" s="0" t="n">
        <f aca="false">(G55/AB55)*100</f>
        <v>100</v>
      </c>
      <c r="AD55" s="0" t="n">
        <f aca="false">IF(AND(AC55&gt;=85),0,IF(AND(AC55&lt;85,AC55&gt;=75),1,IF(AND(AC55&lt;75,AC55&gt;=65),2,IF(AND(AC55&lt;65),3,"NA"))))</f>
        <v>0</v>
      </c>
      <c r="AE55" s="0" t="n">
        <f aca="false">SUM(H55:P55)</f>
        <v>2</v>
      </c>
      <c r="AF55" s="0" t="n">
        <f aca="false">IF(AND(AE55=0),0,IF(AND(AE55&gt;=1,AE55&lt;=9),1,IF(AND(AE55&gt;=10,AE55&lt;=18),2,IF(AND(AE55&gt;=19),3,"NA"))))</f>
        <v>1</v>
      </c>
      <c r="AG55" s="0" t="n">
        <f aca="false">S55</f>
        <v>3</v>
      </c>
      <c r="AH55" s="0" t="n">
        <f aca="false">T55+U55</f>
        <v>0</v>
      </c>
      <c r="AI55" s="0" t="n">
        <f aca="false">IF(AND(AH55=0),0,IF(AND(AH55&gt;=1,AH55&lt;=2),1,IF(AND(AH55&gt;=3,AH55&lt;=4),2,IF(AND(AH55&gt;=5),3,"NA"))))</f>
        <v>0</v>
      </c>
      <c r="AJ55" s="0" t="n">
        <f aca="false">IF(W55&lt;6,1,2)</f>
        <v>2</v>
      </c>
    </row>
    <row r="56" customFormat="false" ht="15.75" hidden="false" customHeight="false" outlineLevel="0" collapsed="false">
      <c r="A56" s="0" t="n">
        <v>18</v>
      </c>
      <c r="B56" s="10" t="n">
        <v>1</v>
      </c>
      <c r="C56" s="0" t="s">
        <v>36</v>
      </c>
      <c r="D56" s="1" t="n">
        <v>22</v>
      </c>
      <c r="E56" s="0" t="n">
        <v>2</v>
      </c>
      <c r="F56" s="0" t="n">
        <v>5.3</v>
      </c>
      <c r="G56" s="0" t="n">
        <v>4</v>
      </c>
      <c r="H56" s="0" t="n">
        <v>3</v>
      </c>
      <c r="I56" s="0" t="n">
        <v>3</v>
      </c>
      <c r="J56" s="0" t="n">
        <v>3</v>
      </c>
      <c r="K56" s="0" t="n">
        <v>2</v>
      </c>
      <c r="L56" s="0" t="n">
        <v>3</v>
      </c>
      <c r="M56" s="0" t="n">
        <v>0</v>
      </c>
      <c r="N56" s="0" t="n">
        <v>3</v>
      </c>
      <c r="O56" s="0" t="n">
        <v>3</v>
      </c>
      <c r="P56" s="0" t="n">
        <v>0</v>
      </c>
      <c r="Q56" s="0" t="s">
        <v>50</v>
      </c>
      <c r="R56" s="0" t="n">
        <v>1</v>
      </c>
      <c r="S56" s="0" t="n">
        <v>0</v>
      </c>
      <c r="T56" s="0" t="n">
        <v>2</v>
      </c>
      <c r="U56" s="0" t="n">
        <v>1</v>
      </c>
      <c r="V56" s="2" t="n">
        <v>4</v>
      </c>
      <c r="W56" s="0" t="n">
        <f aca="false">SUM(X56,Z56,AA56,AD56,AF56,AG56,AI56)</f>
        <v>11</v>
      </c>
      <c r="X56" s="0" t="n">
        <f aca="false">R56</f>
        <v>1</v>
      </c>
      <c r="Y56" s="0" t="n">
        <f aca="false">(H56+IF(AND(E56&lt;=15),0,IF(AND(E56&gt;=16,E56&lt;=30),1,IF(AND(E56&gt;=31,E56&lt;=60),2,IF(E56&gt;60,3)))))</f>
        <v>3</v>
      </c>
      <c r="Z56" s="0" t="n">
        <f aca="false">IF((H56+IF(AND(E56&lt;=15),0,IF(AND(E56&gt;=16,E56&lt;=30),1,IF(AND(E56&gt;=31,E56&lt;=60),2,IF(E56&gt;60,3)))))=0,0,IF(AND((H56+IF(AND(E56&lt;=15),0,IF(AND(E56&gt;=16,E56&lt;=30),1,IF(AND(E56&gt;=31,E56&lt;=60),2,IF(E56&gt;60,3)))))&gt;=1,(H56+IF(AND(E56&lt;=15),0,IF(AND(E56&gt;=16,E56&lt;=30),1,IF(AND(E56&gt;=31,E56&lt;=60),2,IF(E56&gt;60,3)))))&lt;=2),1,IF(AND((H56+IF(AND(E56&lt;=15),0,IF(AND(E56&gt;=16,E56&lt;=30),1,IF(AND(E56&gt;=31,E56&lt;=60),2,IF(E56&gt;60,3)))))&gt;=3,(H56+IF(AND(E56&lt;=15),0,IF(AND(E56&gt;=16,E56&lt;=30),1,IF(AND(E56&gt;=31,E56&lt;=60),2,IF(E56&gt;60,3)))))&lt;=4),2,IF(AND((H56+IF(AND(E56&lt;=15),0,IF(AND(E56&gt;=16,E56&lt;=30),1,IF(AND(E56&gt;=31,E56&lt;=60),2,IF(E56&gt;60,3)))))&gt;=5),3))))</f>
        <v>2</v>
      </c>
      <c r="AA56" s="0" t="n">
        <f aca="false">IF(G56&gt;=7,0,IF(AND(G56&lt;7,G56&gt;=6),1,IF(AND(G56&lt;6,G56&gt;=5),2,(IF(AND(G56&lt;5),3,"NA")))))</f>
        <v>3</v>
      </c>
      <c r="AB56" s="24" t="n">
        <v>0.3125</v>
      </c>
      <c r="AC56" s="0" t="n">
        <f aca="false">(G56/AB56)*100</f>
        <v>1280</v>
      </c>
      <c r="AD56" s="0" t="n">
        <f aca="false">IF(AND(AC56&gt;=85),0,IF(AND(AC56&lt;85,AC56&gt;=75),1,IF(AND(AC56&lt;75,AC56&gt;=65),2,IF(AND(AC56&lt;65),3,"NA"))))</f>
        <v>0</v>
      </c>
      <c r="AE56" s="0" t="n">
        <f aca="false">SUM(H56:P56)</f>
        <v>20</v>
      </c>
      <c r="AF56" s="0" t="n">
        <f aca="false">IF(AND(AE56=0),0,IF(AND(AE56&gt;=1,AE56&lt;=9),1,IF(AND(AE56&gt;=10,AE56&lt;=18),2,IF(AND(AE56&gt;=19),3,"NA"))))</f>
        <v>3</v>
      </c>
      <c r="AG56" s="0" t="n">
        <f aca="false">S56</f>
        <v>0</v>
      </c>
      <c r="AH56" s="0" t="n">
        <f aca="false">T56+U56</f>
        <v>3</v>
      </c>
      <c r="AI56" s="0" t="n">
        <f aca="false">IF(AND(AH56=0),0,IF(AND(AH56&gt;=1,AH56&lt;=2),1,IF(AND(AH56&gt;=3,AH56&lt;=4),2,IF(AND(AH56&gt;=5),3,"NA"))))</f>
        <v>2</v>
      </c>
      <c r="AJ56" s="0" t="n">
        <f aca="false">IF(W56&lt;6,1,2)</f>
        <v>2</v>
      </c>
    </row>
    <row r="57" customFormat="false" ht="15.75" hidden="false" customHeight="false" outlineLevel="0" collapsed="false">
      <c r="A57" s="0" t="n">
        <v>18</v>
      </c>
      <c r="B57" s="10" t="n">
        <v>1</v>
      </c>
      <c r="C57" s="0" t="s">
        <v>38</v>
      </c>
      <c r="D57" s="1" t="n">
        <v>13</v>
      </c>
      <c r="E57" s="0" t="n">
        <v>1</v>
      </c>
      <c r="F57" s="0" t="n">
        <v>7</v>
      </c>
      <c r="G57" s="0" t="n">
        <v>6</v>
      </c>
      <c r="H57" s="0" t="n">
        <v>2</v>
      </c>
      <c r="I57" s="0" t="n">
        <v>2</v>
      </c>
      <c r="J57" s="0" t="n">
        <v>2</v>
      </c>
      <c r="K57" s="0" t="n">
        <v>0</v>
      </c>
      <c r="L57" s="0" t="n">
        <v>0</v>
      </c>
      <c r="M57" s="0" t="n">
        <v>0</v>
      </c>
      <c r="N57" s="0" t="n">
        <v>2</v>
      </c>
      <c r="O57" s="0" t="n">
        <v>0</v>
      </c>
      <c r="P57" s="0" t="n">
        <v>0</v>
      </c>
      <c r="Q57" s="0" t="s">
        <v>37</v>
      </c>
      <c r="R57" s="0" t="n">
        <v>2</v>
      </c>
      <c r="S57" s="0" t="n">
        <v>0</v>
      </c>
      <c r="T57" s="0" t="n">
        <v>0</v>
      </c>
      <c r="U57" s="0" t="n">
        <v>0</v>
      </c>
      <c r="V57" s="2" t="n">
        <v>1</v>
      </c>
      <c r="W57" s="0" t="n">
        <f aca="false">SUM(X57,Z57,AA57,AD57,AF57,AG57,AI57)</f>
        <v>6</v>
      </c>
      <c r="X57" s="0" t="n">
        <f aca="false">R57</f>
        <v>2</v>
      </c>
      <c r="Y57" s="0" t="n">
        <f aca="false">(H57+IF(AND(E57&lt;=15),0,IF(AND(E57&gt;=16,E57&lt;=30),1,IF(AND(E57&gt;=31,E57&lt;=60),2,IF(E57&gt;60,3)))))</f>
        <v>2</v>
      </c>
      <c r="Z57" s="0" t="n">
        <f aca="false">IF((H57+IF(AND(E57&lt;=15),0,IF(AND(E57&gt;=16,E57&lt;=30),1,IF(AND(E57&gt;=31,E57&lt;=60),2,IF(E57&gt;60,3)))))=0,0,IF(AND((H57+IF(AND(E57&lt;=15),0,IF(AND(E57&gt;=16,E57&lt;=30),1,IF(AND(E57&gt;=31,E57&lt;=60),2,IF(E57&gt;60,3)))))&gt;=1,(H57+IF(AND(E57&lt;=15),0,IF(AND(E57&gt;=16,E57&lt;=30),1,IF(AND(E57&gt;=31,E57&lt;=60),2,IF(E57&gt;60,3)))))&lt;=2),1,IF(AND((H57+IF(AND(E57&lt;=15),0,IF(AND(E57&gt;=16,E57&lt;=30),1,IF(AND(E57&gt;=31,E57&lt;=60),2,IF(E57&gt;60,3)))))&gt;=3,(H57+IF(AND(E57&lt;=15),0,IF(AND(E57&gt;=16,E57&lt;=30),1,IF(AND(E57&gt;=31,E57&lt;=60),2,IF(E57&gt;60,3)))))&lt;=4),2,IF(AND((H57+IF(AND(E57&lt;=15),0,IF(AND(E57&gt;=16,E57&lt;=30),1,IF(AND(E57&gt;=31,E57&lt;=60),2,IF(E57&gt;60,3)))))&gt;=5),3))))</f>
        <v>1</v>
      </c>
      <c r="AA57" s="0" t="n">
        <f aca="false">IF(G57&gt;=7,0,IF(AND(G57&lt;7,G57&gt;=6),1,IF(AND(G57&lt;6,G57&gt;=5),2,(IF(AND(G57&lt;5),3,"NA")))))</f>
        <v>1</v>
      </c>
      <c r="AB57" s="11" t="n">
        <v>8</v>
      </c>
      <c r="AC57" s="0" t="n">
        <f aca="false">(G57/AB57)*100</f>
        <v>75</v>
      </c>
      <c r="AD57" s="0" t="n">
        <f aca="false">IF(AND(AC57&gt;=85),0,IF(AND(AC57&lt;85,AC57&gt;=75),1,IF(AND(AC57&lt;75,AC57&gt;=65),2,IF(AND(AC57&lt;65),3,"NA"))))</f>
        <v>1</v>
      </c>
      <c r="AE57" s="0" t="n">
        <f aca="false">SUM(H57:P57)</f>
        <v>8</v>
      </c>
      <c r="AF57" s="0" t="n">
        <f aca="false">IF(AND(AE57=0),0,IF(AND(AE57&gt;=1,AE57&lt;=9),1,IF(AND(AE57&gt;=10,AE57&lt;=18),2,IF(AND(AE57&gt;=19),3,"NA"))))</f>
        <v>1</v>
      </c>
      <c r="AG57" s="0" t="n">
        <f aca="false">S57</f>
        <v>0</v>
      </c>
      <c r="AH57" s="0" t="n">
        <f aca="false">T57+U57</f>
        <v>0</v>
      </c>
      <c r="AI57" s="0" t="n">
        <f aca="false">IF(AND(AH57=0),0,IF(AND(AH57&gt;=1,AH57&lt;=2),1,IF(AND(AH57&gt;=3,AH57&lt;=4),2,IF(AND(AH57&gt;=5),3,"NA"))))</f>
        <v>0</v>
      </c>
      <c r="AJ57" s="0" t="n">
        <f aca="false">IF(W57&lt;6,1,2)</f>
        <v>2</v>
      </c>
    </row>
    <row r="58" customFormat="false" ht="15.75" hidden="false" customHeight="false" outlineLevel="0" collapsed="false">
      <c r="A58" s="0" t="n">
        <v>19</v>
      </c>
      <c r="B58" s="10" t="n">
        <v>1</v>
      </c>
      <c r="C58" s="0" t="s">
        <v>36</v>
      </c>
      <c r="D58" s="1" t="n">
        <v>0</v>
      </c>
      <c r="E58" s="0" t="n">
        <v>5</v>
      </c>
      <c r="F58" s="0" t="n">
        <v>8</v>
      </c>
      <c r="G58" s="0" t="n">
        <v>7.5</v>
      </c>
      <c r="H58" s="0" t="n">
        <v>0</v>
      </c>
      <c r="I58" s="0" t="n">
        <v>2</v>
      </c>
      <c r="J58" s="0" t="n">
        <v>2</v>
      </c>
      <c r="K58" s="0" t="n">
        <v>0</v>
      </c>
      <c r="L58" s="0" t="n">
        <v>0</v>
      </c>
      <c r="M58" s="0" t="n">
        <v>0</v>
      </c>
      <c r="N58" s="0" t="n">
        <v>3</v>
      </c>
      <c r="O58" s="0" t="n">
        <v>0</v>
      </c>
      <c r="P58" s="0" t="n">
        <v>0</v>
      </c>
      <c r="Q58" s="0" t="s">
        <v>37</v>
      </c>
      <c r="R58" s="0" t="n">
        <v>1</v>
      </c>
      <c r="S58" s="0" t="n">
        <v>0</v>
      </c>
      <c r="T58" s="0" t="n">
        <v>0</v>
      </c>
      <c r="U58" s="0" t="n">
        <v>0</v>
      </c>
      <c r="V58" s="2" t="n">
        <v>1</v>
      </c>
      <c r="W58" s="0" t="n">
        <f aca="false">SUM(X58,Z58,AA58,AD58,AF58,AG58,AI58)</f>
        <v>2</v>
      </c>
      <c r="X58" s="0" t="n">
        <f aca="false">R58</f>
        <v>1</v>
      </c>
      <c r="Y58" s="0" t="n">
        <f aca="false">(H58+IF(AND(E58&lt;=15),0,IF(AND(E58&gt;=16,E58&lt;=30),1,IF(AND(E58&gt;=31,E58&lt;=60),2,IF(E58&gt;60,3)))))</f>
        <v>0</v>
      </c>
      <c r="Z58" s="0" t="n">
        <f aca="false">IF((H58+IF(AND(E58&lt;=15),0,IF(AND(E58&gt;=16,E58&lt;=30),1,IF(AND(E58&gt;=31,E58&lt;=60),2,IF(E58&gt;60,3)))))=0,0,IF(AND((H58+IF(AND(E58&lt;=15),0,IF(AND(E58&gt;=16,E58&lt;=30),1,IF(AND(E58&gt;=31,E58&lt;=60),2,IF(E58&gt;60,3)))))&gt;=1,(H58+IF(AND(E58&lt;=15),0,IF(AND(E58&gt;=16,E58&lt;=30),1,IF(AND(E58&gt;=31,E58&lt;=60),2,IF(E58&gt;60,3)))))&lt;=2),1,IF(AND((H58+IF(AND(E58&lt;=15),0,IF(AND(E58&gt;=16,E58&lt;=30),1,IF(AND(E58&gt;=31,E58&lt;=60),2,IF(E58&gt;60,3)))))&gt;=3,(H58+IF(AND(E58&lt;=15),0,IF(AND(E58&gt;=16,E58&lt;=30),1,IF(AND(E58&gt;=31,E58&lt;=60),2,IF(E58&gt;60,3)))))&lt;=4),2,IF(AND((H58+IF(AND(E58&lt;=15),0,IF(AND(E58&gt;=16,E58&lt;=30),1,IF(AND(E58&gt;=31,E58&lt;=60),2,IF(E58&gt;60,3)))))&gt;=5),3))))</f>
        <v>0</v>
      </c>
      <c r="AA58" s="0" t="n">
        <f aca="false">IF(G58&gt;=7,0,IF(AND(G58&lt;7,G58&gt;=6),1,IF(AND(G58&lt;6,G58&gt;=5),2,(IF(AND(G58&lt;5),3,"NA")))))</f>
        <v>0</v>
      </c>
      <c r="AB58" s="11" t="n">
        <v>8</v>
      </c>
      <c r="AC58" s="0" t="n">
        <f aca="false">(G58/AB58)*100</f>
        <v>93.75</v>
      </c>
      <c r="AD58" s="0" t="n">
        <f aca="false">IF(AND(AC58&gt;=85),0,IF(AND(AC58&lt;85,AC58&gt;=75),1,IF(AND(AC58&lt;75,AC58&gt;=65),2,IF(AND(AC58&lt;65),3,"NA"))))</f>
        <v>0</v>
      </c>
      <c r="AE58" s="0" t="n">
        <f aca="false">SUM(H58:P58)</f>
        <v>7</v>
      </c>
      <c r="AF58" s="0" t="n">
        <f aca="false">IF(AND(AE58=0),0,IF(AND(AE58&gt;=1,AE58&lt;=9),1,IF(AND(AE58&gt;=10,AE58&lt;=18),2,IF(AND(AE58&gt;=19),3,"NA"))))</f>
        <v>1</v>
      </c>
      <c r="AG58" s="0" t="n">
        <f aca="false">S58</f>
        <v>0</v>
      </c>
      <c r="AH58" s="0" t="n">
        <f aca="false">T58+U58</f>
        <v>0</v>
      </c>
      <c r="AI58" s="0" t="n">
        <f aca="false">IF(AND(AH58=0),0,IF(AND(AH58&gt;=1,AH58&lt;=2),1,IF(AND(AH58&gt;=3,AH58&lt;=4),2,IF(AND(AH58&gt;=5),3,"NA"))))</f>
        <v>0</v>
      </c>
      <c r="AJ58" s="0" t="n">
        <f aca="false">IF(W58&lt;6,1,2)</f>
        <v>1</v>
      </c>
    </row>
    <row r="59" customFormat="false" ht="15.75" hidden="false" customHeight="false" outlineLevel="0" collapsed="false">
      <c r="A59" s="0" t="n">
        <v>19</v>
      </c>
      <c r="B59" s="10" t="n">
        <v>1</v>
      </c>
      <c r="C59" s="0" t="s">
        <v>38</v>
      </c>
      <c r="D59" s="1" t="n">
        <v>0</v>
      </c>
      <c r="E59" s="0" t="n">
        <v>5</v>
      </c>
      <c r="F59" s="12" t="n">
        <v>0.239583333333333</v>
      </c>
      <c r="G59" s="0" t="n">
        <v>5.5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0</v>
      </c>
      <c r="Q59" s="0" t="s">
        <v>37</v>
      </c>
      <c r="R59" s="0" t="n">
        <v>1</v>
      </c>
      <c r="S59" s="0" t="n">
        <v>0</v>
      </c>
      <c r="T59" s="0" t="n">
        <v>3</v>
      </c>
      <c r="U59" s="0" t="n">
        <v>0</v>
      </c>
      <c r="V59" s="2" t="n">
        <v>1</v>
      </c>
      <c r="W59" s="0" t="n">
        <f aca="false">SUM(X59,Z59,AA59,AD59,AF59,AG59,AI59)</f>
        <v>5</v>
      </c>
      <c r="X59" s="0" t="n">
        <f aca="false">R59</f>
        <v>1</v>
      </c>
      <c r="Y59" s="0" t="n">
        <f aca="false">(H59+IF(AND(E59&lt;=15),0,IF(AND(E59&gt;=16,E59&lt;=30),1,IF(AND(E59&gt;=31,E59&lt;=60),2,IF(E59&gt;60,3)))))</f>
        <v>0</v>
      </c>
      <c r="Z59" s="0" t="n">
        <f aca="false">IF((H59+IF(AND(E59&lt;=15),0,IF(AND(E59&gt;=16,E59&lt;=30),1,IF(AND(E59&gt;=31,E59&lt;=60),2,IF(E59&gt;60,3)))))=0,0,IF(AND((H59+IF(AND(E59&lt;=15),0,IF(AND(E59&gt;=16,E59&lt;=30),1,IF(AND(E59&gt;=31,E59&lt;=60),2,IF(E59&gt;60,3)))))&gt;=1,(H59+IF(AND(E59&lt;=15),0,IF(AND(E59&gt;=16,E59&lt;=30),1,IF(AND(E59&gt;=31,E59&lt;=60),2,IF(E59&gt;60,3)))))&lt;=2),1,IF(AND((H59+IF(AND(E59&lt;=15),0,IF(AND(E59&gt;=16,E59&lt;=30),1,IF(AND(E59&gt;=31,E59&lt;=60),2,IF(E59&gt;60,3)))))&gt;=3,(H59+IF(AND(E59&lt;=15),0,IF(AND(E59&gt;=16,E59&lt;=30),1,IF(AND(E59&gt;=31,E59&lt;=60),2,IF(E59&gt;60,3)))))&lt;=4),2,IF(AND((H59+IF(AND(E59&lt;=15),0,IF(AND(E59&gt;=16,E59&lt;=30),1,IF(AND(E59&gt;=31,E59&lt;=60),2,IF(E59&gt;60,3)))))&gt;=5),3))))</f>
        <v>0</v>
      </c>
      <c r="AA59" s="0" t="n">
        <f aca="false">IF(G59&gt;=7,0,IF(AND(G59&lt;7,G59&gt;=6),1,IF(AND(G59&lt;6,G59&gt;=5),2,(IF(AND(G59&lt;5),3,"NA")))))</f>
        <v>2</v>
      </c>
      <c r="AB59" s="25" t="s">
        <v>51</v>
      </c>
      <c r="AC59" s="0" t="n">
        <f aca="false">(G59/AB59)*100</f>
        <v>100</v>
      </c>
      <c r="AD59" s="0" t="n">
        <f aca="false">IF(AND(AC59&gt;=85),0,IF(AND(AC59&lt;85,AC59&gt;=75),1,IF(AND(AC59&lt;75,AC59&gt;=65),2,IF(AND(AC59&lt;65),3,"NA"))))</f>
        <v>0</v>
      </c>
      <c r="AE59" s="0" t="n">
        <f aca="false">SUM(H59:P59)</f>
        <v>0</v>
      </c>
      <c r="AF59" s="0" t="n">
        <f aca="false">IF(AND(AE59=0),0,IF(AND(AE59&gt;=1,AE59&lt;=9),1,IF(AND(AE59&gt;=10,AE59&lt;=18),2,IF(AND(AE59&gt;=19),3,"NA"))))</f>
        <v>0</v>
      </c>
      <c r="AG59" s="0" t="n">
        <f aca="false">S59</f>
        <v>0</v>
      </c>
      <c r="AH59" s="0" t="n">
        <f aca="false">T59+U59</f>
        <v>3</v>
      </c>
      <c r="AI59" s="0" t="n">
        <f aca="false">IF(AND(AH59=0),0,IF(AND(AH59&gt;=1,AH59&lt;=2),1,IF(AND(AH59&gt;=3,AH59&lt;=4),2,IF(AND(AH59&gt;=5),3,"NA"))))</f>
        <v>2</v>
      </c>
      <c r="AJ59" s="0" t="n">
        <f aca="false">IF(W59&lt;6,1,2)</f>
        <v>1</v>
      </c>
    </row>
    <row r="60" customFormat="false" ht="15.75" hidden="false" customHeight="false" outlineLevel="0" collapsed="false">
      <c r="A60" s="0" t="n">
        <v>20</v>
      </c>
      <c r="B60" s="10" t="n">
        <v>2</v>
      </c>
      <c r="C60" s="0" t="s">
        <v>36</v>
      </c>
      <c r="D60" s="1" t="n">
        <v>23</v>
      </c>
      <c r="E60" s="0" t="n">
        <v>30</v>
      </c>
      <c r="F60" s="0" t="n">
        <v>7</v>
      </c>
      <c r="G60" s="0" t="n">
        <v>6.5</v>
      </c>
      <c r="H60" s="0" t="n">
        <v>0</v>
      </c>
      <c r="I60" s="0" t="n">
        <v>3</v>
      </c>
      <c r="J60" s="0" t="n">
        <v>3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2</v>
      </c>
      <c r="P60" s="0" t="n">
        <v>3</v>
      </c>
      <c r="Q60" s="0" t="s">
        <v>37</v>
      </c>
      <c r="R60" s="0" t="n">
        <v>1</v>
      </c>
      <c r="S60" s="0" t="n">
        <v>0</v>
      </c>
      <c r="T60" s="0" t="n">
        <v>2</v>
      </c>
      <c r="U60" s="0" t="n">
        <v>0</v>
      </c>
      <c r="V60" s="2" t="n">
        <v>1</v>
      </c>
      <c r="W60" s="0" t="n">
        <f aca="false">SUM(X60,Z60,AA60,AD60,AF60,AG60,AI60)</f>
        <v>6</v>
      </c>
      <c r="X60" s="0" t="n">
        <f aca="false">R60</f>
        <v>1</v>
      </c>
      <c r="Y60" s="0" t="n">
        <f aca="false">(H60+IF(AND(E60&lt;=15),0,IF(AND(E60&gt;=16,E60&lt;=30),1,IF(AND(E60&gt;=31,E60&lt;=60),2,IF(E60&gt;60,3)))))</f>
        <v>1</v>
      </c>
      <c r="Z60" s="0" t="n">
        <f aca="false">IF((H60+IF(AND(E60&lt;=15),0,IF(AND(E60&gt;=16,E60&lt;=30),1,IF(AND(E60&gt;=31,E60&lt;=60),2,IF(E60&gt;60,3)))))=0,0,IF(AND((H60+IF(AND(E60&lt;=15),0,IF(AND(E60&gt;=16,E60&lt;=30),1,IF(AND(E60&gt;=31,E60&lt;=60),2,IF(E60&gt;60,3)))))&gt;=1,(H60+IF(AND(E60&lt;=15),0,IF(AND(E60&gt;=16,E60&lt;=30),1,IF(AND(E60&gt;=31,E60&lt;=60),2,IF(E60&gt;60,3)))))&lt;=2),1,IF(AND((H60+IF(AND(E60&lt;=15),0,IF(AND(E60&gt;=16,E60&lt;=30),1,IF(AND(E60&gt;=31,E60&lt;=60),2,IF(E60&gt;60,3)))))&gt;=3,(H60+IF(AND(E60&lt;=15),0,IF(AND(E60&gt;=16,E60&lt;=30),1,IF(AND(E60&gt;=31,E60&lt;=60),2,IF(E60&gt;60,3)))))&lt;=4),2,IF(AND((H60+IF(AND(E60&lt;=15),0,IF(AND(E60&gt;=16,E60&lt;=30),1,IF(AND(E60&gt;=31,E60&lt;=60),2,IF(E60&gt;60,3)))))&gt;=5),3))))</f>
        <v>1</v>
      </c>
      <c r="AA60" s="0" t="n">
        <f aca="false">IF(G60&gt;=7,0,IF(AND(G60&lt;7,G60&gt;=6),1,IF(AND(G60&lt;6,G60&gt;=5),2,(IF(AND(G60&lt;5),3,"NA")))))</f>
        <v>1</v>
      </c>
      <c r="AB60" s="25" t="s">
        <v>52</v>
      </c>
      <c r="AC60" s="0" t="n">
        <f aca="false">(G60/AB60)*100</f>
        <v>86.6666666666667</v>
      </c>
      <c r="AD60" s="0" t="n">
        <f aca="false">IF(AND(AC60&gt;=85),0,IF(AND(AC60&lt;85,AC60&gt;=75),1,IF(AND(AC60&lt;75,AC60&gt;=65),2,IF(AND(AC60&lt;65),3,"NA"))))</f>
        <v>0</v>
      </c>
      <c r="AE60" s="0" t="n">
        <f aca="false">SUM(H60:P60)</f>
        <v>11</v>
      </c>
      <c r="AF60" s="0" t="n">
        <f aca="false">IF(AND(AE60=0),0,IF(AND(AE60&gt;=1,AE60&lt;=9),1,IF(AND(AE60&gt;=10,AE60&lt;=18),2,IF(AND(AE60&gt;=19),3,"NA"))))</f>
        <v>2</v>
      </c>
      <c r="AG60" s="0" t="n">
        <f aca="false">S60</f>
        <v>0</v>
      </c>
      <c r="AH60" s="0" t="n">
        <f aca="false">T60+U60</f>
        <v>2</v>
      </c>
      <c r="AI60" s="0" t="n">
        <f aca="false">IF(AND(AH60=0),0,IF(AND(AH60&gt;=1,AH60&lt;=2),1,IF(AND(AH60&gt;=3,AH60&lt;=4),2,IF(AND(AH60&gt;=5),3,"NA"))))</f>
        <v>1</v>
      </c>
      <c r="AJ60" s="0" t="n">
        <f aca="false">IF(W60&lt;6,1,2)</f>
        <v>2</v>
      </c>
    </row>
    <row r="61" customFormat="false" ht="15.75" hidden="false" customHeight="false" outlineLevel="0" collapsed="false">
      <c r="A61" s="0" t="n">
        <v>20</v>
      </c>
      <c r="B61" s="10" t="n">
        <v>2</v>
      </c>
      <c r="C61" s="0" t="s">
        <v>38</v>
      </c>
      <c r="D61" s="1" t="n">
        <v>23</v>
      </c>
      <c r="E61" s="0" t="n">
        <v>40</v>
      </c>
      <c r="F61" s="0" t="n">
        <v>5</v>
      </c>
      <c r="G61" s="0" t="n">
        <v>5</v>
      </c>
      <c r="H61" s="0" t="n">
        <v>3</v>
      </c>
      <c r="I61" s="0" t="n">
        <v>3</v>
      </c>
      <c r="J61" s="0" t="n">
        <v>3</v>
      </c>
      <c r="K61" s="0" t="n">
        <v>0</v>
      </c>
      <c r="L61" s="0" t="n">
        <v>0</v>
      </c>
      <c r="M61" s="0" t="n">
        <v>0</v>
      </c>
      <c r="N61" s="0" t="n">
        <v>0</v>
      </c>
      <c r="O61" s="0" t="n">
        <v>2</v>
      </c>
      <c r="P61" s="0" t="n">
        <v>2</v>
      </c>
      <c r="Q61" s="0" t="s">
        <v>37</v>
      </c>
      <c r="R61" s="0" t="n">
        <v>1</v>
      </c>
      <c r="S61" s="0" t="n">
        <v>0</v>
      </c>
      <c r="T61" s="0" t="n">
        <v>3</v>
      </c>
      <c r="U61" s="0" t="n">
        <v>0</v>
      </c>
      <c r="V61" s="2" t="n">
        <v>3</v>
      </c>
      <c r="W61" s="0" t="n">
        <f aca="false">SUM(X61,Z61,AA61,AD61,AF61,AG61,AI61)</f>
        <v>11</v>
      </c>
      <c r="X61" s="0" t="n">
        <f aca="false">R61</f>
        <v>1</v>
      </c>
      <c r="Y61" s="0" t="n">
        <f aca="false">(H61+IF(AND(E61&lt;=15),0,IF(AND(E61&gt;=16,E61&lt;=30),1,IF(AND(E61&gt;=31,E61&lt;=60),2,IF(E61&gt;60,3)))))</f>
        <v>5</v>
      </c>
      <c r="Z61" s="0" t="n">
        <f aca="false">IF((H61+IF(AND(E61&lt;=15),0,IF(AND(E61&gt;=16,E61&lt;=30),1,IF(AND(E61&gt;=31,E61&lt;=60),2,IF(E61&gt;60,3)))))=0,0,IF(AND((H61+IF(AND(E61&lt;=15),0,IF(AND(E61&gt;=16,E61&lt;=30),1,IF(AND(E61&gt;=31,E61&lt;=60),2,IF(E61&gt;60,3)))))&gt;=1,(H61+IF(AND(E61&lt;=15),0,IF(AND(E61&gt;=16,E61&lt;=30),1,IF(AND(E61&gt;=31,E61&lt;=60),2,IF(E61&gt;60,3)))))&lt;=2),1,IF(AND((H61+IF(AND(E61&lt;=15),0,IF(AND(E61&gt;=16,E61&lt;=30),1,IF(AND(E61&gt;=31,E61&lt;=60),2,IF(E61&gt;60,3)))))&gt;=3,(H61+IF(AND(E61&lt;=15),0,IF(AND(E61&gt;=16,E61&lt;=30),1,IF(AND(E61&gt;=31,E61&lt;=60),2,IF(E61&gt;60,3)))))&lt;=4),2,IF(AND((H61+IF(AND(E61&lt;=15),0,IF(AND(E61&gt;=16,E61&lt;=30),1,IF(AND(E61&gt;=31,E61&lt;=60),2,IF(E61&gt;60,3)))))&gt;=5),3))))</f>
        <v>3</v>
      </c>
      <c r="AA61" s="0" t="n">
        <f aca="false">IF(G61&gt;=7,0,IF(AND(G61&lt;7,G61&gt;=6),1,IF(AND(G61&lt;6,G61&gt;=5),2,(IF(AND(G61&lt;5),3,"NA")))))</f>
        <v>2</v>
      </c>
      <c r="AB61" s="11" t="n">
        <v>6</v>
      </c>
      <c r="AC61" s="0" t="n">
        <f aca="false">(G61/AB61)*100</f>
        <v>83.3333333333333</v>
      </c>
      <c r="AD61" s="0" t="n">
        <f aca="false">IF(AND(AC61&gt;=85),0,IF(AND(AC61&lt;85,AC61&gt;=75),1,IF(AND(AC61&lt;75,AC61&gt;=65),2,IF(AND(AC61&lt;65),3,"NA"))))</f>
        <v>1</v>
      </c>
      <c r="AE61" s="0" t="n">
        <f aca="false">SUM(H61:P61)</f>
        <v>13</v>
      </c>
      <c r="AF61" s="0" t="n">
        <f aca="false">IF(AND(AE61=0),0,IF(AND(AE61&gt;=1,AE61&lt;=9),1,IF(AND(AE61&gt;=10,AE61&lt;=18),2,IF(AND(AE61&gt;=19),3,"NA"))))</f>
        <v>2</v>
      </c>
      <c r="AG61" s="0" t="n">
        <f aca="false">S61</f>
        <v>0</v>
      </c>
      <c r="AH61" s="0" t="n">
        <f aca="false">T61+U61</f>
        <v>3</v>
      </c>
      <c r="AI61" s="0" t="n">
        <f aca="false">IF(AND(AH61=0),0,IF(AND(AH61&gt;=1,AH61&lt;=2),1,IF(AND(AH61&gt;=3,AH61&lt;=4),2,IF(AND(AH61&gt;=5),3,"NA"))))</f>
        <v>2</v>
      </c>
      <c r="AJ61" s="0" t="n">
        <f aca="false">IF(W61&lt;6,1,2)</f>
        <v>2</v>
      </c>
    </row>
    <row r="62" customFormat="false" ht="15.75" hidden="false" customHeight="false" outlineLevel="0" collapsed="false">
      <c r="A62" s="0" t="n">
        <v>20</v>
      </c>
      <c r="B62" s="10" t="n">
        <v>2</v>
      </c>
      <c r="C62" s="0" t="s">
        <v>41</v>
      </c>
      <c r="D62" s="1" t="n">
        <v>23</v>
      </c>
      <c r="E62" s="0" t="n">
        <v>15</v>
      </c>
      <c r="F62" s="0" t="n">
        <v>6</v>
      </c>
      <c r="G62" s="0" t="n">
        <v>4.5</v>
      </c>
      <c r="H62" s="0" t="n">
        <v>3</v>
      </c>
      <c r="I62" s="0" t="n">
        <v>3</v>
      </c>
      <c r="J62" s="0" t="n">
        <v>3</v>
      </c>
      <c r="K62" s="0" t="n">
        <v>0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s">
        <v>37</v>
      </c>
      <c r="R62" s="0" t="n">
        <v>2</v>
      </c>
      <c r="S62" s="0" t="n">
        <v>0</v>
      </c>
      <c r="T62" s="0" t="n">
        <v>3</v>
      </c>
      <c r="U62" s="0" t="n">
        <v>0</v>
      </c>
      <c r="V62" s="2" t="n">
        <v>2</v>
      </c>
      <c r="W62" s="0" t="n">
        <f aca="false">SUM(X62,Z62,AA62,AD62,AF62,AG62,AI62)</f>
        <v>13</v>
      </c>
      <c r="X62" s="0" t="n">
        <f aca="false">R62</f>
        <v>2</v>
      </c>
      <c r="Y62" s="0" t="n">
        <f aca="false">(H62+IF(AND(E62&lt;=15),0,IF(AND(E62&gt;=16,E62&lt;=30),1,IF(AND(E62&gt;=31,E62&lt;=60),2,IF(E62&gt;60,3)))))</f>
        <v>3</v>
      </c>
      <c r="Z62" s="0" t="n">
        <f aca="false">IF((H62+IF(AND(E62&lt;=15),0,IF(AND(E62&gt;=16,E62&lt;=30),1,IF(AND(E62&gt;=31,E62&lt;=60),2,IF(E62&gt;60,3)))))=0,0,IF(AND((H62+IF(AND(E62&lt;=15),0,IF(AND(E62&gt;=16,E62&lt;=30),1,IF(AND(E62&gt;=31,E62&lt;=60),2,IF(E62&gt;60,3)))))&gt;=1,(H62+IF(AND(E62&lt;=15),0,IF(AND(E62&gt;=16,E62&lt;=30),1,IF(AND(E62&gt;=31,E62&lt;=60),2,IF(E62&gt;60,3)))))&lt;=2),1,IF(AND((H62+IF(AND(E62&lt;=15),0,IF(AND(E62&gt;=16,E62&lt;=30),1,IF(AND(E62&gt;=31,E62&lt;=60),2,IF(E62&gt;60,3)))))&gt;=3,(H62+IF(AND(E62&lt;=15),0,IF(AND(E62&gt;=16,E62&lt;=30),1,IF(AND(E62&gt;=31,E62&lt;=60),2,IF(E62&gt;60,3)))))&lt;=4),2,IF(AND((H62+IF(AND(E62&lt;=15),0,IF(AND(E62&gt;=16,E62&lt;=30),1,IF(AND(E62&gt;=31,E62&lt;=60),2,IF(E62&gt;60,3)))))&gt;=5),3))))</f>
        <v>2</v>
      </c>
      <c r="AA62" s="0" t="n">
        <f aca="false">IF(G62&gt;=7,0,IF(AND(G62&lt;7,G62&gt;=6),1,IF(AND(G62&lt;6,G62&gt;=5),2,(IF(AND(G62&lt;5),3,"NA")))))</f>
        <v>3</v>
      </c>
      <c r="AB62" s="11" t="n">
        <v>7</v>
      </c>
      <c r="AC62" s="0" t="n">
        <f aca="false">(G62/AB62)*100</f>
        <v>64.2857142857143</v>
      </c>
      <c r="AD62" s="0" t="n">
        <f aca="false">IF(AND(AC62&gt;=85),0,IF(AND(AC62&lt;85,AC62&gt;=75),1,IF(AND(AC62&lt;75,AC62&gt;=65),2,IF(AND(AC62&lt;65),3,"NA"))))</f>
        <v>3</v>
      </c>
      <c r="AE62" s="0" t="n">
        <f aca="false">SUM(H62:P62)</f>
        <v>9</v>
      </c>
      <c r="AF62" s="0" t="n">
        <f aca="false">IF(AND(AE62=0),0,IF(AND(AE62&gt;=1,AE62&lt;=9),1,IF(AND(AE62&gt;=10,AE62&lt;=18),2,IF(AND(AE62&gt;=19),3,"NA"))))</f>
        <v>1</v>
      </c>
      <c r="AG62" s="0" t="n">
        <f aca="false">S62</f>
        <v>0</v>
      </c>
      <c r="AH62" s="0" t="n">
        <f aca="false">T62+U62</f>
        <v>3</v>
      </c>
      <c r="AI62" s="0" t="n">
        <f aca="false">IF(AND(AH62=0),0,IF(AND(AH62&gt;=1,AH62&lt;=2),1,IF(AND(AH62&gt;=3,AH62&lt;=4),2,IF(AND(AH62&gt;=5),3,"NA"))))</f>
        <v>2</v>
      </c>
      <c r="AJ62" s="0" t="n">
        <f aca="false">IF(W62&lt;6,1,2)</f>
        <v>2</v>
      </c>
    </row>
    <row r="63" customFormat="false" ht="15.75" hidden="false" customHeight="false" outlineLevel="0" collapsed="false">
      <c r="A63" s="0" t="n">
        <v>20</v>
      </c>
      <c r="B63" s="10" t="n">
        <v>2</v>
      </c>
      <c r="C63" s="0" t="s">
        <v>42</v>
      </c>
      <c r="D63" s="1" t="n">
        <v>23</v>
      </c>
      <c r="E63" s="0" t="n">
        <v>15</v>
      </c>
      <c r="F63" s="0" t="n">
        <v>7</v>
      </c>
      <c r="G63" s="0" t="n">
        <v>6</v>
      </c>
      <c r="H63" s="0" t="n">
        <v>0</v>
      </c>
      <c r="I63" s="0" t="n">
        <v>0</v>
      </c>
      <c r="J63" s="0" t="n">
        <v>3</v>
      </c>
      <c r="K63" s="0" t="n">
        <v>0</v>
      </c>
      <c r="L63" s="0" t="n">
        <v>0</v>
      </c>
      <c r="M63" s="0" t="n">
        <v>0</v>
      </c>
      <c r="N63" s="0" t="n">
        <v>0</v>
      </c>
      <c r="O63" s="0" t="n">
        <v>2</v>
      </c>
      <c r="P63" s="0" t="n">
        <v>1</v>
      </c>
      <c r="Q63" s="0" t="s">
        <v>37</v>
      </c>
      <c r="R63" s="0" t="n">
        <v>3</v>
      </c>
      <c r="S63" s="0" t="n">
        <v>0</v>
      </c>
      <c r="T63" s="0" t="n">
        <v>1</v>
      </c>
      <c r="U63" s="0" t="n">
        <v>0</v>
      </c>
      <c r="V63" s="2" t="n">
        <v>1</v>
      </c>
      <c r="W63" s="0" t="n">
        <f aca="false">SUM(X63,Z63,AA63,AD63,AF63,AG63,AI63)</f>
        <v>7</v>
      </c>
      <c r="X63" s="0" t="n">
        <f aca="false">R63</f>
        <v>3</v>
      </c>
      <c r="Y63" s="0" t="n">
        <f aca="false">(H63+IF(AND(E63&lt;=15),0,IF(AND(E63&gt;=16,E63&lt;=30),1,IF(AND(E63&gt;=31,E63&lt;=60),2,IF(E63&gt;60,3)))))</f>
        <v>0</v>
      </c>
      <c r="Z63" s="0" t="n">
        <f aca="false">IF((H63+IF(AND(E63&lt;=15),0,IF(AND(E63&gt;=16,E63&lt;=30),1,IF(AND(E63&gt;=31,E63&lt;=60),2,IF(E63&gt;60,3)))))=0,0,IF(AND((H63+IF(AND(E63&lt;=15),0,IF(AND(E63&gt;=16,E63&lt;=30),1,IF(AND(E63&gt;=31,E63&lt;=60),2,IF(E63&gt;60,3)))))&gt;=1,(H63+IF(AND(E63&lt;=15),0,IF(AND(E63&gt;=16,E63&lt;=30),1,IF(AND(E63&gt;=31,E63&lt;=60),2,IF(E63&gt;60,3)))))&lt;=2),1,IF(AND((H63+IF(AND(E63&lt;=15),0,IF(AND(E63&gt;=16,E63&lt;=30),1,IF(AND(E63&gt;=31,E63&lt;=60),2,IF(E63&gt;60,3)))))&gt;=3,(H63+IF(AND(E63&lt;=15),0,IF(AND(E63&gt;=16,E63&lt;=30),1,IF(AND(E63&gt;=31,E63&lt;=60),2,IF(E63&gt;60,3)))))&lt;=4),2,IF(AND((H63+IF(AND(E63&lt;=15),0,IF(AND(E63&gt;=16,E63&lt;=30),1,IF(AND(E63&gt;=31,E63&lt;=60),2,IF(E63&gt;60,3)))))&gt;=5),3))))</f>
        <v>0</v>
      </c>
      <c r="AA63" s="0" t="n">
        <f aca="false">IF(G63&gt;=7,0,IF(AND(G63&lt;7,G63&gt;=6),1,IF(AND(G63&lt;6,G63&gt;=5),2,(IF(AND(G63&lt;5),3,"NA")))))</f>
        <v>1</v>
      </c>
      <c r="AB63" s="11" t="n">
        <v>8</v>
      </c>
      <c r="AC63" s="0" t="n">
        <f aca="false">(G63/AB63)*100</f>
        <v>75</v>
      </c>
      <c r="AD63" s="0" t="n">
        <f aca="false">IF(AND(AC63&gt;=85),0,IF(AND(AC63&lt;85,AC63&gt;=75),1,IF(AND(AC63&lt;75,AC63&gt;=65),2,IF(AND(AC63&lt;65),3,"NA"))))</f>
        <v>1</v>
      </c>
      <c r="AE63" s="0" t="n">
        <f aca="false">SUM(H63:P63)</f>
        <v>6</v>
      </c>
      <c r="AF63" s="0" t="n">
        <f aca="false">IF(AND(AE63=0),0,IF(AND(AE63&gt;=1,AE63&lt;=9),1,IF(AND(AE63&gt;=10,AE63&lt;=18),2,IF(AND(AE63&gt;=19),3,"NA"))))</f>
        <v>1</v>
      </c>
      <c r="AG63" s="0" t="n">
        <f aca="false">S63</f>
        <v>0</v>
      </c>
      <c r="AH63" s="0" t="n">
        <f aca="false">T63+U63</f>
        <v>1</v>
      </c>
      <c r="AI63" s="0" t="n">
        <f aca="false">IF(AND(AH63=0),0,IF(AND(AH63&gt;=1,AH63&lt;=2),1,IF(AND(AH63&gt;=3,AH63&lt;=4),2,IF(AND(AH63&gt;=5),3,"NA"))))</f>
        <v>1</v>
      </c>
      <c r="AJ63" s="0" t="n">
        <f aca="false">IF(W63&lt;6,1,2)</f>
        <v>2</v>
      </c>
    </row>
    <row r="64" customFormat="false" ht="15.75" hidden="false" customHeight="false" outlineLevel="0" collapsed="false">
      <c r="A64" s="0" t="n">
        <v>21</v>
      </c>
      <c r="B64" s="10" t="n">
        <v>2</v>
      </c>
      <c r="C64" s="0" t="s">
        <v>36</v>
      </c>
      <c r="D64" s="1" t="n">
        <v>23</v>
      </c>
      <c r="E64" s="0" t="n">
        <v>120</v>
      </c>
      <c r="F64" s="0" t="n">
        <v>7.3</v>
      </c>
      <c r="G64" s="0" t="n">
        <v>5</v>
      </c>
      <c r="H64" s="0" t="n">
        <v>3</v>
      </c>
      <c r="I64" s="0" t="n">
        <v>3</v>
      </c>
      <c r="J64" s="0" t="n">
        <v>3</v>
      </c>
      <c r="K64" s="0" t="n">
        <v>0</v>
      </c>
      <c r="L64" s="0" t="n">
        <v>0</v>
      </c>
      <c r="M64" s="0" t="n">
        <v>3</v>
      </c>
      <c r="N64" s="0" t="n">
        <v>3</v>
      </c>
      <c r="O64" s="0" t="n">
        <v>3</v>
      </c>
      <c r="P64" s="0" t="n">
        <v>3</v>
      </c>
      <c r="Q64" s="0" t="s">
        <v>37</v>
      </c>
      <c r="R64" s="0" t="n">
        <v>1</v>
      </c>
      <c r="S64" s="0" t="n">
        <v>3</v>
      </c>
      <c r="T64" s="0" t="n">
        <v>0</v>
      </c>
      <c r="U64" s="0" t="n">
        <v>0</v>
      </c>
      <c r="V64" s="2" t="n">
        <v>1</v>
      </c>
      <c r="W64" s="0" t="n">
        <f aca="false">SUM(X64,Z64,AA64,AD64,AF64,AG64,AI64)</f>
        <v>15</v>
      </c>
      <c r="X64" s="0" t="n">
        <f aca="false">R64</f>
        <v>1</v>
      </c>
      <c r="Y64" s="0" t="n">
        <f aca="false">(H64+IF(AND(E64&lt;=15),0,IF(AND(E64&gt;=16,E64&lt;=30),1,IF(AND(E64&gt;=31,E64&lt;=60),2,IF(E64&gt;60,3)))))</f>
        <v>6</v>
      </c>
      <c r="Z64" s="0" t="n">
        <f aca="false">IF((H64+IF(AND(E64&lt;=15),0,IF(AND(E64&gt;=16,E64&lt;=30),1,IF(AND(E64&gt;=31,E64&lt;=60),2,IF(E64&gt;60,3)))))=0,0,IF(AND((H64+IF(AND(E64&lt;=15),0,IF(AND(E64&gt;=16,E64&lt;=30),1,IF(AND(E64&gt;=31,E64&lt;=60),2,IF(E64&gt;60,3)))))&gt;=1,(H64+IF(AND(E64&lt;=15),0,IF(AND(E64&gt;=16,E64&lt;=30),1,IF(AND(E64&gt;=31,E64&lt;=60),2,IF(E64&gt;60,3)))))&lt;=2),1,IF(AND((H64+IF(AND(E64&lt;=15),0,IF(AND(E64&gt;=16,E64&lt;=30),1,IF(AND(E64&gt;=31,E64&lt;=60),2,IF(E64&gt;60,3)))))&gt;=3,(H64+IF(AND(E64&lt;=15),0,IF(AND(E64&gt;=16,E64&lt;=30),1,IF(AND(E64&gt;=31,E64&lt;=60),2,IF(E64&gt;60,3)))))&lt;=4),2,IF(AND((H64+IF(AND(E64&lt;=15),0,IF(AND(E64&gt;=16,E64&lt;=30),1,IF(AND(E64&gt;=31,E64&lt;=60),2,IF(E64&gt;60,3)))))&gt;=5),3))))</f>
        <v>3</v>
      </c>
      <c r="AA64" s="0" t="n">
        <f aca="false">IF(G64&gt;=7,0,IF(AND(G64&lt;7,G64&gt;=6),1,IF(AND(G64&lt;6,G64&gt;=5),2,(IF(AND(G64&lt;5),3,"NA")))))</f>
        <v>2</v>
      </c>
      <c r="AB64" s="11" t="n">
        <v>8.5</v>
      </c>
      <c r="AC64" s="0" t="n">
        <f aca="false">(G64/AB64)*100</f>
        <v>58.8235294117647</v>
      </c>
      <c r="AD64" s="0" t="n">
        <f aca="false">IF(AND(AC64&gt;=85),0,IF(AND(AC64&lt;85,AC64&gt;=75),1,IF(AND(AC64&lt;75,AC64&gt;=65),2,IF(AND(AC64&lt;65),3,"NA"))))</f>
        <v>3</v>
      </c>
      <c r="AE64" s="0" t="n">
        <f aca="false">SUM(H64:P64)</f>
        <v>21</v>
      </c>
      <c r="AF64" s="0" t="n">
        <f aca="false">IF(AND(AE64=0),0,IF(AND(AE64&gt;=1,AE64&lt;=9),1,IF(AND(AE64&gt;=10,AE64&lt;=18),2,IF(AND(AE64&gt;=19),3,"NA"))))</f>
        <v>3</v>
      </c>
      <c r="AG64" s="0" t="n">
        <f aca="false">S64</f>
        <v>3</v>
      </c>
      <c r="AH64" s="0" t="n">
        <f aca="false">T64+U64</f>
        <v>0</v>
      </c>
      <c r="AI64" s="0" t="n">
        <f aca="false">IF(AND(AH64=0),0,IF(AND(AH64&gt;=1,AH64&lt;=2),1,IF(AND(AH64&gt;=3,AH64&lt;=4),2,IF(AND(AH64&gt;=5),3,"NA"))))</f>
        <v>0</v>
      </c>
      <c r="AJ64" s="0" t="n">
        <f aca="false">IF(W64&lt;6,1,2)</f>
        <v>2</v>
      </c>
    </row>
    <row r="65" customFormat="false" ht="15.75" hidden="false" customHeight="false" outlineLevel="0" collapsed="false">
      <c r="A65" s="0" t="n">
        <v>21</v>
      </c>
      <c r="B65" s="10" t="n">
        <v>2</v>
      </c>
      <c r="C65" s="0" t="s">
        <v>38</v>
      </c>
      <c r="D65" s="1" t="n">
        <v>23</v>
      </c>
      <c r="E65" s="0" t="n">
        <v>180</v>
      </c>
      <c r="F65" s="0" t="n">
        <v>7</v>
      </c>
      <c r="G65" s="0" t="n">
        <v>3</v>
      </c>
      <c r="H65" s="0" t="n">
        <v>3</v>
      </c>
      <c r="I65" s="0" t="n">
        <v>3</v>
      </c>
      <c r="J65" s="0" t="n">
        <v>3</v>
      </c>
      <c r="K65" s="0" t="n">
        <v>0</v>
      </c>
      <c r="L65" s="0" t="n">
        <v>2</v>
      </c>
      <c r="M65" s="0" t="n">
        <v>0</v>
      </c>
      <c r="N65" s="0" t="n">
        <v>3</v>
      </c>
      <c r="O65" s="0" t="n">
        <v>0</v>
      </c>
      <c r="P65" s="0" t="n">
        <v>0</v>
      </c>
      <c r="Q65" s="0" t="s">
        <v>37</v>
      </c>
      <c r="R65" s="0" t="n">
        <v>2</v>
      </c>
      <c r="S65" s="0" t="n">
        <v>0</v>
      </c>
      <c r="T65" s="0" t="n">
        <v>0</v>
      </c>
      <c r="U65" s="0" t="n">
        <v>2</v>
      </c>
      <c r="V65" s="2" t="n">
        <v>1</v>
      </c>
      <c r="W65" s="0" t="n">
        <f aca="false">SUM(X65,Z65,AA65,AD65,AF65,AG65,AI65)</f>
        <v>14</v>
      </c>
      <c r="X65" s="0" t="n">
        <f aca="false">R65</f>
        <v>2</v>
      </c>
      <c r="Y65" s="0" t="n">
        <f aca="false">(H65+IF(AND(E65&lt;=15),0,IF(AND(E65&gt;=16,E65&lt;=30),1,IF(AND(E65&gt;=31,E65&lt;=60),2,IF(E65&gt;60,3)))))</f>
        <v>6</v>
      </c>
      <c r="Z65" s="0" t="n">
        <f aca="false">IF((H65+IF(AND(E65&lt;=15),0,IF(AND(E65&gt;=16,E65&lt;=30),1,IF(AND(E65&gt;=31,E65&lt;=60),2,IF(E65&gt;60,3)))))=0,0,IF(AND((H65+IF(AND(E65&lt;=15),0,IF(AND(E65&gt;=16,E65&lt;=30),1,IF(AND(E65&gt;=31,E65&lt;=60),2,IF(E65&gt;60,3)))))&gt;=1,(H65+IF(AND(E65&lt;=15),0,IF(AND(E65&gt;=16,E65&lt;=30),1,IF(AND(E65&gt;=31,E65&lt;=60),2,IF(E65&gt;60,3)))))&lt;=2),1,IF(AND((H65+IF(AND(E65&lt;=15),0,IF(AND(E65&gt;=16,E65&lt;=30),1,IF(AND(E65&gt;=31,E65&lt;=60),2,IF(E65&gt;60,3)))))&gt;=3,(H65+IF(AND(E65&lt;=15),0,IF(AND(E65&gt;=16,E65&lt;=30),1,IF(AND(E65&gt;=31,E65&lt;=60),2,IF(E65&gt;60,3)))))&lt;=4),2,IF(AND((H65+IF(AND(E65&lt;=15),0,IF(AND(E65&gt;=16,E65&lt;=30),1,IF(AND(E65&gt;=31,E65&lt;=60),2,IF(E65&gt;60,3)))))&gt;=5),3))))</f>
        <v>3</v>
      </c>
      <c r="AA65" s="0" t="n">
        <f aca="false">IF(G65&gt;=7,0,IF(AND(G65&lt;7,G65&gt;=6),1,IF(AND(G65&lt;6,G65&gt;=5),2,(IF(AND(G65&lt;5),3,"NA")))))</f>
        <v>3</v>
      </c>
      <c r="AB65" s="11" t="n">
        <v>8</v>
      </c>
      <c r="AC65" s="0" t="n">
        <f aca="false">(G65/AB65)*100</f>
        <v>37.5</v>
      </c>
      <c r="AD65" s="0" t="n">
        <f aca="false">IF(AND(AC65&gt;=85),0,IF(AND(AC65&lt;85,AC65&gt;=75),1,IF(AND(AC65&lt;75,AC65&gt;=65),2,IF(AND(AC65&lt;65),3,"NA"))))</f>
        <v>3</v>
      </c>
      <c r="AE65" s="0" t="n">
        <f aca="false">SUM(H65:P65)</f>
        <v>14</v>
      </c>
      <c r="AF65" s="0" t="n">
        <f aca="false">IF(AND(AE65=0),0,IF(AND(AE65&gt;=1,AE65&lt;=9),1,IF(AND(AE65&gt;=10,AE65&lt;=18),2,IF(AND(AE65&gt;=19),3,"NA"))))</f>
        <v>2</v>
      </c>
      <c r="AG65" s="0" t="n">
        <f aca="false">S65</f>
        <v>0</v>
      </c>
      <c r="AH65" s="0" t="n">
        <f aca="false">T65+U65</f>
        <v>2</v>
      </c>
      <c r="AI65" s="0" t="n">
        <f aca="false">IF(AND(AH65=0),0,IF(AND(AH65&gt;=1,AH65&lt;=2),1,IF(AND(AH65&gt;=3,AH65&lt;=4),2,IF(AND(AH65&gt;=5),3,"NA"))))</f>
        <v>1</v>
      </c>
      <c r="AJ65" s="0" t="n">
        <f aca="false">IF(W65&lt;6,1,2)</f>
        <v>2</v>
      </c>
    </row>
    <row r="66" s="21" customFormat="true" ht="15.75" hidden="false" customHeight="true" outlineLevel="0" collapsed="false">
      <c r="A66" s="21" t="n">
        <v>22</v>
      </c>
      <c r="B66" s="26" t="n">
        <v>1</v>
      </c>
      <c r="C66" s="21" t="s">
        <v>36</v>
      </c>
      <c r="D66" s="27" t="n">
        <v>0</v>
      </c>
      <c r="E66" s="21" t="n">
        <v>2</v>
      </c>
      <c r="F66" s="21" t="n">
        <v>7</v>
      </c>
      <c r="G66" s="21" t="n">
        <v>5</v>
      </c>
      <c r="H66" s="21" t="n">
        <v>3</v>
      </c>
      <c r="I66" s="21" t="n">
        <v>3</v>
      </c>
      <c r="J66" s="21" t="n">
        <v>3</v>
      </c>
      <c r="K66" s="21" t="n">
        <v>0</v>
      </c>
      <c r="L66" s="21" t="n">
        <v>0</v>
      </c>
      <c r="M66" s="21" t="n">
        <v>0</v>
      </c>
      <c r="N66" s="21" t="n">
        <v>0</v>
      </c>
      <c r="O66" s="21" t="n">
        <v>0</v>
      </c>
      <c r="P66" s="21" t="n">
        <v>0</v>
      </c>
      <c r="Q66" s="21" t="s">
        <v>37</v>
      </c>
      <c r="R66" s="21" t="n">
        <v>1</v>
      </c>
      <c r="S66" s="21" t="n">
        <v>0</v>
      </c>
      <c r="T66" s="21" t="n">
        <v>3</v>
      </c>
      <c r="U66" s="21" t="n">
        <v>3</v>
      </c>
      <c r="V66" s="28" t="n">
        <v>2</v>
      </c>
      <c r="W66" s="21" t="n">
        <f aca="false">SUM(X66,Z66,AA66,AD66,AF66,AG66,AI66)</f>
        <v>11</v>
      </c>
      <c r="X66" s="21" t="n">
        <f aca="false">R66</f>
        <v>1</v>
      </c>
      <c r="Y66" s="21" t="n">
        <f aca="false">(H66+IF(AND(E66&lt;=15),0,IF(AND(E66&gt;=16,E66&lt;=30),1,IF(AND(E66&gt;=31,E66&lt;=60),2,IF(E66&gt;60,3)))))</f>
        <v>3</v>
      </c>
      <c r="Z66" s="21" t="n">
        <f aca="false">IF((H66+IF(AND(E66&lt;=15),0,IF(AND(E66&gt;=16,E66&lt;=30),1,IF(AND(E66&gt;=31,E66&lt;=60),2,IF(E66&gt;60,3)))))=0,0,IF(AND((H66+IF(AND(E66&lt;=15),0,IF(AND(E66&gt;=16,E66&lt;=30),1,IF(AND(E66&gt;=31,E66&lt;=60),2,IF(E66&gt;60,3)))))&gt;=1,(H66+IF(AND(E66&lt;=15),0,IF(AND(E66&gt;=16,E66&lt;=30),1,IF(AND(E66&gt;=31,E66&lt;=60),2,IF(E66&gt;60,3)))))&lt;=2),1,IF(AND((H66+IF(AND(E66&lt;=15),0,IF(AND(E66&gt;=16,E66&lt;=30),1,IF(AND(E66&gt;=31,E66&lt;=60),2,IF(E66&gt;60,3)))))&gt;=3,(H66+IF(AND(E66&lt;=15),0,IF(AND(E66&gt;=16,E66&lt;=30),1,IF(AND(E66&gt;=31,E66&lt;=60),2,IF(E66&gt;60,3)))))&lt;=4),2,IF(AND((H66+IF(AND(E66&lt;=15),0,IF(AND(E66&gt;=16,E66&lt;=30),1,IF(AND(E66&gt;=31,E66&lt;=60),2,IF(E66&gt;60,3)))))&gt;=5),3))))</f>
        <v>2</v>
      </c>
      <c r="AA66" s="21" t="n">
        <f aca="false">IF(G66&gt;=7,0,IF(AND(G66&lt;7,G66&gt;=6),1,IF(AND(G66&lt;6,G66&gt;=5),2,(IF(AND(G66&lt;5),3,"NA")))))</f>
        <v>2</v>
      </c>
      <c r="AB66" s="11" t="n">
        <v>7</v>
      </c>
      <c r="AC66" s="21" t="n">
        <f aca="false">(G66/AB66)*100</f>
        <v>71.4285714285714</v>
      </c>
      <c r="AD66" s="21" t="n">
        <f aca="false">IF(AND(AC66&gt;=85),0,IF(AND(AC66&lt;85,AC66&gt;=75),1,IF(AND(AC66&lt;75,AC66&gt;=65),2,IF(AND(AC66&lt;65),3,"NA"))))</f>
        <v>2</v>
      </c>
      <c r="AE66" s="21" t="n">
        <f aca="false">SUM(H66:P66)</f>
        <v>9</v>
      </c>
      <c r="AF66" s="21" t="n">
        <f aca="false">IF(AND(AE66=0),0,IF(AND(AE66&gt;=1,AE66&lt;=9),1,IF(AND(AE66&gt;=10,AE66&lt;=18),2,IF(AND(AE66&gt;=19),3,"NA"))))</f>
        <v>1</v>
      </c>
      <c r="AG66" s="21" t="n">
        <f aca="false">S66</f>
        <v>0</v>
      </c>
      <c r="AH66" s="21" t="n">
        <f aca="false">T66+U66</f>
        <v>6</v>
      </c>
      <c r="AI66" s="21" t="n">
        <f aca="false">IF(AND(AH66=0),0,IF(AND(AH66&gt;=1,AH66&lt;=2),1,IF(AND(AH66&gt;=3,AH66&lt;=4),2,IF(AND(AH66&gt;=5),3,"NA"))))</f>
        <v>3</v>
      </c>
      <c r="AJ66" s="21" t="n">
        <f aca="false">IF(W66&lt;6,1,2)</f>
        <v>2</v>
      </c>
    </row>
    <row r="67" s="21" customFormat="true" ht="15.75" hidden="false" customHeight="true" outlineLevel="0" collapsed="false">
      <c r="A67" s="17" t="n">
        <v>22</v>
      </c>
      <c r="B67" s="18" t="n">
        <v>1</v>
      </c>
      <c r="C67" s="17" t="s">
        <v>38</v>
      </c>
      <c r="D67" s="19" t="n">
        <v>0.979166666666667</v>
      </c>
      <c r="E67" s="17" t="n">
        <v>30</v>
      </c>
      <c r="F67" s="29" t="n">
        <v>0.270833333333333</v>
      </c>
      <c r="G67" s="17" t="n">
        <v>7</v>
      </c>
      <c r="H67" s="17" t="n">
        <v>0</v>
      </c>
      <c r="I67" s="17" t="n">
        <v>0</v>
      </c>
      <c r="J67" s="17" t="n">
        <v>2</v>
      </c>
      <c r="K67" s="17" t="n">
        <v>0</v>
      </c>
      <c r="L67" s="17" t="n">
        <v>0</v>
      </c>
      <c r="M67" s="17" t="n">
        <v>2</v>
      </c>
      <c r="N67" s="17" t="n">
        <v>0</v>
      </c>
      <c r="O67" s="17" t="n">
        <v>0</v>
      </c>
      <c r="P67" s="17" t="n">
        <v>0</v>
      </c>
      <c r="Q67" s="17" t="s">
        <v>37</v>
      </c>
      <c r="R67" s="17" t="n">
        <v>2</v>
      </c>
      <c r="S67" s="17" t="n">
        <v>0</v>
      </c>
      <c r="T67" s="17" t="n">
        <v>0</v>
      </c>
      <c r="U67" s="17" t="n">
        <v>0</v>
      </c>
      <c r="V67" s="20" t="n">
        <v>3</v>
      </c>
      <c r="W67" s="21" t="n">
        <f aca="false">SUM(X67,Z67,AA67,AD67,AF67,AG67,AI67)</f>
        <v>4</v>
      </c>
      <c r="X67" s="21" t="n">
        <f aca="false">R67</f>
        <v>2</v>
      </c>
      <c r="Y67" s="21" t="n">
        <f aca="false">(H67+IF(AND(E67&lt;=15),0,IF(AND(E67&gt;=16,E67&lt;=30),1,IF(AND(E67&gt;=31,E67&lt;=60),2,IF(E67&gt;60,3)))))</f>
        <v>1</v>
      </c>
      <c r="Z67" s="21" t="n">
        <f aca="false">IF((H67+IF(AND(E67&lt;=15),0,IF(AND(E67&gt;=16,E67&lt;=30),1,IF(AND(E67&gt;=31,E67&lt;=60),2,IF(E67&gt;60,3)))))=0,0,IF(AND((H67+IF(AND(E67&lt;=15),0,IF(AND(E67&gt;=16,E67&lt;=30),1,IF(AND(E67&gt;=31,E67&lt;=60),2,IF(E67&gt;60,3)))))&gt;=1,(H67+IF(AND(E67&lt;=15),0,IF(AND(E67&gt;=16,E67&lt;=30),1,IF(AND(E67&gt;=31,E67&lt;=60),2,IF(E67&gt;60,3)))))&lt;=2),1,IF(AND((H67+IF(AND(E67&lt;=15),0,IF(AND(E67&gt;=16,E67&lt;=30),1,IF(AND(E67&gt;=31,E67&lt;=60),2,IF(E67&gt;60,3)))))&gt;=3,(H67+IF(AND(E67&lt;=15),0,IF(AND(E67&gt;=16,E67&lt;=30),1,IF(AND(E67&gt;=31,E67&lt;=60),2,IF(E67&gt;60,3)))))&lt;=4),2,IF(AND((H67+IF(AND(E67&lt;=15),0,IF(AND(E67&gt;=16,E67&lt;=30),1,IF(AND(E67&gt;=31,E67&lt;=60),2,IF(E67&gt;60,3)))))&gt;=5),3))))</f>
        <v>1</v>
      </c>
      <c r="AA67" s="21" t="n">
        <f aca="false">IF(G67&gt;=7,0,IF(AND(G67&lt;7,G67&gt;=6),1,IF(AND(G67&lt;6,G67&gt;=5),2,(IF(AND(G67&lt;5),3,"NA")))))</f>
        <v>0</v>
      </c>
      <c r="AB67" s="22" t="n">
        <v>7</v>
      </c>
      <c r="AC67" s="21" t="n">
        <f aca="false">(G67/AB67)*100</f>
        <v>100</v>
      </c>
      <c r="AD67" s="21" t="n">
        <f aca="false">IF(AND(AC67&gt;=85),0,IF(AND(AC67&lt;85,AC67&gt;=75),1,IF(AND(AC67&lt;75,AC67&gt;=65),2,IF(AND(AC67&lt;65),3,"NA"))))</f>
        <v>0</v>
      </c>
      <c r="AE67" s="21" t="n">
        <f aca="false">SUM(H67:P67)</f>
        <v>4</v>
      </c>
      <c r="AF67" s="21" t="n">
        <f aca="false">IF(AND(AE67=0),0,IF(AND(AE67&gt;=1,AE67&lt;=9),1,IF(AND(AE67&gt;=10,AE67&lt;=18),2,IF(AND(AE67&gt;=19),3,"NA"))))</f>
        <v>1</v>
      </c>
      <c r="AG67" s="21" t="n">
        <f aca="false">S67</f>
        <v>0</v>
      </c>
      <c r="AH67" s="21" t="n">
        <f aca="false">T67+U67</f>
        <v>0</v>
      </c>
      <c r="AI67" s="21" t="n">
        <f aca="false">IF(AND(AH67=0),0,IF(AND(AH67&gt;=1,AH67&lt;=2),1,IF(AND(AH67&gt;=3,AH67&lt;=4),2,IF(AND(AH67&gt;=5),3,"NA"))))</f>
        <v>0</v>
      </c>
      <c r="AJ67" s="21" t="n">
        <f aca="false">IF(W67&lt;6,1,2)</f>
        <v>1</v>
      </c>
    </row>
    <row r="68" s="21" customFormat="true" ht="15.75" hidden="false" customHeight="true" outlineLevel="0" collapsed="false">
      <c r="A68" s="17" t="n">
        <v>22</v>
      </c>
      <c r="B68" s="18" t="n">
        <v>1</v>
      </c>
      <c r="C68" s="17" t="s">
        <v>40</v>
      </c>
      <c r="D68" s="19" t="n">
        <v>0.979166666666667</v>
      </c>
      <c r="E68" s="17" t="n">
        <v>15</v>
      </c>
      <c r="F68" s="30" t="n">
        <v>0.270833333333333</v>
      </c>
      <c r="G68" s="21" t="n">
        <v>6</v>
      </c>
      <c r="H68" s="21" t="n">
        <v>0</v>
      </c>
      <c r="I68" s="21" t="n">
        <v>1</v>
      </c>
      <c r="J68" s="21" t="n">
        <v>1</v>
      </c>
      <c r="K68" s="21" t="n">
        <v>0</v>
      </c>
      <c r="L68" s="21" t="n">
        <v>1</v>
      </c>
      <c r="M68" s="21" t="n">
        <v>0</v>
      </c>
      <c r="N68" s="21" t="n">
        <v>0</v>
      </c>
      <c r="O68" s="21" t="n">
        <v>2</v>
      </c>
      <c r="P68" s="21" t="n">
        <v>0</v>
      </c>
      <c r="Q68" s="17" t="s">
        <v>37</v>
      </c>
      <c r="R68" s="17" t="n">
        <v>2</v>
      </c>
      <c r="S68" s="17" t="n">
        <v>0</v>
      </c>
      <c r="T68" s="17" t="n">
        <v>2</v>
      </c>
      <c r="U68" s="17" t="n">
        <v>0</v>
      </c>
      <c r="V68" s="20" t="n">
        <v>2</v>
      </c>
      <c r="W68" s="21" t="n">
        <f aca="false">SUM(X68,Z68,AA68,AD68,AF68,AG68,AI68)</f>
        <v>5</v>
      </c>
      <c r="X68" s="21" t="n">
        <f aca="false">R68</f>
        <v>2</v>
      </c>
      <c r="Y68" s="21" t="n">
        <f aca="false">(H68+IF(AND(E68&lt;=15),0,IF(AND(E68&gt;=16,E68&lt;=30),1,IF(AND(E68&gt;=31,E68&lt;=60),2,IF(E68&gt;60,3)))))</f>
        <v>0</v>
      </c>
      <c r="Z68" s="21" t="n">
        <f aca="false">IF((H68+IF(AND(E68&lt;=15),0,IF(AND(E68&gt;=16,E68&lt;=30),1,IF(AND(E68&gt;=31,E68&lt;=60),2,IF(E68&gt;60,3)))))=0,0,IF(AND((H68+IF(AND(E68&lt;=15),0,IF(AND(E68&gt;=16,E68&lt;=30),1,IF(AND(E68&gt;=31,E68&lt;=60),2,IF(E68&gt;60,3)))))&gt;=1,(H68+IF(AND(E68&lt;=15),0,IF(AND(E68&gt;=16,E68&lt;=30),1,IF(AND(E68&gt;=31,E68&lt;=60),2,IF(E68&gt;60,3)))))&lt;=2),1,IF(AND((H68+IF(AND(E68&lt;=15),0,IF(AND(E68&gt;=16,E68&lt;=30),1,IF(AND(E68&gt;=31,E68&lt;=60),2,IF(E68&gt;60,3)))))&gt;=3,(H68+IF(AND(E68&lt;=15),0,IF(AND(E68&gt;=16,E68&lt;=30),1,IF(AND(E68&gt;=31,E68&lt;=60),2,IF(E68&gt;60,3)))))&lt;=4),2,IF(AND((H68+IF(AND(E68&lt;=15),0,IF(AND(E68&gt;=16,E68&lt;=30),1,IF(AND(E68&gt;=31,E68&lt;=60),2,IF(E68&gt;60,3)))))&gt;=5),3))))</f>
        <v>0</v>
      </c>
      <c r="AA68" s="21" t="n">
        <f aca="false">IF(G68&gt;=7,0,IF(AND(G68&lt;7,G68&gt;=6),1,IF(AND(G68&lt;6,G68&gt;=5),2,(IF(AND(G68&lt;5),3,"NA")))))</f>
        <v>1</v>
      </c>
      <c r="AB68" s="22" t="n">
        <v>7</v>
      </c>
      <c r="AC68" s="21" t="n">
        <f aca="false">(G68/AB68)*100</f>
        <v>85.7142857142857</v>
      </c>
      <c r="AD68" s="21" t="n">
        <f aca="false">IF(AND(AC68&gt;=85),0,IF(AND(AC68&lt;85,AC68&gt;=75),1,IF(AND(AC68&lt;75,AC68&gt;=65),2,IF(AND(AC68&lt;65),3,"NA"))))</f>
        <v>0</v>
      </c>
      <c r="AE68" s="21" t="n">
        <f aca="false">SUM(H68:P68)</f>
        <v>5</v>
      </c>
      <c r="AF68" s="21" t="n">
        <f aca="false">IF(AND(AE68=0),0,IF(AND(AE68&gt;=1,AE68&lt;=9),1,IF(AND(AE68&gt;=10,AE68&lt;=18),2,IF(AND(AE68&gt;=19),3,"NA"))))</f>
        <v>1</v>
      </c>
      <c r="AG68" s="21" t="n">
        <f aca="false">S68</f>
        <v>0</v>
      </c>
      <c r="AH68" s="21" t="n">
        <f aca="false">T68+U68</f>
        <v>2</v>
      </c>
      <c r="AI68" s="21" t="n">
        <f aca="false">IF(AND(AH68=0),0,IF(AND(AH68&gt;=1,AH68&lt;=2),1,IF(AND(AH68&gt;=3,AH68&lt;=4),2,IF(AND(AH68&gt;=5),3,"NA"))))</f>
        <v>1</v>
      </c>
      <c r="AJ68" s="21" t="n">
        <f aca="false">IF(W68&lt;6,1,2)</f>
        <v>1</v>
      </c>
    </row>
    <row r="69" s="21" customFormat="true" ht="15.75" hidden="false" customHeight="true" outlineLevel="0" collapsed="false">
      <c r="A69" s="17" t="n">
        <v>22</v>
      </c>
      <c r="B69" s="18" t="n">
        <v>1</v>
      </c>
      <c r="C69" s="17" t="s">
        <v>41</v>
      </c>
      <c r="D69" s="19" t="n">
        <v>10</v>
      </c>
      <c r="E69" s="17" t="n">
        <v>10</v>
      </c>
      <c r="F69" s="30" t="n">
        <v>0.25</v>
      </c>
      <c r="G69" s="21" t="n">
        <v>7</v>
      </c>
      <c r="H69" s="21" t="n">
        <v>1</v>
      </c>
      <c r="I69" s="21" t="n">
        <v>2</v>
      </c>
      <c r="J69" s="21" t="n">
        <v>2</v>
      </c>
      <c r="K69" s="21" t="n">
        <v>0</v>
      </c>
      <c r="L69" s="21" t="n">
        <v>0</v>
      </c>
      <c r="M69" s="21" t="n">
        <v>0</v>
      </c>
      <c r="N69" s="21" t="n">
        <v>0</v>
      </c>
      <c r="O69" s="21" t="n">
        <v>1</v>
      </c>
      <c r="P69" s="21" t="n">
        <v>0</v>
      </c>
      <c r="Q69" s="17" t="s">
        <v>37</v>
      </c>
      <c r="R69" s="17" t="n">
        <v>2</v>
      </c>
      <c r="S69" s="17" t="n">
        <v>0</v>
      </c>
      <c r="T69" s="17" t="n">
        <v>1</v>
      </c>
      <c r="U69" s="17" t="n">
        <v>0</v>
      </c>
      <c r="V69" s="20" t="n">
        <v>1</v>
      </c>
      <c r="W69" s="21" t="n">
        <f aca="false">SUM(X69,Z69,AA69,AD69,AF69,AG69,AI69)</f>
        <v>5</v>
      </c>
      <c r="X69" s="21" t="n">
        <f aca="false">R69</f>
        <v>2</v>
      </c>
      <c r="Y69" s="21" t="n">
        <f aca="false">(H69+IF(AND(E69&lt;=15),0,IF(AND(E69&gt;=16,E69&lt;=30),1,IF(AND(E69&gt;=31,E69&lt;=60),2,IF(E69&gt;60,3)))))</f>
        <v>1</v>
      </c>
      <c r="Z69" s="21" t="n">
        <f aca="false">IF((H69+IF(AND(E69&lt;=15),0,IF(AND(E69&gt;=16,E69&lt;=30),1,IF(AND(E69&gt;=31,E69&lt;=60),2,IF(E69&gt;60,3)))))=0,0,IF(AND((H69+IF(AND(E69&lt;=15),0,IF(AND(E69&gt;=16,E69&lt;=30),1,IF(AND(E69&gt;=31,E69&lt;=60),2,IF(E69&gt;60,3)))))&gt;=1,(H69+IF(AND(E69&lt;=15),0,IF(AND(E69&gt;=16,E69&lt;=30),1,IF(AND(E69&gt;=31,E69&lt;=60),2,IF(E69&gt;60,3)))))&lt;=2),1,IF(AND((H69+IF(AND(E69&lt;=15),0,IF(AND(E69&gt;=16,E69&lt;=30),1,IF(AND(E69&gt;=31,E69&lt;=60),2,IF(E69&gt;60,3)))))&gt;=3,(H69+IF(AND(E69&lt;=15),0,IF(AND(E69&gt;=16,E69&lt;=30),1,IF(AND(E69&gt;=31,E69&lt;=60),2,IF(E69&gt;60,3)))))&lt;=4),2,IF(AND((H69+IF(AND(E69&lt;=15),0,IF(AND(E69&gt;=16,E69&lt;=30),1,IF(AND(E69&gt;=31,E69&lt;=60),2,IF(E69&gt;60,3)))))&gt;=5),3))))</f>
        <v>1</v>
      </c>
      <c r="AA69" s="21" t="n">
        <f aca="false">IF(G69&gt;=7,0,IF(AND(G69&lt;7,G69&gt;=6),1,IF(AND(G69&lt;6,G69&gt;=5),2,(IF(AND(G69&lt;5),3,"NA")))))</f>
        <v>0</v>
      </c>
      <c r="AB69" s="22" t="n">
        <v>8</v>
      </c>
      <c r="AC69" s="21" t="n">
        <f aca="false">(G69/AB69)*100</f>
        <v>87.5</v>
      </c>
      <c r="AD69" s="21" t="n">
        <f aca="false">IF(AND(AC69&gt;=85),0,IF(AND(AC69&lt;85,AC69&gt;=75),1,IF(AND(AC69&lt;75,AC69&gt;=65),2,IF(AND(AC69&lt;65),3,"NA"))))</f>
        <v>0</v>
      </c>
      <c r="AE69" s="21" t="n">
        <f aca="false">SUM(H69:P69)</f>
        <v>6</v>
      </c>
      <c r="AF69" s="21" t="n">
        <f aca="false">IF(AND(AE69=0),0,IF(AND(AE69&gt;=1,AE69&lt;=9),1,IF(AND(AE69&gt;=10,AE69&lt;=18),2,IF(AND(AE69&gt;=19),3,"NA"))))</f>
        <v>1</v>
      </c>
      <c r="AG69" s="21" t="n">
        <f aca="false">S69</f>
        <v>0</v>
      </c>
      <c r="AH69" s="21" t="n">
        <f aca="false">T69+U69</f>
        <v>1</v>
      </c>
      <c r="AI69" s="21" t="n">
        <f aca="false">IF(AND(AH69=0),0,IF(AND(AH69&gt;=1,AH69&lt;=2),1,IF(AND(AH69&gt;=3,AH69&lt;=4),2,IF(AND(AH69&gt;=5),3,"NA"))))</f>
        <v>1</v>
      </c>
      <c r="AJ69" s="21" t="n">
        <f aca="false">IF(W69&lt;6,1,2)</f>
        <v>1</v>
      </c>
    </row>
    <row r="70" s="21" customFormat="true" ht="15.75" hidden="false" customHeight="true" outlineLevel="0" collapsed="false">
      <c r="A70" s="17" t="n">
        <v>22</v>
      </c>
      <c r="B70" s="18" t="n">
        <v>1</v>
      </c>
      <c r="C70" s="17" t="s">
        <v>38</v>
      </c>
      <c r="D70" s="19" t="n">
        <v>23</v>
      </c>
      <c r="E70" s="17" t="n">
        <v>20</v>
      </c>
      <c r="F70" s="30" t="n">
        <v>0.270833333333333</v>
      </c>
      <c r="G70" s="21" t="n">
        <v>5</v>
      </c>
      <c r="H70" s="21" t="n">
        <v>0</v>
      </c>
      <c r="I70" s="21" t="n">
        <v>2</v>
      </c>
      <c r="J70" s="21" t="n">
        <v>2</v>
      </c>
      <c r="K70" s="21" t="n">
        <v>0</v>
      </c>
      <c r="L70" s="21" t="n">
        <v>0</v>
      </c>
      <c r="M70" s="21" t="n">
        <v>0</v>
      </c>
      <c r="N70" s="21" t="n">
        <v>0</v>
      </c>
      <c r="O70" s="21" t="n">
        <v>2</v>
      </c>
      <c r="P70" s="21" t="n">
        <v>0</v>
      </c>
      <c r="Q70" s="17" t="s">
        <v>37</v>
      </c>
      <c r="R70" s="17" t="n">
        <v>1</v>
      </c>
      <c r="S70" s="17" t="n">
        <v>0</v>
      </c>
      <c r="T70" s="17" t="n">
        <v>2</v>
      </c>
      <c r="U70" s="17" t="n">
        <v>2</v>
      </c>
      <c r="V70" s="20" t="n">
        <v>1</v>
      </c>
      <c r="W70" s="21" t="n">
        <f aca="false">SUM(X70,Z70,AA70,AD70,AF70,AG70,AI70)</f>
        <v>9</v>
      </c>
      <c r="X70" s="21" t="n">
        <f aca="false">R70</f>
        <v>1</v>
      </c>
      <c r="Y70" s="21" t="n">
        <f aca="false">(H70+IF(AND(E70&lt;=15),0,IF(AND(E70&gt;=16,E70&lt;=30),1,IF(AND(E70&gt;=31,E70&lt;=60),2,IF(E70&gt;60,3)))))</f>
        <v>1</v>
      </c>
      <c r="Z70" s="21" t="n">
        <f aca="false">IF((H70+IF(AND(E70&lt;=15),0,IF(AND(E70&gt;=16,E70&lt;=30),1,IF(AND(E70&gt;=31,E70&lt;=60),2,IF(E70&gt;60,3)))))=0,0,IF(AND((H70+IF(AND(E70&lt;=15),0,IF(AND(E70&gt;=16,E70&lt;=30),1,IF(AND(E70&gt;=31,E70&lt;=60),2,IF(E70&gt;60,3)))))&gt;=1,(H70+IF(AND(E70&lt;=15),0,IF(AND(E70&gt;=16,E70&lt;=30),1,IF(AND(E70&gt;=31,E70&lt;=60),2,IF(E70&gt;60,3)))))&lt;=2),1,IF(AND((H70+IF(AND(E70&lt;=15),0,IF(AND(E70&gt;=16,E70&lt;=30),1,IF(AND(E70&gt;=31,E70&lt;=60),2,IF(E70&gt;60,3)))))&gt;=3,(H70+IF(AND(E70&lt;=15),0,IF(AND(E70&gt;=16,E70&lt;=30),1,IF(AND(E70&gt;=31,E70&lt;=60),2,IF(E70&gt;60,3)))))&lt;=4),2,IF(AND((H70+IF(AND(E70&lt;=15),0,IF(AND(E70&gt;=16,E70&lt;=30),1,IF(AND(E70&gt;=31,E70&lt;=60),2,IF(E70&gt;60,3)))))&gt;=5),3))))</f>
        <v>1</v>
      </c>
      <c r="AA70" s="21" t="n">
        <f aca="false">IF(G70&gt;=7,0,IF(AND(G70&lt;7,G70&gt;=6),1,IF(AND(G70&lt;6,G70&gt;=5),2,(IF(AND(G70&lt;5),3,"NA")))))</f>
        <v>2</v>
      </c>
      <c r="AB70" s="22" t="n">
        <v>7.5</v>
      </c>
      <c r="AC70" s="21" t="n">
        <f aca="false">(G70/AB70)*100</f>
        <v>66.6666666666667</v>
      </c>
      <c r="AD70" s="21" t="n">
        <f aca="false">IF(AND(AC70&gt;=85),0,IF(AND(AC70&lt;85,AC70&gt;=75),1,IF(AND(AC70&lt;75,AC70&gt;=65),2,IF(AND(AC70&lt;65),3,"NA"))))</f>
        <v>2</v>
      </c>
      <c r="AE70" s="21" t="n">
        <f aca="false">SUM(H70:P70)</f>
        <v>6</v>
      </c>
      <c r="AF70" s="21" t="n">
        <f aca="false">IF(AND(AE70=0),0,IF(AND(AE70&gt;=1,AE70&lt;=9),1,IF(AND(AE70&gt;=10,AE70&lt;=18),2,IF(AND(AE70&gt;=19),3,"NA"))))</f>
        <v>1</v>
      </c>
      <c r="AG70" s="21" t="n">
        <f aca="false">S70</f>
        <v>0</v>
      </c>
      <c r="AH70" s="21" t="n">
        <f aca="false">T70+U70</f>
        <v>4</v>
      </c>
      <c r="AI70" s="21" t="n">
        <f aca="false">IF(AND(AH70=0),0,IF(AND(AH70&gt;=1,AH70&lt;=2),1,IF(AND(AH70&gt;=3,AH70&lt;=4),2,IF(AND(AH70&gt;=5),3,"NA"))))</f>
        <v>2</v>
      </c>
      <c r="AJ70" s="21" t="n">
        <f aca="false">IF(W70&lt;6,1,2)</f>
        <v>2</v>
      </c>
    </row>
    <row r="71" s="21" customFormat="true" ht="15.75" hidden="false" customHeight="true" outlineLevel="0" collapsed="false">
      <c r="A71" s="21" t="n">
        <v>23</v>
      </c>
      <c r="B71" s="26" t="n">
        <v>2</v>
      </c>
      <c r="C71" s="21" t="s">
        <v>36</v>
      </c>
      <c r="D71" s="27" t="n">
        <v>0</v>
      </c>
      <c r="E71" s="21" t="n">
        <v>30</v>
      </c>
      <c r="F71" s="31" t="n">
        <v>0.333333333333333</v>
      </c>
      <c r="G71" s="32" t="n">
        <v>5</v>
      </c>
      <c r="H71" s="32" t="n">
        <v>3</v>
      </c>
      <c r="I71" s="32" t="n">
        <v>3</v>
      </c>
      <c r="J71" s="32" t="n">
        <v>3</v>
      </c>
      <c r="K71" s="32" t="n">
        <v>0</v>
      </c>
      <c r="L71" s="32" t="n">
        <v>0</v>
      </c>
      <c r="M71" s="32" t="n">
        <v>0</v>
      </c>
      <c r="N71" s="32" t="n">
        <v>0</v>
      </c>
      <c r="O71" s="32" t="n">
        <v>1</v>
      </c>
      <c r="P71" s="32" t="n">
        <v>3</v>
      </c>
      <c r="Q71" s="21" t="s">
        <v>37</v>
      </c>
      <c r="R71" s="32" t="n">
        <v>2</v>
      </c>
      <c r="S71" s="32" t="n">
        <v>3</v>
      </c>
      <c r="T71" s="32" t="n">
        <v>3</v>
      </c>
      <c r="U71" s="32" t="n">
        <v>0</v>
      </c>
      <c r="V71" s="33" t="n">
        <v>4</v>
      </c>
      <c r="W71" s="21" t="n">
        <f aca="false">SUM(X71,Z71,AA71,AD71,AF71,AG71,AI71)</f>
        <v>16</v>
      </c>
      <c r="X71" s="21" t="n">
        <f aca="false">R71</f>
        <v>2</v>
      </c>
      <c r="Y71" s="21" t="n">
        <f aca="false">(H71+IF(AND(E71&lt;=15),0,IF(AND(E71&gt;=16,E71&lt;=30),1,IF(AND(E71&gt;=31,E71&lt;=60),2,IF(E71&gt;60,3)))))</f>
        <v>4</v>
      </c>
      <c r="Z71" s="21" t="n">
        <f aca="false">IF((H71+IF(AND(E71&lt;=15),0,IF(AND(E71&gt;=16,E71&lt;=30),1,IF(AND(E71&gt;=31,E71&lt;=60),2,IF(E71&gt;60,3)))))=0,0,IF(AND((H71+IF(AND(E71&lt;=15),0,IF(AND(E71&gt;=16,E71&lt;=30),1,IF(AND(E71&gt;=31,E71&lt;=60),2,IF(E71&gt;60,3)))))&gt;=1,(H71+IF(AND(E71&lt;=15),0,IF(AND(E71&gt;=16,E71&lt;=30),1,IF(AND(E71&gt;=31,E71&lt;=60),2,IF(E71&gt;60,3)))))&lt;=2),1,IF(AND((H71+IF(AND(E71&lt;=15),0,IF(AND(E71&gt;=16,E71&lt;=30),1,IF(AND(E71&gt;=31,E71&lt;=60),2,IF(E71&gt;60,3)))))&gt;=3,(H71+IF(AND(E71&lt;=15),0,IF(AND(E71&gt;=16,E71&lt;=30),1,IF(AND(E71&gt;=31,E71&lt;=60),2,IF(E71&gt;60,3)))))&lt;=4),2,IF(AND((H71+IF(AND(E71&lt;=15),0,IF(AND(E71&gt;=16,E71&lt;=30),1,IF(AND(E71&gt;=31,E71&lt;=60),2,IF(E71&gt;60,3)))))&gt;=5),3))))</f>
        <v>2</v>
      </c>
      <c r="AA71" s="21" t="n">
        <f aca="false">IF(G71&gt;=7,0,IF(AND(G71&lt;7,G71&gt;=6),1,IF(AND(G71&lt;6,G71&gt;=5),2,(IF(AND(G71&lt;5),3,"NA")))))</f>
        <v>2</v>
      </c>
      <c r="AB71" s="11" t="n">
        <v>8</v>
      </c>
      <c r="AC71" s="21" t="n">
        <f aca="false">(G71/AB71)*100</f>
        <v>62.5</v>
      </c>
      <c r="AD71" s="21" t="n">
        <f aca="false">IF(AND(AC71&gt;=85),0,IF(AND(AC71&lt;85,AC71&gt;=75),1,IF(AND(AC71&lt;75,AC71&gt;=65),2,IF(AND(AC71&lt;65),3,"NA"))))</f>
        <v>3</v>
      </c>
      <c r="AE71" s="21" t="n">
        <f aca="false">SUM(H71:P71)</f>
        <v>13</v>
      </c>
      <c r="AF71" s="21" t="n">
        <f aca="false">IF(AND(AE71=0),0,IF(AND(AE71&gt;=1,AE71&lt;=9),1,IF(AND(AE71&gt;=10,AE71&lt;=18),2,IF(AND(AE71&gt;=19),3,"NA"))))</f>
        <v>2</v>
      </c>
      <c r="AG71" s="21" t="n">
        <f aca="false">S71</f>
        <v>3</v>
      </c>
      <c r="AH71" s="21" t="n">
        <f aca="false">T71+U71</f>
        <v>3</v>
      </c>
      <c r="AI71" s="21" t="n">
        <f aca="false">IF(AND(AH71=0),0,IF(AND(AH71&gt;=1,AH71&lt;=2),1,IF(AND(AH71&gt;=3,AH71&lt;=4),2,IF(AND(AH71&gt;=5),3,"NA"))))</f>
        <v>2</v>
      </c>
      <c r="AJ71" s="21" t="n">
        <f aca="false">IF(W71&lt;6,1,2)</f>
        <v>2</v>
      </c>
    </row>
    <row r="72" s="21" customFormat="true" ht="15.75" hidden="false" customHeight="true" outlineLevel="0" collapsed="false">
      <c r="A72" s="21" t="n">
        <v>23</v>
      </c>
      <c r="B72" s="26" t="n">
        <v>2</v>
      </c>
      <c r="C72" s="21" t="s">
        <v>38</v>
      </c>
      <c r="D72" s="27" t="n">
        <v>0</v>
      </c>
      <c r="E72" s="21" t="n">
        <v>60</v>
      </c>
      <c r="F72" s="31" t="s">
        <v>53</v>
      </c>
      <c r="G72" s="32" t="n">
        <v>8</v>
      </c>
      <c r="H72" s="32" t="n">
        <v>3</v>
      </c>
      <c r="I72" s="32" t="n">
        <v>3</v>
      </c>
      <c r="J72" s="32" t="n">
        <v>0</v>
      </c>
      <c r="K72" s="32" t="n">
        <v>0</v>
      </c>
      <c r="L72" s="32" t="n">
        <v>0</v>
      </c>
      <c r="M72" s="32" t="n">
        <v>0</v>
      </c>
      <c r="N72" s="32" t="n">
        <v>0</v>
      </c>
      <c r="O72" s="32" t="n">
        <v>1</v>
      </c>
      <c r="P72" s="32" t="n">
        <v>0</v>
      </c>
      <c r="Q72" s="21" t="s">
        <v>37</v>
      </c>
      <c r="R72" s="32" t="n">
        <v>2</v>
      </c>
      <c r="S72" s="32" t="n">
        <v>3</v>
      </c>
      <c r="T72" s="32" t="n">
        <v>0</v>
      </c>
      <c r="U72" s="32" t="n">
        <v>0</v>
      </c>
      <c r="V72" s="33" t="n">
        <v>1</v>
      </c>
      <c r="W72" s="21" t="n">
        <f aca="false">SUM(X72,Z72,AA72,AD72,AF72,AG72,AI72)</f>
        <v>9</v>
      </c>
      <c r="X72" s="21" t="n">
        <f aca="false">R72</f>
        <v>2</v>
      </c>
      <c r="Y72" s="21" t="n">
        <f aca="false">(H72+IF(AND(E72&lt;=15),0,IF(AND(E72&gt;=16,E72&lt;=30),1,IF(AND(E72&gt;=31,E72&lt;=60),2,IF(E72&gt;60,3)))))</f>
        <v>5</v>
      </c>
      <c r="Z72" s="21" t="n">
        <f aca="false">IF((H72+IF(AND(E72&lt;=15),0,IF(AND(E72&gt;=16,E72&lt;=30),1,IF(AND(E72&gt;=31,E72&lt;=60),2,IF(E72&gt;60,3)))))=0,0,IF(AND((H72+IF(AND(E72&lt;=15),0,IF(AND(E72&gt;=16,E72&lt;=30),1,IF(AND(E72&gt;=31,E72&lt;=60),2,IF(E72&gt;60,3)))))&gt;=1,(H72+IF(AND(E72&lt;=15),0,IF(AND(E72&gt;=16,E72&lt;=30),1,IF(AND(E72&gt;=31,E72&lt;=60),2,IF(E72&gt;60,3)))))&lt;=2),1,IF(AND((H72+IF(AND(E72&lt;=15),0,IF(AND(E72&gt;=16,E72&lt;=30),1,IF(AND(E72&gt;=31,E72&lt;=60),2,IF(E72&gt;60,3)))))&gt;=3,(H72+IF(AND(E72&lt;=15),0,IF(AND(E72&gt;=16,E72&lt;=30),1,IF(AND(E72&gt;=31,E72&lt;=60),2,IF(E72&gt;60,3)))))&lt;=4),2,IF(AND((H72+IF(AND(E72&lt;=15),0,IF(AND(E72&gt;=16,E72&lt;=30),1,IF(AND(E72&gt;=31,E72&lt;=60),2,IF(E72&gt;60,3)))))&gt;=5),3))))</f>
        <v>3</v>
      </c>
      <c r="AA72" s="21" t="n">
        <f aca="false">IF(G72&gt;=7,0,IF(AND(G72&lt;7,G72&gt;=6),1,IF(AND(G72&lt;6,G72&gt;=5),2,(IF(AND(G72&lt;5),3,"NA")))))</f>
        <v>0</v>
      </c>
      <c r="AB72" s="11" t="n">
        <v>8</v>
      </c>
      <c r="AC72" s="21" t="n">
        <f aca="false">(G72/AB72)*100</f>
        <v>100</v>
      </c>
      <c r="AD72" s="21" t="n">
        <f aca="false">IF(AND(AC72&gt;=85),0,IF(AND(AC72&lt;85,AC72&gt;=75),1,IF(AND(AC72&lt;75,AC72&gt;=65),2,IF(AND(AC72&lt;65),3,"NA"))))</f>
        <v>0</v>
      </c>
      <c r="AE72" s="21" t="n">
        <f aca="false">SUM(H72:P72)</f>
        <v>7</v>
      </c>
      <c r="AF72" s="21" t="n">
        <f aca="false">IF(AND(AE72=0),0,IF(AND(AE72&gt;=1,AE72&lt;=9),1,IF(AND(AE72&gt;=10,AE72&lt;=18),2,IF(AND(AE72&gt;=19),3,"NA"))))</f>
        <v>1</v>
      </c>
      <c r="AG72" s="21" t="n">
        <f aca="false">S72</f>
        <v>3</v>
      </c>
      <c r="AH72" s="21" t="n">
        <f aca="false">T72+U72</f>
        <v>0</v>
      </c>
      <c r="AI72" s="21" t="n">
        <f aca="false">IF(AND(AH72=0),0,IF(AND(AH72&gt;=1,AH72&lt;=2),1,IF(AND(AH72&gt;=3,AH72&lt;=4),2,IF(AND(AH72&gt;=5),3,"NA"))))</f>
        <v>0</v>
      </c>
      <c r="AJ72" s="21" t="n">
        <f aca="false">IF(W72&lt;6,1,2)</f>
        <v>2</v>
      </c>
    </row>
    <row r="73" s="21" customFormat="true" ht="15.75" hidden="false" customHeight="true" outlineLevel="0" collapsed="false">
      <c r="A73" s="21" t="n">
        <v>23</v>
      </c>
      <c r="B73" s="26" t="n">
        <v>2</v>
      </c>
      <c r="C73" s="21" t="s">
        <v>41</v>
      </c>
      <c r="D73" s="27" t="n">
        <v>0</v>
      </c>
      <c r="E73" s="23" t="n">
        <v>60</v>
      </c>
      <c r="F73" s="31" t="n">
        <v>0.375</v>
      </c>
      <c r="G73" s="32" t="n">
        <v>8</v>
      </c>
      <c r="H73" s="32" t="n">
        <v>3</v>
      </c>
      <c r="I73" s="32" t="n">
        <v>0</v>
      </c>
      <c r="J73" s="32" t="n">
        <v>0</v>
      </c>
      <c r="K73" s="32" t="n">
        <v>0</v>
      </c>
      <c r="L73" s="32" t="n">
        <v>0</v>
      </c>
      <c r="M73" s="32" t="n">
        <v>0</v>
      </c>
      <c r="N73" s="32" t="n">
        <v>0</v>
      </c>
      <c r="O73" s="32" t="n">
        <v>1</v>
      </c>
      <c r="P73" s="32" t="n">
        <v>0</v>
      </c>
      <c r="Q73" s="21" t="s">
        <v>37</v>
      </c>
      <c r="R73" s="32" t="n">
        <v>1</v>
      </c>
      <c r="S73" s="32" t="n">
        <v>3</v>
      </c>
      <c r="T73" s="32" t="n">
        <v>0</v>
      </c>
      <c r="U73" s="32" t="n">
        <v>0</v>
      </c>
      <c r="V73" s="33" t="n">
        <v>4</v>
      </c>
      <c r="W73" s="21" t="n">
        <f aca="false">SUM(X73,Z73,AA73,AD73,AF73,AG73,AI73)</f>
        <v>8</v>
      </c>
      <c r="X73" s="21" t="n">
        <f aca="false">R73</f>
        <v>1</v>
      </c>
      <c r="Y73" s="21" t="n">
        <f aca="false">(H73+IF(AND(E73&lt;=15),0,IF(AND(E73&gt;=16,E73&lt;=30),1,IF(AND(E73&gt;=31,E73&lt;=60),2,IF(E73&gt;60,3)))))</f>
        <v>5</v>
      </c>
      <c r="Z73" s="21" t="n">
        <f aca="false">IF((H73+IF(AND(E73&lt;=15),0,IF(AND(E73&gt;=16,E73&lt;=30),1,IF(AND(E73&gt;=31,E73&lt;=60),2,IF(E73&gt;60,3)))))=0,0,IF(AND((H73+IF(AND(E73&lt;=15),0,IF(AND(E73&gt;=16,E73&lt;=30),1,IF(AND(E73&gt;=31,E73&lt;=60),2,IF(E73&gt;60,3)))))&gt;=1,(H73+IF(AND(E73&lt;=15),0,IF(AND(E73&gt;=16,E73&lt;=30),1,IF(AND(E73&gt;=31,E73&lt;=60),2,IF(E73&gt;60,3)))))&lt;=2),1,IF(AND((H73+IF(AND(E73&lt;=15),0,IF(AND(E73&gt;=16,E73&lt;=30),1,IF(AND(E73&gt;=31,E73&lt;=60),2,IF(E73&gt;60,3)))))&gt;=3,(H73+IF(AND(E73&lt;=15),0,IF(AND(E73&gt;=16,E73&lt;=30),1,IF(AND(E73&gt;=31,E73&lt;=60),2,IF(E73&gt;60,3)))))&lt;=4),2,IF(AND((H73+IF(AND(E73&lt;=15),0,IF(AND(E73&gt;=16,E73&lt;=30),1,IF(AND(E73&gt;=31,E73&lt;=60),2,IF(E73&gt;60,3)))))&gt;=5),3))))</f>
        <v>3</v>
      </c>
      <c r="AA73" s="21" t="n">
        <f aca="false">IF(G73&gt;=7,0,IF(AND(G73&lt;7,G73&gt;=6),1,IF(AND(G73&lt;6,G73&gt;=5),2,(IF(AND(G73&lt;5),3,"NA")))))</f>
        <v>0</v>
      </c>
      <c r="AB73" s="11" t="n">
        <v>9</v>
      </c>
      <c r="AC73" s="21" t="n">
        <f aca="false">(G73/AB73)*100</f>
        <v>88.8888888888889</v>
      </c>
      <c r="AD73" s="21" t="n">
        <f aca="false">IF(AND(AC73&gt;=85),0,IF(AND(AC73&lt;85,AC73&gt;=75),1,IF(AND(AC73&lt;75,AC73&gt;=65),2,IF(AND(AC73&lt;65),3,"NA"))))</f>
        <v>0</v>
      </c>
      <c r="AE73" s="21" t="n">
        <f aca="false">SUM(H73:P73)</f>
        <v>4</v>
      </c>
      <c r="AF73" s="21" t="n">
        <f aca="false">IF(AND(AE73=0),0,IF(AND(AE73&gt;=1,AE73&lt;=9),1,IF(AND(AE73&gt;=10,AE73&lt;=18),2,IF(AND(AE73&gt;=19),3,"NA"))))</f>
        <v>1</v>
      </c>
      <c r="AG73" s="21" t="n">
        <f aca="false">S73</f>
        <v>3</v>
      </c>
      <c r="AH73" s="21" t="n">
        <f aca="false">T73+U73</f>
        <v>0</v>
      </c>
      <c r="AI73" s="21" t="n">
        <f aca="false">IF(AND(AH73=0),0,IF(AND(AH73&gt;=1,AH73&lt;=2),1,IF(AND(AH73&gt;=3,AH73&lt;=4),2,IF(AND(AH73&gt;=5),3,"NA"))))</f>
        <v>0</v>
      </c>
      <c r="AJ73" s="21" t="n">
        <f aca="false">IF(W73&lt;6,1,2)</f>
        <v>2</v>
      </c>
    </row>
    <row r="74" s="21" customFormat="true" ht="15.75" hidden="false" customHeight="true" outlineLevel="0" collapsed="false">
      <c r="A74" s="21" t="n">
        <v>23</v>
      </c>
      <c r="B74" s="26" t="n">
        <v>2</v>
      </c>
      <c r="C74" s="21" t="s">
        <v>42</v>
      </c>
      <c r="D74" s="27" t="n">
        <v>0</v>
      </c>
      <c r="E74" s="23" t="n">
        <v>30</v>
      </c>
      <c r="F74" s="31" t="n">
        <v>0.291666666666667</v>
      </c>
      <c r="G74" s="32" t="n">
        <v>7</v>
      </c>
      <c r="H74" s="32" t="n">
        <v>1</v>
      </c>
      <c r="I74" s="32" t="n">
        <v>0</v>
      </c>
      <c r="J74" s="32" t="n">
        <v>0</v>
      </c>
      <c r="K74" s="32" t="n">
        <v>0</v>
      </c>
      <c r="L74" s="32" t="n">
        <v>0</v>
      </c>
      <c r="M74" s="32" t="n">
        <v>0</v>
      </c>
      <c r="N74" s="32" t="n">
        <v>0</v>
      </c>
      <c r="O74" s="32" t="n">
        <v>0</v>
      </c>
      <c r="P74" s="32" t="n">
        <v>0</v>
      </c>
      <c r="Q74" s="21" t="s">
        <v>37</v>
      </c>
      <c r="R74" s="32" t="n">
        <v>3</v>
      </c>
      <c r="S74" s="32" t="n">
        <v>0</v>
      </c>
      <c r="T74" s="32" t="n">
        <v>0</v>
      </c>
      <c r="U74" s="32" t="n">
        <v>0</v>
      </c>
      <c r="V74" s="33" t="n">
        <v>4</v>
      </c>
      <c r="W74" s="21" t="n">
        <f aca="false">SUM(X74,Z74,AA74,AD74,AF74,AG74,AI74)</f>
        <v>5</v>
      </c>
      <c r="X74" s="21" t="n">
        <f aca="false">R74</f>
        <v>3</v>
      </c>
      <c r="Y74" s="21" t="n">
        <f aca="false">(H74+IF(AND(E74&lt;=15),0,IF(AND(E74&gt;=16,E74&lt;=30),1,IF(AND(E74&gt;=31,E74&lt;=60),2,IF(E74&gt;60,3)))))</f>
        <v>2</v>
      </c>
      <c r="Z74" s="21" t="n">
        <f aca="false">IF((H74+IF(AND(E74&lt;=15),0,IF(AND(E74&gt;=16,E74&lt;=30),1,IF(AND(E74&gt;=31,E74&lt;=60),2,IF(E74&gt;60,3)))))=0,0,IF(AND((H74+IF(AND(E74&lt;=15),0,IF(AND(E74&gt;=16,E74&lt;=30),1,IF(AND(E74&gt;=31,E74&lt;=60),2,IF(E74&gt;60,3)))))&gt;=1,(H74+IF(AND(E74&lt;=15),0,IF(AND(E74&gt;=16,E74&lt;=30),1,IF(AND(E74&gt;=31,E74&lt;=60),2,IF(E74&gt;60,3)))))&lt;=2),1,IF(AND((H74+IF(AND(E74&lt;=15),0,IF(AND(E74&gt;=16,E74&lt;=30),1,IF(AND(E74&gt;=31,E74&lt;=60),2,IF(E74&gt;60,3)))))&gt;=3,(H74+IF(AND(E74&lt;=15),0,IF(AND(E74&gt;=16,E74&lt;=30),1,IF(AND(E74&gt;=31,E74&lt;=60),2,IF(E74&gt;60,3)))))&lt;=4),2,IF(AND((H74+IF(AND(E74&lt;=15),0,IF(AND(E74&gt;=16,E74&lt;=30),1,IF(AND(E74&gt;=31,E74&lt;=60),2,IF(E74&gt;60,3)))))&gt;=5),3))))</f>
        <v>1</v>
      </c>
      <c r="AA74" s="21" t="n">
        <f aca="false">IF(G74&gt;=7,0,IF(AND(G74&lt;7,G74&gt;=6),1,IF(AND(G74&lt;6,G74&gt;=5),2,(IF(AND(G74&lt;5),3,"NA")))))</f>
        <v>0</v>
      </c>
      <c r="AB74" s="11" t="n">
        <v>7</v>
      </c>
      <c r="AC74" s="21" t="n">
        <f aca="false">(G74/AB74)*100</f>
        <v>100</v>
      </c>
      <c r="AD74" s="21" t="n">
        <f aca="false">IF(AND(AC74&gt;=85),0,IF(AND(AC74&lt;85,AC74&gt;=75),1,IF(AND(AC74&lt;75,AC74&gt;=65),2,IF(AND(AC74&lt;65),3,"NA"))))</f>
        <v>0</v>
      </c>
      <c r="AE74" s="21" t="n">
        <f aca="false">SUM(H74:P74)</f>
        <v>1</v>
      </c>
      <c r="AF74" s="21" t="n">
        <f aca="false">IF(AND(AE74=0),0,IF(AND(AE74&gt;=1,AE74&lt;=9),1,IF(AND(AE74&gt;=10,AE74&lt;=18),2,IF(AND(AE74&gt;=19),3,"NA"))))</f>
        <v>1</v>
      </c>
      <c r="AG74" s="21" t="n">
        <f aca="false">S74</f>
        <v>0</v>
      </c>
      <c r="AH74" s="21" t="n">
        <f aca="false">T74+U74</f>
        <v>0</v>
      </c>
      <c r="AI74" s="21" t="n">
        <f aca="false">IF(AND(AH74=0),0,IF(AND(AH74&gt;=1,AH74&lt;=2),1,IF(AND(AH74&gt;=3,AH74&lt;=4),2,IF(AND(AH74&gt;=5),3,"NA"))))</f>
        <v>0</v>
      </c>
      <c r="AJ74" s="21" t="n">
        <f aca="false">IF(W74&lt;6,1,2)</f>
        <v>1</v>
      </c>
    </row>
    <row r="75" s="21" customFormat="true" ht="15.75" hidden="false" customHeight="true" outlineLevel="0" collapsed="false">
      <c r="A75" s="21" t="n">
        <v>24</v>
      </c>
      <c r="B75" s="26" t="n">
        <v>2</v>
      </c>
      <c r="C75" s="21" t="s">
        <v>36</v>
      </c>
      <c r="D75" s="27" t="n">
        <v>0.0416666666666667</v>
      </c>
      <c r="E75" s="34" t="n">
        <v>360</v>
      </c>
      <c r="F75" s="21" t="n">
        <v>7</v>
      </c>
      <c r="G75" s="21" t="n">
        <v>1</v>
      </c>
      <c r="H75" s="21" t="n">
        <v>3</v>
      </c>
      <c r="I75" s="21" t="n">
        <v>3</v>
      </c>
      <c r="J75" s="21" t="n">
        <v>0</v>
      </c>
      <c r="K75" s="21" t="n">
        <v>0</v>
      </c>
      <c r="L75" s="21" t="n">
        <v>0</v>
      </c>
      <c r="M75" s="21" t="n">
        <v>0</v>
      </c>
      <c r="N75" s="21" t="n">
        <v>0</v>
      </c>
      <c r="O75" s="21" t="n">
        <v>1</v>
      </c>
      <c r="P75" s="21" t="n">
        <v>3</v>
      </c>
      <c r="Q75" s="21" t="s">
        <v>37</v>
      </c>
      <c r="R75" s="21" t="n">
        <v>0</v>
      </c>
      <c r="S75" s="21" t="n">
        <v>0</v>
      </c>
      <c r="T75" s="21" t="n">
        <v>3</v>
      </c>
      <c r="U75" s="21" t="n">
        <v>3</v>
      </c>
      <c r="V75" s="28" t="n">
        <v>2</v>
      </c>
      <c r="W75" s="21" t="n">
        <f aca="false">SUM(X75,Z75,AA75,AD75,AF75,AG75,AI75)</f>
        <v>14</v>
      </c>
      <c r="X75" s="21" t="n">
        <f aca="false">R75</f>
        <v>0</v>
      </c>
      <c r="Y75" s="21" t="n">
        <f aca="false">(H75+IF(AND(E75&lt;=15),0,IF(AND(E75&gt;=16,E75&lt;=30),1,IF(AND(E75&gt;=31,E75&lt;=60),2,IF(E75&gt;60,3)))))</f>
        <v>6</v>
      </c>
      <c r="Z75" s="21" t="n">
        <f aca="false">IF((H75+IF(AND(E75&lt;=15),0,IF(AND(E75&gt;=16,E75&lt;=30),1,IF(AND(E75&gt;=31,E75&lt;=60),2,IF(E75&gt;60,3)))))=0,0,IF(AND((H75+IF(AND(E75&lt;=15),0,IF(AND(E75&gt;=16,E75&lt;=30),1,IF(AND(E75&gt;=31,E75&lt;=60),2,IF(E75&gt;60,3)))))&gt;=1,(H75+IF(AND(E75&lt;=15),0,IF(AND(E75&gt;=16,E75&lt;=30),1,IF(AND(E75&gt;=31,E75&lt;=60),2,IF(E75&gt;60,3)))))&lt;=2),1,IF(AND((H75+IF(AND(E75&lt;=15),0,IF(AND(E75&gt;=16,E75&lt;=30),1,IF(AND(E75&gt;=31,E75&lt;=60),2,IF(E75&gt;60,3)))))&gt;=3,(H75+IF(AND(E75&lt;=15),0,IF(AND(E75&gt;=16,E75&lt;=30),1,IF(AND(E75&gt;=31,E75&lt;=60),2,IF(E75&gt;60,3)))))&lt;=4),2,IF(AND((H75+IF(AND(E75&lt;=15),0,IF(AND(E75&gt;=16,E75&lt;=30),1,IF(AND(E75&gt;=31,E75&lt;=60),2,IF(E75&gt;60,3)))))&gt;=5),3))))</f>
        <v>3</v>
      </c>
      <c r="AA75" s="21" t="n">
        <f aca="false">IF(G75&gt;=7,0,IF(AND(G75&lt;7,G75&gt;=6),1,IF(AND(G75&lt;6,G75&gt;=5),2,(IF(AND(G75&lt;5),3,"NA")))))</f>
        <v>3</v>
      </c>
      <c r="AB75" s="11" t="n">
        <v>6</v>
      </c>
      <c r="AC75" s="21" t="n">
        <f aca="false">(G75/AB75)*100</f>
        <v>16.6666666666667</v>
      </c>
      <c r="AD75" s="21" t="n">
        <f aca="false">IF(AND(AC75&gt;=85),0,IF(AND(AC75&lt;85,AC75&gt;=75),1,IF(AND(AC75&lt;75,AC75&gt;=65),2,IF(AND(AC75&lt;65),3,"NA"))))</f>
        <v>3</v>
      </c>
      <c r="AE75" s="21" t="n">
        <f aca="false">SUM(H75:P75)</f>
        <v>10</v>
      </c>
      <c r="AF75" s="21" t="n">
        <f aca="false">IF(AND(AE75=0),0,IF(AND(AE75&gt;=1,AE75&lt;=9),1,IF(AND(AE75&gt;=10,AE75&lt;=18),2,IF(AND(AE75&gt;=19),3,"NA"))))</f>
        <v>2</v>
      </c>
      <c r="AG75" s="21" t="n">
        <f aca="false">S75</f>
        <v>0</v>
      </c>
      <c r="AH75" s="21" t="n">
        <f aca="false">T75+U75</f>
        <v>6</v>
      </c>
      <c r="AI75" s="21" t="n">
        <f aca="false">IF(AND(AH75=0),0,IF(AND(AH75&gt;=1,AH75&lt;=2),1,IF(AND(AH75&gt;=3,AH75&lt;=4),2,IF(AND(AH75&gt;=5),3,"NA"))))</f>
        <v>3</v>
      </c>
      <c r="AJ75" s="21" t="n">
        <f aca="false">IF(W75&lt;6,1,2)</f>
        <v>2</v>
      </c>
    </row>
    <row r="76" customFormat="false" ht="15.75" hidden="false" customHeight="false" outlineLevel="0" collapsed="false">
      <c r="A76" s="35" t="n">
        <v>24</v>
      </c>
      <c r="B76" s="35" t="n">
        <v>2</v>
      </c>
      <c r="C76" s="35" t="s">
        <v>38</v>
      </c>
      <c r="D76" s="36" t="n">
        <v>23</v>
      </c>
      <c r="E76" s="37" t="n">
        <v>5</v>
      </c>
      <c r="F76" s="12" t="n">
        <v>0.270833333333333</v>
      </c>
      <c r="G76" s="38" t="n">
        <v>4</v>
      </c>
      <c r="H76" s="38" t="n">
        <v>0</v>
      </c>
      <c r="I76" s="38" t="n">
        <v>0</v>
      </c>
      <c r="J76" s="38" t="n">
        <v>0</v>
      </c>
      <c r="K76" s="38" t="n">
        <v>0</v>
      </c>
      <c r="L76" s="38" t="n">
        <v>0</v>
      </c>
      <c r="M76" s="38" t="n">
        <v>0</v>
      </c>
      <c r="N76" s="38" t="n">
        <v>0</v>
      </c>
      <c r="O76" s="38" t="n">
        <v>0</v>
      </c>
      <c r="P76" s="38" t="n">
        <v>0</v>
      </c>
      <c r="Q76" s="2" t="s">
        <v>37</v>
      </c>
      <c r="R76" s="39" t="n">
        <v>2</v>
      </c>
      <c r="S76" s="39" t="n">
        <v>3</v>
      </c>
      <c r="T76" s="39" t="n">
        <v>1</v>
      </c>
      <c r="U76" s="39" t="n">
        <v>2</v>
      </c>
      <c r="V76" s="39" t="n">
        <v>3</v>
      </c>
      <c r="W76" s="0" t="n">
        <f aca="false">SUM(X76,Z76,AA76,AD76,AF76,AG76,AI76)</f>
        <v>13</v>
      </c>
      <c r="X76" s="0" t="n">
        <f aca="false">R76</f>
        <v>2</v>
      </c>
      <c r="Y76" s="0" t="n">
        <f aca="false">(H76+IF(AND(E76&lt;=15),0,IF(AND(E76&gt;=16,E76&lt;=30),1,IF(AND(E76&gt;=31,E76&lt;=60),2,IF(E76&gt;60,3)))))</f>
        <v>0</v>
      </c>
      <c r="Z76" s="0" t="n">
        <f aca="false">IF((H76+IF(AND(E76&lt;=15),0,IF(AND(E76&gt;=16,E76&lt;=30),1,IF(AND(E76&gt;=31,E76&lt;=60),2,IF(E76&gt;60,3)))))=0,0,IF(AND((H76+IF(AND(E76&lt;=15),0,IF(AND(E76&gt;=16,E76&lt;=30),1,IF(AND(E76&gt;=31,E76&lt;=60),2,IF(E76&gt;60,3)))))&gt;=1,(H76+IF(AND(E76&lt;=15),0,IF(AND(E76&gt;=16,E76&lt;=30),1,IF(AND(E76&gt;=31,E76&lt;=60),2,IF(E76&gt;60,3)))))&lt;=2),1,IF(AND((H76+IF(AND(E76&lt;=15),0,IF(AND(E76&gt;=16,E76&lt;=30),1,IF(AND(E76&gt;=31,E76&lt;=60),2,IF(E76&gt;60,3)))))&gt;=3,(H76+IF(AND(E76&lt;=15),0,IF(AND(E76&gt;=16,E76&lt;=30),1,IF(AND(E76&gt;=31,E76&lt;=60),2,IF(E76&gt;60,3)))))&lt;=4),2,IF(AND((H76+IF(AND(E76&lt;=15),0,IF(AND(E76&gt;=16,E76&lt;=30),1,IF(AND(E76&gt;=31,E76&lt;=60),2,IF(E76&gt;60,3)))))&gt;=5),3))))</f>
        <v>0</v>
      </c>
      <c r="AA76" s="0" t="n">
        <f aca="false">IF(G76&gt;=7,0,IF(AND(G76&lt;7,G76&gt;=6),1,IF(AND(G76&lt;6,G76&gt;=5),2,(IF(AND(G76&lt;5),3,"NA")))))</f>
        <v>3</v>
      </c>
      <c r="AB76" s="11" t="n">
        <v>7</v>
      </c>
      <c r="AC76" s="0" t="n">
        <f aca="false">(G76/AB76)*100</f>
        <v>57.1428571428571</v>
      </c>
      <c r="AD76" s="0" t="n">
        <f aca="false">IF(AND(AC76&gt;=85),0,IF(AND(AC76&lt;85,AC76&gt;=75),1,IF(AND(AC76&lt;75,AC76&gt;=65),2,IF(AND(AC76&lt;65),3,"NA"))))</f>
        <v>3</v>
      </c>
      <c r="AE76" s="0" t="n">
        <f aca="false">SUM(H76:P76)</f>
        <v>0</v>
      </c>
      <c r="AF76" s="0" t="n">
        <f aca="false">IF(AND(AE76=0),0,IF(AND(AE76&gt;=1,AE76&lt;=9),1,IF(AND(AE76&gt;=10,AE76&lt;=18),2,IF(AND(AE76&gt;=19),3,"NA"))))</f>
        <v>0</v>
      </c>
      <c r="AG76" s="0" t="n">
        <f aca="false">S76</f>
        <v>3</v>
      </c>
      <c r="AH76" s="0" t="n">
        <f aca="false">T76+U76</f>
        <v>3</v>
      </c>
      <c r="AI76" s="0" t="n">
        <f aca="false">IF(AND(AH76=0),0,IF(AND(AH76&gt;=1,AH76&lt;=2),1,IF(AND(AH76&gt;=3,AH76&lt;=4),2,IF(AND(AH76&gt;=5),3,"NA"))))</f>
        <v>2</v>
      </c>
      <c r="AJ76" s="0" t="n">
        <f aca="false">IF(W76&lt;6,1,2)</f>
        <v>2</v>
      </c>
    </row>
    <row r="77" customFormat="false" ht="15.75" hidden="false" customHeight="false" outlineLevel="0" collapsed="false">
      <c r="A77" s="39" t="n">
        <v>24</v>
      </c>
      <c r="B77" s="35" t="n">
        <v>2</v>
      </c>
      <c r="C77" s="39" t="s">
        <v>41</v>
      </c>
      <c r="D77" s="40" t="n">
        <v>23</v>
      </c>
      <c r="E77" s="39" t="n">
        <v>15</v>
      </c>
      <c r="F77" s="12" t="n">
        <v>0.270833333333333</v>
      </c>
      <c r="G77" s="39" t="n">
        <v>7</v>
      </c>
      <c r="H77" s="39" t="n">
        <v>0</v>
      </c>
      <c r="I77" s="39" t="n">
        <v>0</v>
      </c>
      <c r="J77" s="39" t="n">
        <v>0</v>
      </c>
      <c r="K77" s="39" t="n">
        <v>0</v>
      </c>
      <c r="L77" s="39" t="n">
        <v>0</v>
      </c>
      <c r="M77" s="39" t="n">
        <v>0</v>
      </c>
      <c r="N77" s="39" t="n">
        <v>0</v>
      </c>
      <c r="O77" s="39" t="n">
        <v>0</v>
      </c>
      <c r="P77" s="39" t="n">
        <v>0</v>
      </c>
      <c r="Q77" s="2" t="s">
        <v>37</v>
      </c>
      <c r="R77" s="39" t="n">
        <v>3</v>
      </c>
      <c r="S77" s="39" t="n">
        <v>0</v>
      </c>
      <c r="T77" s="39" t="n">
        <v>0</v>
      </c>
      <c r="U77" s="39" t="n">
        <v>0</v>
      </c>
      <c r="V77" s="39" t="n">
        <v>1</v>
      </c>
      <c r="W77" s="0" t="n">
        <f aca="false">SUM(X77,Z77,AA77,AD77,AF77,AG77,AI77)</f>
        <v>3</v>
      </c>
      <c r="X77" s="0" t="n">
        <f aca="false">R77</f>
        <v>3</v>
      </c>
      <c r="Y77" s="0" t="n">
        <f aca="false">(H77+IF(AND(E77&lt;=15),0,IF(AND(E77&gt;=16,E77&lt;=30),1,IF(AND(E77&gt;=31,E77&lt;=60),2,IF(E77&gt;60,3)))))</f>
        <v>0</v>
      </c>
      <c r="Z77" s="0" t="n">
        <f aca="false">IF((H77+IF(AND(E77&lt;=15),0,IF(AND(E77&gt;=16,E77&lt;=30),1,IF(AND(E77&gt;=31,E77&lt;=60),2,IF(E77&gt;60,3)))))=0,0,IF(AND((H77+IF(AND(E77&lt;=15),0,IF(AND(E77&gt;=16,E77&lt;=30),1,IF(AND(E77&gt;=31,E77&lt;=60),2,IF(E77&gt;60,3)))))&gt;=1,(H77+IF(AND(E77&lt;=15),0,IF(AND(E77&gt;=16,E77&lt;=30),1,IF(AND(E77&gt;=31,E77&lt;=60),2,IF(E77&gt;60,3)))))&lt;=2),1,IF(AND((H77+IF(AND(E77&lt;=15),0,IF(AND(E77&gt;=16,E77&lt;=30),1,IF(AND(E77&gt;=31,E77&lt;=60),2,IF(E77&gt;60,3)))))&gt;=3,(H77+IF(AND(E77&lt;=15),0,IF(AND(E77&gt;=16,E77&lt;=30),1,IF(AND(E77&gt;=31,E77&lt;=60),2,IF(E77&gt;60,3)))))&lt;=4),2,IF(AND((H77+IF(AND(E77&lt;=15),0,IF(AND(E77&gt;=16,E77&lt;=30),1,IF(AND(E77&gt;=31,E77&lt;=60),2,IF(E77&gt;60,3)))))&gt;=5),3))))</f>
        <v>0</v>
      </c>
      <c r="AA77" s="0" t="n">
        <f aca="false">IF(G77&gt;=7,0,IF(AND(G77&lt;7,G77&gt;=6),1,IF(AND(G77&lt;6,G77&gt;=5),2,(IF(AND(G77&lt;5),3,"NA")))))</f>
        <v>0</v>
      </c>
      <c r="AB77" s="11" t="n">
        <v>7.5</v>
      </c>
      <c r="AC77" s="0" t="n">
        <f aca="false">(G77/AB77)*100</f>
        <v>93.3333333333333</v>
      </c>
      <c r="AD77" s="0" t="n">
        <f aca="false">IF(AND(AC77&gt;=85),0,IF(AND(AC77&lt;85,AC77&gt;=75),1,IF(AND(AC77&lt;75,AC77&gt;=65),2,IF(AND(AC77&lt;65),3,"NA"))))</f>
        <v>0</v>
      </c>
      <c r="AE77" s="0" t="n">
        <f aca="false">SUM(H77:P77)</f>
        <v>0</v>
      </c>
      <c r="AF77" s="0" t="n">
        <f aca="false">IF(AND(AE77=0),0,IF(AND(AE77&gt;=1,AE77&lt;=9),1,IF(AND(AE77&gt;=10,AE77&lt;=18),2,IF(AND(AE77&gt;=19),3,"NA"))))</f>
        <v>0</v>
      </c>
      <c r="AG77" s="0" t="n">
        <f aca="false">S77</f>
        <v>0</v>
      </c>
      <c r="AH77" s="0" t="n">
        <f aca="false">T77+U77</f>
        <v>0</v>
      </c>
      <c r="AI77" s="0" t="n">
        <f aca="false">IF(AND(AH77=0),0,IF(AND(AH77&gt;=1,AH77&lt;=2),1,IF(AND(AH77&gt;=3,AH77&lt;=4),2,IF(AND(AH77&gt;=5),3,"NA"))))</f>
        <v>0</v>
      </c>
      <c r="AJ77" s="0" t="n">
        <f aca="false">IF(W77&lt;6,1,2)</f>
        <v>1</v>
      </c>
    </row>
    <row r="78" customFormat="false" ht="15.75" hidden="false" customHeight="false" outlineLevel="0" collapsed="false">
      <c r="A78" s="39" t="n">
        <v>24</v>
      </c>
      <c r="B78" s="35" t="n">
        <v>2</v>
      </c>
      <c r="C78" s="39" t="s">
        <v>42</v>
      </c>
      <c r="D78" s="40" t="n">
        <v>23</v>
      </c>
      <c r="E78" s="39" t="n">
        <v>15</v>
      </c>
      <c r="F78" s="12" t="n">
        <v>0.25</v>
      </c>
      <c r="G78" s="39" t="n">
        <v>7</v>
      </c>
      <c r="H78" s="39" t="n">
        <v>0</v>
      </c>
      <c r="I78" s="39" t="n">
        <v>0</v>
      </c>
      <c r="J78" s="39" t="n">
        <v>3</v>
      </c>
      <c r="K78" s="39" t="n">
        <v>0</v>
      </c>
      <c r="L78" s="39" t="n">
        <v>0</v>
      </c>
      <c r="M78" s="39" t="n">
        <v>0</v>
      </c>
      <c r="N78" s="39" t="n">
        <v>0</v>
      </c>
      <c r="O78" s="39" t="n">
        <v>0</v>
      </c>
      <c r="P78" s="39" t="n">
        <v>0</v>
      </c>
      <c r="Q78" s="2" t="s">
        <v>37</v>
      </c>
      <c r="R78" s="39" t="n">
        <v>3</v>
      </c>
      <c r="S78" s="39" t="n">
        <v>1</v>
      </c>
      <c r="T78" s="39" t="n">
        <v>0</v>
      </c>
      <c r="U78" s="39" t="n">
        <v>0</v>
      </c>
      <c r="V78" s="39" t="n">
        <v>1</v>
      </c>
      <c r="W78" s="0" t="n">
        <f aca="false">SUM(X78,Z78,AA78,AD78,AF78,AG78,AI78)</f>
        <v>5</v>
      </c>
      <c r="X78" s="0" t="n">
        <f aca="false">R78</f>
        <v>3</v>
      </c>
      <c r="Y78" s="0" t="n">
        <f aca="false">(H78+IF(AND(E78&lt;=15),0,IF(AND(E78&gt;=16,E78&lt;=30),1,IF(AND(E78&gt;=31,E78&lt;=60),2,IF(E78&gt;60,3)))))</f>
        <v>0</v>
      </c>
      <c r="Z78" s="0" t="n">
        <f aca="false">IF((H78+IF(AND(E78&lt;=15),0,IF(AND(E78&gt;=16,E78&lt;=30),1,IF(AND(E78&gt;=31,E78&lt;=60),2,IF(E78&gt;60,3)))))=0,0,IF(AND((H78+IF(AND(E78&lt;=15),0,IF(AND(E78&gt;=16,E78&lt;=30),1,IF(AND(E78&gt;=31,E78&lt;=60),2,IF(E78&gt;60,3)))))&gt;=1,(H78+IF(AND(E78&lt;=15),0,IF(AND(E78&gt;=16,E78&lt;=30),1,IF(AND(E78&gt;=31,E78&lt;=60),2,IF(E78&gt;60,3)))))&lt;=2),1,IF(AND((H78+IF(AND(E78&lt;=15),0,IF(AND(E78&gt;=16,E78&lt;=30),1,IF(AND(E78&gt;=31,E78&lt;=60),2,IF(E78&gt;60,3)))))&gt;=3,(H78+IF(AND(E78&lt;=15),0,IF(AND(E78&gt;=16,E78&lt;=30),1,IF(AND(E78&gt;=31,E78&lt;=60),2,IF(E78&gt;60,3)))))&lt;=4),2,IF(AND((H78+IF(AND(E78&lt;=15),0,IF(AND(E78&gt;=16,E78&lt;=30),1,IF(AND(E78&gt;=31,E78&lt;=60),2,IF(E78&gt;60,3)))))&gt;=5),3))))</f>
        <v>0</v>
      </c>
      <c r="AA78" s="0" t="n">
        <f aca="false">IF(G78&gt;=7,0,IF(AND(G78&lt;7,G78&gt;=6),1,IF(AND(G78&lt;6,G78&gt;=5),2,(IF(AND(G78&lt;5),3,"NA")))))</f>
        <v>0</v>
      </c>
      <c r="AB78" s="11" t="n">
        <v>7</v>
      </c>
      <c r="AC78" s="0" t="n">
        <f aca="false">(G78/AB78)*100</f>
        <v>100</v>
      </c>
      <c r="AD78" s="0" t="n">
        <f aca="false">IF(AND(AC78&gt;=85),0,IF(AND(AC78&lt;85,AC78&gt;=75),1,IF(AND(AC78&lt;75,AC78&gt;=65),2,IF(AND(AC78&lt;65),3,"NA"))))</f>
        <v>0</v>
      </c>
      <c r="AE78" s="0" t="n">
        <f aca="false">SUM(H78:P78)</f>
        <v>3</v>
      </c>
      <c r="AF78" s="0" t="n">
        <f aca="false">IF(AND(AE78=0),0,IF(AND(AE78&gt;=1,AE78&lt;=9),1,IF(AND(AE78&gt;=10,AE78&lt;=18),2,IF(AND(AE78&gt;=19),3,"NA"))))</f>
        <v>1</v>
      </c>
      <c r="AG78" s="0" t="n">
        <f aca="false">S78</f>
        <v>1</v>
      </c>
      <c r="AH78" s="0" t="n">
        <f aca="false">T78+U78</f>
        <v>0</v>
      </c>
      <c r="AI78" s="0" t="n">
        <f aca="false">IF(AND(AH78=0),0,IF(AND(AH78&gt;=1,AH78&lt;=2),1,IF(AND(AH78&gt;=3,AH78&lt;=4),2,IF(AND(AH78&gt;=5),3,"NA"))))</f>
        <v>0</v>
      </c>
      <c r="AJ78" s="0" t="n">
        <f aca="false">IF(W78&lt;6,1,2)</f>
        <v>1</v>
      </c>
    </row>
    <row r="79" customFormat="false" ht="15.75" hidden="false" customHeight="false" outlineLevel="0" collapsed="false">
      <c r="A79" s="0" t="n">
        <v>25</v>
      </c>
      <c r="B79" s="10" t="n">
        <v>2</v>
      </c>
      <c r="C79" s="0" t="s">
        <v>36</v>
      </c>
      <c r="D79" s="1" t="n">
        <v>1</v>
      </c>
      <c r="E79" s="0" t="n">
        <v>120</v>
      </c>
      <c r="F79" s="0" t="n">
        <v>10</v>
      </c>
      <c r="G79" s="0" t="n">
        <v>6</v>
      </c>
      <c r="H79" s="0" t="n">
        <v>3</v>
      </c>
      <c r="I79" s="0" t="n">
        <v>3</v>
      </c>
      <c r="J79" s="0" t="n">
        <v>0</v>
      </c>
      <c r="K79" s="0" t="n">
        <v>2</v>
      </c>
      <c r="L79" s="0" t="n">
        <v>0</v>
      </c>
      <c r="M79" s="0" t="n">
        <v>0</v>
      </c>
      <c r="N79" s="0" t="n">
        <v>2</v>
      </c>
      <c r="O79" s="0" t="n">
        <v>3</v>
      </c>
      <c r="P79" s="0" t="n">
        <v>1</v>
      </c>
      <c r="Q79" s="0" t="s">
        <v>37</v>
      </c>
      <c r="R79" s="0" t="n">
        <v>3</v>
      </c>
      <c r="S79" s="0" t="n">
        <v>3</v>
      </c>
      <c r="T79" s="0" t="n">
        <v>2</v>
      </c>
      <c r="U79" s="0" t="n">
        <v>3</v>
      </c>
      <c r="V79" s="2" t="n">
        <v>1</v>
      </c>
      <c r="W79" s="0" t="n">
        <f aca="false">SUM(X79,Z79,AA79,AD79,AF79,AG79,AI79)</f>
        <v>17</v>
      </c>
      <c r="X79" s="0" t="n">
        <f aca="false">R79</f>
        <v>3</v>
      </c>
      <c r="Y79" s="0" t="n">
        <f aca="false">(H79+IF(AND(E79&lt;=15),0,IF(AND(E79&gt;=16,E79&lt;=30),1,IF(AND(E79&gt;=31,E79&lt;=60),2,IF(E79&gt;60,3)))))</f>
        <v>6</v>
      </c>
      <c r="Z79" s="0" t="n">
        <f aca="false">IF((H79+IF(AND(E79&lt;=15),0,IF(AND(E79&gt;=16,E79&lt;=30),1,IF(AND(E79&gt;=31,E79&lt;=60),2,IF(E79&gt;60,3)))))=0,0,IF(AND((H79+IF(AND(E79&lt;=15),0,IF(AND(E79&gt;=16,E79&lt;=30),1,IF(AND(E79&gt;=31,E79&lt;=60),2,IF(E79&gt;60,3)))))&gt;=1,(H79+IF(AND(E79&lt;=15),0,IF(AND(E79&gt;=16,E79&lt;=30),1,IF(AND(E79&gt;=31,E79&lt;=60),2,IF(E79&gt;60,3)))))&lt;=2),1,IF(AND((H79+IF(AND(E79&lt;=15),0,IF(AND(E79&gt;=16,E79&lt;=30),1,IF(AND(E79&gt;=31,E79&lt;=60),2,IF(E79&gt;60,3)))))&gt;=3,(H79+IF(AND(E79&lt;=15),0,IF(AND(E79&gt;=16,E79&lt;=30),1,IF(AND(E79&gt;=31,E79&lt;=60),2,IF(E79&gt;60,3)))))&lt;=4),2,IF(AND((H79+IF(AND(E79&lt;=15),0,IF(AND(E79&gt;=16,E79&lt;=30),1,IF(AND(E79&gt;=31,E79&lt;=60),2,IF(E79&gt;60,3)))))&gt;=5),3))))</f>
        <v>3</v>
      </c>
      <c r="AA79" s="0" t="n">
        <f aca="false">IF(G79&gt;=7,0,IF(AND(G79&lt;7,G79&gt;=6),1,IF(AND(G79&lt;6,G79&gt;=5),2,(IF(AND(G79&lt;5),3,"NA")))))</f>
        <v>1</v>
      </c>
      <c r="AB79" s="11" t="n">
        <v>9</v>
      </c>
      <c r="AC79" s="0" t="n">
        <f aca="false">(G79/AB79)*100</f>
        <v>66.6666666666667</v>
      </c>
      <c r="AD79" s="0" t="n">
        <f aca="false">IF(AND(AC79&gt;=85),0,IF(AND(AC79&lt;85,AC79&gt;=75),1,IF(AND(AC79&lt;75,AC79&gt;=65),2,IF(AND(AC79&lt;65),3,"NA"))))</f>
        <v>2</v>
      </c>
      <c r="AE79" s="0" t="n">
        <f aca="false">SUM(H79:P79)</f>
        <v>14</v>
      </c>
      <c r="AF79" s="0" t="n">
        <f aca="false">IF(AND(AE79=0),0,IF(AND(AE79&gt;=1,AE79&lt;=9),1,IF(AND(AE79&gt;=10,AE79&lt;=18),2,IF(AND(AE79&gt;=19),3,"NA"))))</f>
        <v>2</v>
      </c>
      <c r="AG79" s="0" t="n">
        <f aca="false">S79</f>
        <v>3</v>
      </c>
      <c r="AH79" s="0" t="n">
        <f aca="false">T79+U79</f>
        <v>5</v>
      </c>
      <c r="AI79" s="0" t="n">
        <f aca="false">IF(AND(AH79=0),0,IF(AND(AH79&gt;=1,AH79&lt;=2),1,IF(AND(AH79&gt;=3,AH79&lt;=4),2,IF(AND(AH79&gt;=5),3,"NA"))))</f>
        <v>3</v>
      </c>
      <c r="AJ79" s="0" t="n">
        <f aca="false">IF(W79&lt;6,1,2)</f>
        <v>2</v>
      </c>
    </row>
    <row r="80" customFormat="false" ht="15.75" hidden="false" customHeight="false" outlineLevel="0" collapsed="false">
      <c r="A80" s="0" t="n">
        <v>25</v>
      </c>
      <c r="B80" s="10" t="n">
        <v>2</v>
      </c>
      <c r="C80" s="0" t="s">
        <v>38</v>
      </c>
      <c r="D80" s="1" t="n">
        <v>23</v>
      </c>
      <c r="E80" s="0" t="n">
        <v>30</v>
      </c>
      <c r="F80" s="0" t="n">
        <v>8</v>
      </c>
      <c r="G80" s="0" t="n">
        <v>8</v>
      </c>
      <c r="H80" s="0" t="n">
        <v>2</v>
      </c>
      <c r="I80" s="0" t="n">
        <v>3</v>
      </c>
      <c r="J80" s="0" t="n">
        <v>3</v>
      </c>
      <c r="K80" s="0" t="n">
        <v>2</v>
      </c>
      <c r="L80" s="0" t="n">
        <v>1</v>
      </c>
      <c r="M80" s="0" t="n">
        <v>0</v>
      </c>
      <c r="N80" s="0" t="n">
        <v>3</v>
      </c>
      <c r="O80" s="0" t="n">
        <v>2</v>
      </c>
      <c r="P80" s="0" t="n">
        <v>1</v>
      </c>
      <c r="Q80" s="0" t="s">
        <v>37</v>
      </c>
      <c r="R80" s="0" t="n">
        <v>1</v>
      </c>
      <c r="S80" s="0" t="n">
        <v>3</v>
      </c>
      <c r="T80" s="0" t="n">
        <v>3</v>
      </c>
      <c r="U80" s="0" t="n">
        <v>3</v>
      </c>
      <c r="V80" s="2" t="n">
        <v>2</v>
      </c>
      <c r="W80" s="0" t="n">
        <f aca="false">SUM(X80,Z80,AA80,AD80,AF80,AG80,AI80)</f>
        <v>11</v>
      </c>
      <c r="X80" s="0" t="n">
        <f aca="false">R80</f>
        <v>1</v>
      </c>
      <c r="Y80" s="0" t="n">
        <f aca="false">(H80+IF(AND(E80&lt;=15),0,IF(AND(E80&gt;=16,E80&lt;=30),1,IF(AND(E80&gt;=31,E80&lt;=60),2,IF(E80&gt;60,3)))))</f>
        <v>3</v>
      </c>
      <c r="Z80" s="0" t="n">
        <f aca="false">IF((H80+IF(AND(E80&lt;=15),0,IF(AND(E80&gt;=16,E80&lt;=30),1,IF(AND(E80&gt;=31,E80&lt;=60),2,IF(E80&gt;60,3)))))=0,0,IF(AND((H80+IF(AND(E80&lt;=15),0,IF(AND(E80&gt;=16,E80&lt;=30),1,IF(AND(E80&gt;=31,E80&lt;=60),2,IF(E80&gt;60,3)))))&gt;=1,(H80+IF(AND(E80&lt;=15),0,IF(AND(E80&gt;=16,E80&lt;=30),1,IF(AND(E80&gt;=31,E80&lt;=60),2,IF(E80&gt;60,3)))))&lt;=2),1,IF(AND((H80+IF(AND(E80&lt;=15),0,IF(AND(E80&gt;=16,E80&lt;=30),1,IF(AND(E80&gt;=31,E80&lt;=60),2,IF(E80&gt;60,3)))))&gt;=3,(H80+IF(AND(E80&lt;=15),0,IF(AND(E80&gt;=16,E80&lt;=30),1,IF(AND(E80&gt;=31,E80&lt;=60),2,IF(E80&gt;60,3)))))&lt;=4),2,IF(AND((H80+IF(AND(E80&lt;=15),0,IF(AND(E80&gt;=16,E80&lt;=30),1,IF(AND(E80&gt;=31,E80&lt;=60),2,IF(E80&gt;60,3)))))&gt;=5),3))))</f>
        <v>2</v>
      </c>
      <c r="AA80" s="0" t="n">
        <f aca="false">IF(G80&gt;=7,0,IF(AND(G80&lt;7,G80&gt;=6),1,IF(AND(G80&lt;6,G80&gt;=5),2,(IF(AND(G80&lt;5),3,"NA")))))</f>
        <v>0</v>
      </c>
      <c r="AB80" s="11" t="n">
        <v>9</v>
      </c>
      <c r="AC80" s="0" t="n">
        <f aca="false">(G80/AB80)*100</f>
        <v>88.8888888888889</v>
      </c>
      <c r="AD80" s="0" t="n">
        <f aca="false">IF(AND(AC80&gt;=85),0,IF(AND(AC80&lt;85,AC80&gt;=75),1,IF(AND(AC80&lt;75,AC80&gt;=65),2,IF(AND(AC80&lt;65),3,"NA"))))</f>
        <v>0</v>
      </c>
      <c r="AE80" s="0" t="n">
        <f aca="false">SUM(H80:P80)</f>
        <v>17</v>
      </c>
      <c r="AF80" s="0" t="n">
        <f aca="false">IF(AND(AE80=0),0,IF(AND(AE80&gt;=1,AE80&lt;=9),1,IF(AND(AE80&gt;=10,AE80&lt;=18),2,IF(AND(AE80&gt;=19),3,"NA"))))</f>
        <v>2</v>
      </c>
      <c r="AG80" s="0" t="n">
        <f aca="false">S80</f>
        <v>3</v>
      </c>
      <c r="AH80" s="0" t="n">
        <f aca="false">T80+U80</f>
        <v>6</v>
      </c>
      <c r="AI80" s="0" t="n">
        <f aca="false">IF(AND(AH80=0),0,IF(AND(AH80&gt;=1,AH80&lt;=2),1,IF(AND(AH80&gt;=3,AH80&lt;=4),2,IF(AND(AH80&gt;=5),3,"NA"))))</f>
        <v>3</v>
      </c>
      <c r="AJ80" s="0" t="n">
        <f aca="false">IF(W80&lt;6,1,2)</f>
        <v>2</v>
      </c>
    </row>
    <row r="81" customFormat="false" ht="15.75" hidden="false" customHeight="false" outlineLevel="0" collapsed="false">
      <c r="A81" s="0" t="n">
        <v>25</v>
      </c>
      <c r="B81" s="10" t="n">
        <v>2</v>
      </c>
      <c r="C81" s="0" t="s">
        <v>41</v>
      </c>
      <c r="D81" s="1" t="n">
        <v>0</v>
      </c>
      <c r="E81" s="0" t="n">
        <v>5</v>
      </c>
      <c r="F81" s="0" t="n">
        <v>8.5</v>
      </c>
      <c r="G81" s="0" t="n">
        <v>8</v>
      </c>
      <c r="H81" s="0" t="n">
        <v>0</v>
      </c>
      <c r="I81" s="0" t="n">
        <v>2</v>
      </c>
      <c r="J81" s="0" t="n">
        <v>2</v>
      </c>
      <c r="K81" s="0" t="n">
        <v>0</v>
      </c>
      <c r="L81" s="0" t="n">
        <v>0</v>
      </c>
      <c r="M81" s="0" t="n">
        <v>0</v>
      </c>
      <c r="N81" s="0" t="n">
        <v>0</v>
      </c>
      <c r="O81" s="0" t="n">
        <v>2</v>
      </c>
      <c r="P81" s="0" t="n">
        <v>0</v>
      </c>
      <c r="Q81" s="0" t="s">
        <v>37</v>
      </c>
      <c r="R81" s="0" t="n">
        <v>2</v>
      </c>
      <c r="S81" s="0" t="n">
        <v>0</v>
      </c>
      <c r="T81" s="0" t="n">
        <v>0</v>
      </c>
      <c r="U81" s="0" t="n">
        <v>0</v>
      </c>
      <c r="V81" s="2" t="n">
        <v>1</v>
      </c>
      <c r="W81" s="0" t="n">
        <f aca="false">SUM(X81,Z81,AA81,AD81,AF81,AG81,AI81)</f>
        <v>3</v>
      </c>
      <c r="X81" s="0" t="n">
        <f aca="false">R81</f>
        <v>2</v>
      </c>
      <c r="Y81" s="0" t="n">
        <f aca="false">(H81+IF(AND(E81&lt;=15),0,IF(AND(E81&gt;=16,E81&lt;=30),1,IF(AND(E81&gt;=31,E81&lt;=60),2,IF(E81&gt;60,3)))))</f>
        <v>0</v>
      </c>
      <c r="Z81" s="0" t="n">
        <f aca="false">IF((H81+IF(AND(E81&lt;=15),0,IF(AND(E81&gt;=16,E81&lt;=30),1,IF(AND(E81&gt;=31,E81&lt;=60),2,IF(E81&gt;60,3)))))=0,0,IF(AND((H81+IF(AND(E81&lt;=15),0,IF(AND(E81&gt;=16,E81&lt;=30),1,IF(AND(E81&gt;=31,E81&lt;=60),2,IF(E81&gt;60,3)))))&gt;=1,(H81+IF(AND(E81&lt;=15),0,IF(AND(E81&gt;=16,E81&lt;=30),1,IF(AND(E81&gt;=31,E81&lt;=60),2,IF(E81&gt;60,3)))))&lt;=2),1,IF(AND((H81+IF(AND(E81&lt;=15),0,IF(AND(E81&gt;=16,E81&lt;=30),1,IF(AND(E81&gt;=31,E81&lt;=60),2,IF(E81&gt;60,3)))))&gt;=3,(H81+IF(AND(E81&lt;=15),0,IF(AND(E81&gt;=16,E81&lt;=30),1,IF(AND(E81&gt;=31,E81&lt;=60),2,IF(E81&gt;60,3)))))&lt;=4),2,IF(AND((H81+IF(AND(E81&lt;=15),0,IF(AND(E81&gt;=16,E81&lt;=30),1,IF(AND(E81&gt;=31,E81&lt;=60),2,IF(E81&gt;60,3)))))&gt;=5),3))))</f>
        <v>0</v>
      </c>
      <c r="AA81" s="0" t="n">
        <f aca="false">IF(G81&gt;=7,0,IF(AND(G81&lt;7,G81&gt;=6),1,IF(AND(G81&lt;6,G81&gt;=5),2,(IF(AND(G81&lt;5),3,"NA")))))</f>
        <v>0</v>
      </c>
      <c r="AB81" s="11" t="n">
        <v>8.5</v>
      </c>
      <c r="AC81" s="0" t="n">
        <f aca="false">(G81/AB81)*100</f>
        <v>94.1176470588235</v>
      </c>
      <c r="AD81" s="0" t="n">
        <f aca="false">IF(AND(AC81&gt;=85),0,IF(AND(AC81&lt;85,AC81&gt;=75),1,IF(AND(AC81&lt;75,AC81&gt;=65),2,IF(AND(AC81&lt;65),3,"NA"))))</f>
        <v>0</v>
      </c>
      <c r="AE81" s="0" t="n">
        <f aca="false">SUM(H81:P81)</f>
        <v>6</v>
      </c>
      <c r="AF81" s="0" t="n">
        <f aca="false">IF(AND(AE81=0),0,IF(AND(AE81&gt;=1,AE81&lt;=9),1,IF(AND(AE81&gt;=10,AE81&lt;=18),2,IF(AND(AE81&gt;=19),3,"NA"))))</f>
        <v>1</v>
      </c>
      <c r="AG81" s="0" t="n">
        <f aca="false">S81</f>
        <v>0</v>
      </c>
      <c r="AH81" s="0" t="n">
        <f aca="false">T81+U81</f>
        <v>0</v>
      </c>
      <c r="AI81" s="0" t="n">
        <f aca="false">IF(AND(AH81=0),0,IF(AND(AH81&gt;=1,AH81&lt;=2),1,IF(AND(AH81&gt;=3,AH81&lt;=4),2,IF(AND(AH81&gt;=5),3,"NA"))))</f>
        <v>0</v>
      </c>
      <c r="AJ81" s="0" t="n">
        <f aca="false">IF(W81&lt;6,1,2)</f>
        <v>1</v>
      </c>
    </row>
    <row r="82" customFormat="false" ht="15.75" hidden="false" customHeight="false" outlineLevel="0" collapsed="false">
      <c r="A82" s="0" t="n">
        <v>25</v>
      </c>
      <c r="B82" s="10" t="n">
        <v>2</v>
      </c>
      <c r="C82" s="0" t="s">
        <v>42</v>
      </c>
      <c r="D82" s="41" t="n">
        <v>0.9375</v>
      </c>
      <c r="E82" s="0" t="n">
        <v>15</v>
      </c>
      <c r="F82" s="0" t="n">
        <v>7</v>
      </c>
      <c r="G82" s="0" t="n">
        <v>8</v>
      </c>
      <c r="H82" s="0" t="n">
        <v>0</v>
      </c>
      <c r="I82" s="0" t="n">
        <v>0</v>
      </c>
      <c r="J82" s="0" t="n">
        <v>0</v>
      </c>
      <c r="K82" s="0" t="n">
        <v>0</v>
      </c>
      <c r="L82" s="0" t="n">
        <v>3</v>
      </c>
      <c r="M82" s="0" t="n">
        <v>0</v>
      </c>
      <c r="N82" s="0" t="n">
        <v>0</v>
      </c>
      <c r="O82" s="0" t="n">
        <v>0</v>
      </c>
      <c r="P82" s="0" t="n">
        <v>0</v>
      </c>
      <c r="Q82" s="0" t="s">
        <v>37</v>
      </c>
      <c r="R82" s="0" t="n">
        <v>2</v>
      </c>
      <c r="S82" s="0" t="n">
        <v>0</v>
      </c>
      <c r="T82" s="0" t="n">
        <v>2</v>
      </c>
      <c r="U82" s="0" t="n">
        <v>1</v>
      </c>
      <c r="V82" s="2" t="n">
        <v>1</v>
      </c>
      <c r="W82" s="0" t="n">
        <f aca="false">SUM(X82,Z82,AA82,AD82,AF82,AG82,AI82)</f>
        <v>5</v>
      </c>
      <c r="X82" s="0" t="n">
        <f aca="false">R82</f>
        <v>2</v>
      </c>
      <c r="Y82" s="0" t="n">
        <f aca="false">(H82+IF(AND(E82&lt;=15),0,IF(AND(E82&gt;=16,E82&lt;=30),1,IF(AND(E82&gt;=31,E82&lt;=60),2,IF(E82&gt;60,3)))))</f>
        <v>0</v>
      </c>
      <c r="Z82" s="0" t="n">
        <f aca="false">IF((H82+IF(AND(E82&lt;=15),0,IF(AND(E82&gt;=16,E82&lt;=30),1,IF(AND(E82&gt;=31,E82&lt;=60),2,IF(E82&gt;60,3)))))=0,0,IF(AND((H82+IF(AND(E82&lt;=15),0,IF(AND(E82&gt;=16,E82&lt;=30),1,IF(AND(E82&gt;=31,E82&lt;=60),2,IF(E82&gt;60,3)))))&gt;=1,(H82+IF(AND(E82&lt;=15),0,IF(AND(E82&gt;=16,E82&lt;=30),1,IF(AND(E82&gt;=31,E82&lt;=60),2,IF(E82&gt;60,3)))))&lt;=2),1,IF(AND((H82+IF(AND(E82&lt;=15),0,IF(AND(E82&gt;=16,E82&lt;=30),1,IF(AND(E82&gt;=31,E82&lt;=60),2,IF(E82&gt;60,3)))))&gt;=3,(H82+IF(AND(E82&lt;=15),0,IF(AND(E82&gt;=16,E82&lt;=30),1,IF(AND(E82&gt;=31,E82&lt;=60),2,IF(E82&gt;60,3)))))&lt;=4),2,IF(AND((H82+IF(AND(E82&lt;=15),0,IF(AND(E82&gt;=16,E82&lt;=30),1,IF(AND(E82&gt;=31,E82&lt;=60),2,IF(E82&gt;60,3)))))&gt;=5),3))))</f>
        <v>0</v>
      </c>
      <c r="AA82" s="0" t="n">
        <f aca="false">IF(G82&gt;=7,0,IF(AND(G82&lt;7,G82&gt;=6),1,IF(AND(G82&lt;6,G82&gt;=5),2,(IF(AND(G82&lt;5),3,"NA")))))</f>
        <v>0</v>
      </c>
      <c r="AB82" s="11" t="n">
        <v>7.5</v>
      </c>
      <c r="AC82" s="0" t="n">
        <f aca="false">(G82/AB82)*100</f>
        <v>106.666666666667</v>
      </c>
      <c r="AD82" s="0" t="n">
        <f aca="false">IF(AND(AC82&gt;=85),0,IF(AND(AC82&lt;85,AC82&gt;=75),1,IF(AND(AC82&lt;75,AC82&gt;=65),2,IF(AND(AC82&lt;65),3,"NA"))))</f>
        <v>0</v>
      </c>
      <c r="AE82" s="0" t="n">
        <f aca="false">SUM(H82:P82)</f>
        <v>3</v>
      </c>
      <c r="AF82" s="0" t="n">
        <f aca="false">IF(AND(AE82=0),0,IF(AND(AE82&gt;=1,AE82&lt;=9),1,IF(AND(AE82&gt;=10,AE82&lt;=18),2,IF(AND(AE82&gt;=19),3,"NA"))))</f>
        <v>1</v>
      </c>
      <c r="AG82" s="0" t="n">
        <f aca="false">S82</f>
        <v>0</v>
      </c>
      <c r="AH82" s="0" t="n">
        <f aca="false">T82+U82</f>
        <v>3</v>
      </c>
      <c r="AI82" s="0" t="n">
        <f aca="false">IF(AND(AH82=0),0,IF(AND(AH82&gt;=1,AH82&lt;=2),1,IF(AND(AH82&gt;=3,AH82&lt;=4),2,IF(AND(AH82&gt;=5),3,"NA"))))</f>
        <v>2</v>
      </c>
      <c r="AJ82" s="0" t="n">
        <f aca="false">IF(W82&lt;6,1,2)</f>
        <v>1</v>
      </c>
    </row>
    <row r="83" customFormat="false" ht="15.75" hidden="false" customHeight="false" outlineLevel="0" collapsed="false">
      <c r="A83" s="0" t="n">
        <v>26</v>
      </c>
      <c r="B83" s="10" t="n">
        <v>2</v>
      </c>
      <c r="C83" s="0" t="s">
        <v>36</v>
      </c>
      <c r="D83" s="1" t="n">
        <v>23</v>
      </c>
      <c r="E83" s="0" t="n">
        <v>10</v>
      </c>
      <c r="F83" s="0" t="n">
        <v>10</v>
      </c>
      <c r="G83" s="0" t="n">
        <v>8</v>
      </c>
      <c r="H83" s="0" t="n">
        <v>1</v>
      </c>
      <c r="I83" s="0" t="n">
        <v>2</v>
      </c>
      <c r="J83" s="0" t="n">
        <v>2</v>
      </c>
      <c r="K83" s="0" t="n">
        <v>3</v>
      </c>
      <c r="L83" s="0" t="n">
        <v>3</v>
      </c>
      <c r="M83" s="0" t="n">
        <v>3</v>
      </c>
      <c r="N83" s="0" t="n">
        <v>3</v>
      </c>
      <c r="O83" s="0" t="n">
        <v>3</v>
      </c>
      <c r="P83" s="0" t="n">
        <v>3</v>
      </c>
      <c r="Q83" s="0" t="s">
        <v>37</v>
      </c>
      <c r="R83" s="0" t="n">
        <v>1</v>
      </c>
      <c r="S83" s="0" t="n">
        <v>3</v>
      </c>
      <c r="T83" s="0" t="n">
        <v>2</v>
      </c>
      <c r="U83" s="0" t="n">
        <v>1</v>
      </c>
      <c r="V83" s="2" t="n">
        <v>1</v>
      </c>
      <c r="W83" s="0" t="n">
        <f aca="false">SUM(X83,Z83,AA83,AD83,AF83,AG83,AI83)</f>
        <v>12</v>
      </c>
      <c r="X83" s="0" t="n">
        <f aca="false">R83</f>
        <v>1</v>
      </c>
      <c r="Y83" s="0" t="n">
        <f aca="false">(H83+IF(AND(E83&lt;=15),0,IF(AND(E83&gt;=16,E83&lt;=30),1,IF(AND(E83&gt;=31,E83&lt;=60),2,IF(E83&gt;60,3)))))</f>
        <v>1</v>
      </c>
      <c r="Z83" s="0" t="n">
        <f aca="false">IF((H83+IF(AND(E83&lt;=15),0,IF(AND(E83&gt;=16,E83&lt;=30),1,IF(AND(E83&gt;=31,E83&lt;=60),2,IF(E83&gt;60,3)))))=0,0,IF(AND((H83+IF(AND(E83&lt;=15),0,IF(AND(E83&gt;=16,E83&lt;=30),1,IF(AND(E83&gt;=31,E83&lt;=60),2,IF(E83&gt;60,3)))))&gt;=1,(H83+IF(AND(E83&lt;=15),0,IF(AND(E83&gt;=16,E83&lt;=30),1,IF(AND(E83&gt;=31,E83&lt;=60),2,IF(E83&gt;60,3)))))&lt;=2),1,IF(AND((H83+IF(AND(E83&lt;=15),0,IF(AND(E83&gt;=16,E83&lt;=30),1,IF(AND(E83&gt;=31,E83&lt;=60),2,IF(E83&gt;60,3)))))&gt;=3,(H83+IF(AND(E83&lt;=15),0,IF(AND(E83&gt;=16,E83&lt;=30),1,IF(AND(E83&gt;=31,E83&lt;=60),2,IF(E83&gt;60,3)))))&lt;=4),2,IF(AND((H83+IF(AND(E83&lt;=15),0,IF(AND(E83&gt;=16,E83&lt;=30),1,IF(AND(E83&gt;=31,E83&lt;=60),2,IF(E83&gt;60,3)))))&gt;=5),3))))</f>
        <v>1</v>
      </c>
      <c r="AA83" s="0" t="n">
        <f aca="false">IF(G83&gt;=7,0,IF(AND(G83&lt;7,G83&gt;=6),1,IF(AND(G83&lt;6,G83&gt;=5),2,(IF(AND(G83&lt;5),3,"NA")))))</f>
        <v>0</v>
      </c>
      <c r="AB83" s="11" t="n">
        <v>11</v>
      </c>
      <c r="AC83" s="0" t="n">
        <f aca="false">(G83/AB83)*100</f>
        <v>72.7272727272727</v>
      </c>
      <c r="AD83" s="0" t="n">
        <f aca="false">IF(AND(AC83&gt;=85),0,IF(AND(AC83&lt;85,AC83&gt;=75),1,IF(AND(AC83&lt;75,AC83&gt;=65),2,IF(AND(AC83&lt;65),3,"NA"))))</f>
        <v>2</v>
      </c>
      <c r="AE83" s="0" t="n">
        <f aca="false">SUM(H83:P83)</f>
        <v>23</v>
      </c>
      <c r="AF83" s="0" t="n">
        <f aca="false">IF(AND(AE83=0),0,IF(AND(AE83&gt;=1,AE83&lt;=9),1,IF(AND(AE83&gt;=10,AE83&lt;=18),2,IF(AND(AE83&gt;=19),3,"NA"))))</f>
        <v>3</v>
      </c>
      <c r="AG83" s="0" t="n">
        <f aca="false">S83</f>
        <v>3</v>
      </c>
      <c r="AH83" s="0" t="n">
        <f aca="false">T83+U83</f>
        <v>3</v>
      </c>
      <c r="AI83" s="0" t="n">
        <f aca="false">IF(AND(AH83=0),0,IF(AND(AH83&gt;=1,AH83&lt;=2),1,IF(AND(AH83&gt;=3,AH83&lt;=4),2,IF(AND(AH83&gt;=5),3,"NA"))))</f>
        <v>2</v>
      </c>
      <c r="AJ83" s="0" t="n">
        <f aca="false">IF(W83&lt;6,1,2)</f>
        <v>2</v>
      </c>
    </row>
    <row r="84" customFormat="false" ht="15.75" hidden="false" customHeight="false" outlineLevel="0" collapsed="false">
      <c r="A84" s="0" t="n">
        <v>26</v>
      </c>
      <c r="B84" s="10" t="n">
        <v>2</v>
      </c>
      <c r="C84" s="0" t="s">
        <v>38</v>
      </c>
      <c r="D84" s="1" t="n">
        <v>22</v>
      </c>
      <c r="E84" s="0" t="n">
        <v>10</v>
      </c>
      <c r="F84" s="13" t="n">
        <v>9</v>
      </c>
      <c r="G84" s="13" t="n">
        <v>8</v>
      </c>
      <c r="H84" s="13" t="n">
        <v>0</v>
      </c>
      <c r="I84" s="13" t="n">
        <v>3</v>
      </c>
      <c r="J84" s="13" t="n">
        <v>3</v>
      </c>
      <c r="K84" s="13" t="n">
        <v>3</v>
      </c>
      <c r="L84" s="13" t="n">
        <v>0</v>
      </c>
      <c r="M84" s="13" t="n">
        <v>0</v>
      </c>
      <c r="N84" s="13" t="n">
        <v>2</v>
      </c>
      <c r="O84" s="13" t="n">
        <v>2</v>
      </c>
      <c r="P84" s="13" t="n">
        <v>2</v>
      </c>
      <c r="Q84" s="0" t="s">
        <v>37</v>
      </c>
      <c r="R84" s="0" t="n">
        <v>1</v>
      </c>
      <c r="S84" s="0" t="n">
        <v>3</v>
      </c>
      <c r="T84" s="0" t="n">
        <v>3</v>
      </c>
      <c r="U84" s="0" t="n">
        <v>3</v>
      </c>
      <c r="V84" s="2" t="n">
        <v>1</v>
      </c>
      <c r="W84" s="0" t="n">
        <f aca="false">SUM(X84,Z84,AA84,AD84,AF84,AG84,AI84)</f>
        <v>11</v>
      </c>
      <c r="X84" s="0" t="n">
        <f aca="false">R84</f>
        <v>1</v>
      </c>
      <c r="Y84" s="0" t="n">
        <f aca="false">(H84+IF(AND(E84&lt;=15),0,IF(AND(E84&gt;=16,E84&lt;=30),1,IF(AND(E84&gt;=31,E84&lt;=60),2,IF(E84&gt;60,3)))))</f>
        <v>0</v>
      </c>
      <c r="Z84" s="0" t="n">
        <f aca="false">IF((H84+IF(AND(E84&lt;=15),0,IF(AND(E84&gt;=16,E84&lt;=30),1,IF(AND(E84&gt;=31,E84&lt;=60),2,IF(E84&gt;60,3)))))=0,0,IF(AND((H84+IF(AND(E84&lt;=15),0,IF(AND(E84&gt;=16,E84&lt;=30),1,IF(AND(E84&gt;=31,E84&lt;=60),2,IF(E84&gt;60,3)))))&gt;=1,(H84+IF(AND(E84&lt;=15),0,IF(AND(E84&gt;=16,E84&lt;=30),1,IF(AND(E84&gt;=31,E84&lt;=60),2,IF(E84&gt;60,3)))))&lt;=2),1,IF(AND((H84+IF(AND(E84&lt;=15),0,IF(AND(E84&gt;=16,E84&lt;=30),1,IF(AND(E84&gt;=31,E84&lt;=60),2,IF(E84&gt;60,3)))))&gt;=3,(H84+IF(AND(E84&lt;=15),0,IF(AND(E84&gt;=16,E84&lt;=30),1,IF(AND(E84&gt;=31,E84&lt;=60),2,IF(E84&gt;60,3)))))&lt;=4),2,IF(AND((H84+IF(AND(E84&lt;=15),0,IF(AND(E84&gt;=16,E84&lt;=30),1,IF(AND(E84&gt;=31,E84&lt;=60),2,IF(E84&gt;60,3)))))&gt;=5),3))))</f>
        <v>0</v>
      </c>
      <c r="AA84" s="0" t="n">
        <f aca="false">IF(G84&gt;=7,0,IF(AND(G84&lt;7,G84&gt;=6),1,IF(AND(G84&lt;6,G84&gt;=5),2,(IF(AND(G84&lt;5),3,"NA")))))</f>
        <v>0</v>
      </c>
      <c r="AB84" s="11" t="n">
        <v>11</v>
      </c>
      <c r="AC84" s="0" t="n">
        <f aca="false">(G84/AB84)*100</f>
        <v>72.7272727272727</v>
      </c>
      <c r="AD84" s="0" t="n">
        <f aca="false">IF(AND(AC84&gt;=85),0,IF(AND(AC84&lt;85,AC84&gt;=75),1,IF(AND(AC84&lt;75,AC84&gt;=65),2,IF(AND(AC84&lt;65),3,"NA"))))</f>
        <v>2</v>
      </c>
      <c r="AE84" s="0" t="n">
        <f aca="false">SUM(H84:P84)</f>
        <v>15</v>
      </c>
      <c r="AF84" s="0" t="n">
        <f aca="false">IF(AND(AE84=0),0,IF(AND(AE84&gt;=1,AE84&lt;=9),1,IF(AND(AE84&gt;=10,AE84&lt;=18),2,IF(AND(AE84&gt;=19),3,"NA"))))</f>
        <v>2</v>
      </c>
      <c r="AG84" s="0" t="n">
        <f aca="false">S84</f>
        <v>3</v>
      </c>
      <c r="AH84" s="0" t="n">
        <f aca="false">T84+U84</f>
        <v>6</v>
      </c>
      <c r="AI84" s="0" t="n">
        <f aca="false">IF(AND(AH84=0),0,IF(AND(AH84&gt;=1,AH84&lt;=2),1,IF(AND(AH84&gt;=3,AH84&lt;=4),2,IF(AND(AH84&gt;=5),3,"NA"))))</f>
        <v>3</v>
      </c>
      <c r="AJ84" s="0" t="n">
        <f aca="false">IF(W84&lt;6,1,2)</f>
        <v>2</v>
      </c>
    </row>
    <row r="85" customFormat="false" ht="15.75" hidden="false" customHeight="false" outlineLevel="0" collapsed="false">
      <c r="A85" s="0" t="n">
        <v>27</v>
      </c>
      <c r="B85" s="10" t="n">
        <v>1</v>
      </c>
      <c r="C85" s="0" t="s">
        <v>36</v>
      </c>
      <c r="D85" s="1" t="n">
        <v>22</v>
      </c>
      <c r="E85" s="0" t="n">
        <v>5</v>
      </c>
      <c r="F85" s="13" t="n">
        <v>11</v>
      </c>
      <c r="G85" s="13" t="n">
        <v>0</v>
      </c>
      <c r="H85" s="13" t="n">
        <v>3</v>
      </c>
      <c r="I85" s="13" t="n">
        <v>2</v>
      </c>
      <c r="J85" s="13" t="n">
        <v>3</v>
      </c>
      <c r="K85" s="13" t="n">
        <v>2</v>
      </c>
      <c r="L85" s="13" t="n">
        <v>3</v>
      </c>
      <c r="M85" s="13" t="n">
        <v>3</v>
      </c>
      <c r="N85" s="13" t="n">
        <v>0</v>
      </c>
      <c r="O85" s="13" t="n">
        <v>3</v>
      </c>
      <c r="P85" s="13" t="n">
        <v>3</v>
      </c>
      <c r="Q85" s="0" t="s">
        <v>37</v>
      </c>
      <c r="R85" s="0" t="n">
        <v>3</v>
      </c>
      <c r="S85" s="0" t="n">
        <v>3</v>
      </c>
      <c r="T85" s="0" t="n">
        <v>3</v>
      </c>
      <c r="U85" s="2" t="n">
        <v>3</v>
      </c>
      <c r="V85" s="2" t="n">
        <v>1</v>
      </c>
      <c r="W85" s="0" t="n">
        <f aca="false">SUM(X85,Z85,AA85,AD85,AF85,AG85,AI85)</f>
        <v>20</v>
      </c>
      <c r="X85" s="0" t="n">
        <f aca="false">R85</f>
        <v>3</v>
      </c>
      <c r="Y85" s="0" t="n">
        <f aca="false">(H85+IF(AND(E85&lt;=15),0,IF(AND(E85&gt;=16,E85&lt;=30),1,IF(AND(E85&gt;=31,E85&lt;=60),2,IF(E85&gt;60,3)))))</f>
        <v>3</v>
      </c>
      <c r="Z85" s="0" t="n">
        <f aca="false">IF((H85+IF(AND(E85&lt;=15),0,IF(AND(E85&gt;=16,E85&lt;=30),1,IF(AND(E85&gt;=31,E85&lt;=60),2,IF(E85&gt;60,3)))))=0,0,IF(AND((H85+IF(AND(E85&lt;=15),0,IF(AND(E85&gt;=16,E85&lt;=30),1,IF(AND(E85&gt;=31,E85&lt;=60),2,IF(E85&gt;60,3)))))&gt;=1,(H85+IF(AND(E85&lt;=15),0,IF(AND(E85&gt;=16,E85&lt;=30),1,IF(AND(E85&gt;=31,E85&lt;=60),2,IF(E85&gt;60,3)))))&lt;=2),1,IF(AND((H85+IF(AND(E85&lt;=15),0,IF(AND(E85&gt;=16,E85&lt;=30),1,IF(AND(E85&gt;=31,E85&lt;=60),2,IF(E85&gt;60,3)))))&gt;=3,(H85+IF(AND(E85&lt;=15),0,IF(AND(E85&gt;=16,E85&lt;=30),1,IF(AND(E85&gt;=31,E85&lt;=60),2,IF(E85&gt;60,3)))))&lt;=4),2,IF(AND((H85+IF(AND(E85&lt;=15),0,IF(AND(E85&gt;=16,E85&lt;=30),1,IF(AND(E85&gt;=31,E85&lt;=60),2,IF(E85&gt;60,3)))))&gt;=5),3))))</f>
        <v>2</v>
      </c>
      <c r="AA85" s="0" t="n">
        <f aca="false">IF(G85&gt;=7,0,IF(AND(G85&lt;7,G85&gt;=6),1,IF(AND(G85&lt;6,G85&gt;=5),2,(IF(AND(G85&lt;5),3,"NA")))))</f>
        <v>3</v>
      </c>
      <c r="AB85" s="11" t="n">
        <v>13</v>
      </c>
      <c r="AC85" s="0" t="n">
        <f aca="false">(G85/AB85)*100</f>
        <v>0</v>
      </c>
      <c r="AD85" s="0" t="n">
        <f aca="false">IF(AND(AC85&gt;=85),0,IF(AND(AC85&lt;85,AC85&gt;=75),1,IF(AND(AC85&lt;75,AC85&gt;=65),2,IF(AND(AC85&lt;65),3,"NA"))))</f>
        <v>3</v>
      </c>
      <c r="AE85" s="0" t="n">
        <f aca="false">SUM(H85:P85)</f>
        <v>22</v>
      </c>
      <c r="AF85" s="0" t="n">
        <f aca="false">IF(AND(AE85=0),0,IF(AND(AE85&gt;=1,AE85&lt;=9),1,IF(AND(AE85&gt;=10,AE85&lt;=18),2,IF(AND(AE85&gt;=19),3,"NA"))))</f>
        <v>3</v>
      </c>
      <c r="AG85" s="0" t="n">
        <f aca="false">S85</f>
        <v>3</v>
      </c>
      <c r="AH85" s="0" t="n">
        <f aca="false">T85+U85</f>
        <v>6</v>
      </c>
      <c r="AI85" s="0" t="n">
        <f aca="false">IF(AND(AH85=0),0,IF(AND(AH85&gt;=1,AH85&lt;=2),1,IF(AND(AH85&gt;=3,AH85&lt;=4),2,IF(AND(AH85&gt;=5),3,"NA"))))</f>
        <v>3</v>
      </c>
      <c r="AJ85" s="0" t="n">
        <f aca="false">IF(W85&lt;6,1,2)</f>
        <v>2</v>
      </c>
    </row>
    <row r="86" customFormat="false" ht="15.75" hidden="false" customHeight="false" outlineLevel="0" collapsed="false">
      <c r="A86" s="0" t="n">
        <v>27</v>
      </c>
      <c r="B86" s="42" t="n">
        <v>1</v>
      </c>
      <c r="C86" s="0" t="s">
        <v>38</v>
      </c>
      <c r="D86" s="1" t="n">
        <v>23</v>
      </c>
      <c r="E86" s="0" t="n">
        <v>60</v>
      </c>
      <c r="F86" s="13" t="n">
        <v>7</v>
      </c>
      <c r="G86" s="15" t="n">
        <v>6</v>
      </c>
      <c r="H86" s="15" t="n">
        <v>3</v>
      </c>
      <c r="I86" s="15" t="n">
        <v>3</v>
      </c>
      <c r="J86" s="15" t="n">
        <v>3</v>
      </c>
      <c r="K86" s="15" t="n">
        <v>0</v>
      </c>
      <c r="L86" s="15" t="n">
        <v>0</v>
      </c>
      <c r="M86" s="15" t="n">
        <v>0</v>
      </c>
      <c r="N86" s="15" t="n">
        <v>0</v>
      </c>
      <c r="O86" s="15" t="n">
        <v>3</v>
      </c>
      <c r="P86" s="15" t="n">
        <v>1</v>
      </c>
      <c r="Q86" s="0" t="s">
        <v>37</v>
      </c>
      <c r="R86" s="0" t="n">
        <v>0</v>
      </c>
      <c r="S86" s="0" t="n">
        <v>0</v>
      </c>
      <c r="T86" s="0" t="n">
        <v>3</v>
      </c>
      <c r="U86" s="2" t="n">
        <v>1</v>
      </c>
      <c r="V86" s="2" t="n">
        <v>1</v>
      </c>
      <c r="W86" s="0" t="n">
        <f aca="false">SUM(X86,Z86,AA86,AD86,AF86,AG86,AI86)</f>
        <v>9</v>
      </c>
      <c r="X86" s="0" t="n">
        <f aca="false">R86</f>
        <v>0</v>
      </c>
      <c r="Y86" s="0" t="n">
        <f aca="false">(H86+IF(AND(E86&lt;=15),0,IF(AND(E86&gt;=16,E86&lt;=30),1,IF(AND(E86&gt;=31,E86&lt;=60),2,IF(E86&gt;60,3)))))</f>
        <v>5</v>
      </c>
      <c r="Z86" s="0" t="n">
        <f aca="false">IF((H86+IF(AND(E86&lt;=15),0,IF(AND(E86&gt;=16,E86&lt;=30),1,IF(AND(E86&gt;=31,E86&lt;=60),2,IF(E86&gt;60,3)))))=0,0,IF(AND((H86+IF(AND(E86&lt;=15),0,IF(AND(E86&gt;=16,E86&lt;=30),1,IF(AND(E86&gt;=31,E86&lt;=60),2,IF(E86&gt;60,3)))))&gt;=1,(H86+IF(AND(E86&lt;=15),0,IF(AND(E86&gt;=16,E86&lt;=30),1,IF(AND(E86&gt;=31,E86&lt;=60),2,IF(E86&gt;60,3)))))&lt;=2),1,IF(AND((H86+IF(AND(E86&lt;=15),0,IF(AND(E86&gt;=16,E86&lt;=30),1,IF(AND(E86&gt;=31,E86&lt;=60),2,IF(E86&gt;60,3)))))&gt;=3,(H86+IF(AND(E86&lt;=15),0,IF(AND(E86&gt;=16,E86&lt;=30),1,IF(AND(E86&gt;=31,E86&lt;=60),2,IF(E86&gt;60,3)))))&lt;=4),2,IF(AND((H86+IF(AND(E86&lt;=15),0,IF(AND(E86&gt;=16,E86&lt;=30),1,IF(AND(E86&gt;=31,E86&lt;=60),2,IF(E86&gt;60,3)))))&gt;=5),3))))</f>
        <v>3</v>
      </c>
      <c r="AA86" s="0" t="n">
        <f aca="false">IF(G86&gt;=7,0,IF(AND(G86&lt;7,G86&gt;=6),1,IF(AND(G86&lt;6,G86&gt;=5),2,(IF(AND(G86&lt;5),3,"NA")))))</f>
        <v>1</v>
      </c>
      <c r="AB86" s="11" t="n">
        <v>8</v>
      </c>
      <c r="AC86" s="0" t="n">
        <f aca="false">(G86/AB86)*100</f>
        <v>75</v>
      </c>
      <c r="AD86" s="0" t="n">
        <f aca="false">IF(AND(AC86&gt;=85),0,IF(AND(AC86&lt;85,AC86&gt;=75),1,IF(AND(AC86&lt;75,AC86&gt;=65),2,IF(AND(AC86&lt;65),3,"NA"))))</f>
        <v>1</v>
      </c>
      <c r="AE86" s="0" t="n">
        <f aca="false">SUM(H86:P86)</f>
        <v>13</v>
      </c>
      <c r="AF86" s="0" t="n">
        <f aca="false">IF(AND(AE86=0),0,IF(AND(AE86&gt;=1,AE86&lt;=9),1,IF(AND(AE86&gt;=10,AE86&lt;=18),2,IF(AND(AE86&gt;=19),3,"NA"))))</f>
        <v>2</v>
      </c>
      <c r="AG86" s="0" t="n">
        <f aca="false">S86</f>
        <v>0</v>
      </c>
      <c r="AH86" s="0" t="n">
        <f aca="false">T86+U86</f>
        <v>4</v>
      </c>
      <c r="AI86" s="0" t="n">
        <f aca="false">IF(AND(AH86=0),0,IF(AND(AH86&gt;=1,AH86&lt;=2),1,IF(AND(AH86&gt;=3,AH86&lt;=4),2,IF(AND(AH86&gt;=5),3,"NA"))))</f>
        <v>2</v>
      </c>
      <c r="AJ86" s="0" t="n">
        <f aca="false">IF(W86&lt;6,1,2)</f>
        <v>2</v>
      </c>
    </row>
    <row r="87" customFormat="false" ht="15.75" hidden="false" customHeight="false" outlineLevel="0" collapsed="false">
      <c r="A87" s="0" t="n">
        <v>27</v>
      </c>
      <c r="B87" s="42" t="n">
        <v>1</v>
      </c>
      <c r="C87" s="0" t="s">
        <v>40</v>
      </c>
      <c r="D87" s="1" t="n">
        <v>22</v>
      </c>
      <c r="E87" s="0" t="n">
        <v>240</v>
      </c>
      <c r="F87" s="13" t="n">
        <v>7</v>
      </c>
      <c r="G87" s="15" t="n">
        <v>2</v>
      </c>
      <c r="H87" s="15" t="n">
        <v>3</v>
      </c>
      <c r="I87" s="15" t="n">
        <v>3</v>
      </c>
      <c r="J87" s="15" t="n">
        <v>3</v>
      </c>
      <c r="K87" s="15" t="n">
        <v>0</v>
      </c>
      <c r="L87" s="15" t="n">
        <v>0</v>
      </c>
      <c r="M87" s="15" t="n">
        <v>0</v>
      </c>
      <c r="N87" s="15" t="n">
        <v>0</v>
      </c>
      <c r="O87" s="15" t="n">
        <v>0</v>
      </c>
      <c r="P87" s="15" t="n">
        <v>0</v>
      </c>
      <c r="Q87" s="0" t="s">
        <v>37</v>
      </c>
      <c r="R87" s="0" t="n">
        <v>1</v>
      </c>
      <c r="S87" s="0" t="n">
        <v>0</v>
      </c>
      <c r="T87" s="0" t="n">
        <v>1</v>
      </c>
      <c r="U87" s="2" t="n">
        <v>1</v>
      </c>
      <c r="V87" s="2" t="n">
        <v>1</v>
      </c>
      <c r="W87" s="0" t="n">
        <f aca="false">SUM(X87,Z87,AA87,AD87,AF87,AG87,AI87)</f>
        <v>12</v>
      </c>
      <c r="X87" s="0" t="n">
        <f aca="false">R87</f>
        <v>1</v>
      </c>
      <c r="Y87" s="0" t="n">
        <f aca="false">(H87+IF(AND(E87&lt;=15),0,IF(AND(E87&gt;=16,E87&lt;=30),1,IF(AND(E87&gt;=31,E87&lt;=60),2,IF(E87&gt;60,3)))))</f>
        <v>6</v>
      </c>
      <c r="Z87" s="0" t="n">
        <f aca="false">IF((H87+IF(AND(E87&lt;=15),0,IF(AND(E87&gt;=16,E87&lt;=30),1,IF(AND(E87&gt;=31,E87&lt;=60),2,IF(E87&gt;60,3)))))=0,0,IF(AND((H87+IF(AND(E87&lt;=15),0,IF(AND(E87&gt;=16,E87&lt;=30),1,IF(AND(E87&gt;=31,E87&lt;=60),2,IF(E87&gt;60,3)))))&gt;=1,(H87+IF(AND(E87&lt;=15),0,IF(AND(E87&gt;=16,E87&lt;=30),1,IF(AND(E87&gt;=31,E87&lt;=60),2,IF(E87&gt;60,3)))))&lt;=2),1,IF(AND((H87+IF(AND(E87&lt;=15),0,IF(AND(E87&gt;=16,E87&lt;=30),1,IF(AND(E87&gt;=31,E87&lt;=60),2,IF(E87&gt;60,3)))))&gt;=3,(H87+IF(AND(E87&lt;=15),0,IF(AND(E87&gt;=16,E87&lt;=30),1,IF(AND(E87&gt;=31,E87&lt;=60),2,IF(E87&gt;60,3)))))&lt;=4),2,IF(AND((H87+IF(AND(E87&lt;=15),0,IF(AND(E87&gt;=16,E87&lt;=30),1,IF(AND(E87&gt;=31,E87&lt;=60),2,IF(E87&gt;60,3)))))&gt;=5),3))))</f>
        <v>3</v>
      </c>
      <c r="AA87" s="0" t="n">
        <f aca="false">IF(G87&gt;=7,0,IF(AND(G87&lt;7,G87&gt;=6),1,IF(AND(G87&lt;6,G87&gt;=5),2,(IF(AND(G87&lt;5),3,"NA")))))</f>
        <v>3</v>
      </c>
      <c r="AB87" s="11" t="n">
        <v>9</v>
      </c>
      <c r="AC87" s="0" t="n">
        <f aca="false">(G87/AB87)*100</f>
        <v>22.2222222222222</v>
      </c>
      <c r="AD87" s="0" t="n">
        <f aca="false">IF(AND(AC87&gt;=85),0,IF(AND(AC87&lt;85,AC87&gt;=75),1,IF(AND(AC87&lt;75,AC87&gt;=65),2,IF(AND(AC87&lt;65),3,"NA"))))</f>
        <v>3</v>
      </c>
      <c r="AE87" s="0" t="n">
        <f aca="false">SUM(H87:P87)</f>
        <v>9</v>
      </c>
      <c r="AF87" s="0" t="n">
        <f aca="false">IF(AND(AE87=0),0,IF(AND(AE87&gt;=1,AE87&lt;=9),1,IF(AND(AE87&gt;=10,AE87&lt;=18),2,IF(AND(AE87&gt;=19),3,"NA"))))</f>
        <v>1</v>
      </c>
      <c r="AG87" s="0" t="n">
        <f aca="false">S87</f>
        <v>0</v>
      </c>
      <c r="AH87" s="0" t="n">
        <f aca="false">T87+U87</f>
        <v>2</v>
      </c>
      <c r="AI87" s="0" t="n">
        <f aca="false">IF(AND(AH87=0),0,IF(AND(AH87&gt;=1,AH87&lt;=2),1,IF(AND(AH87&gt;=3,AH87&lt;=4),2,IF(AND(AH87&gt;=5),3,"NA"))))</f>
        <v>1</v>
      </c>
      <c r="AJ87" s="0" t="n">
        <f aca="false">IF(W87&lt;6,1,2)</f>
        <v>2</v>
      </c>
    </row>
    <row r="88" customFormat="false" ht="15.75" hidden="false" customHeight="false" outlineLevel="0" collapsed="false">
      <c r="A88" s="0" t="n">
        <v>27</v>
      </c>
      <c r="B88" s="42" t="n">
        <v>1</v>
      </c>
      <c r="C88" s="0" t="s">
        <v>41</v>
      </c>
      <c r="D88" s="1" t="n">
        <v>23</v>
      </c>
      <c r="E88" s="0" t="n">
        <v>60</v>
      </c>
      <c r="F88" s="13" t="n">
        <v>9</v>
      </c>
      <c r="G88" s="15" t="n">
        <v>8</v>
      </c>
      <c r="H88" s="15" t="n">
        <v>3</v>
      </c>
      <c r="I88" s="15" t="n">
        <v>0</v>
      </c>
      <c r="J88" s="15" t="n">
        <v>2</v>
      </c>
      <c r="K88" s="15" t="n">
        <v>0</v>
      </c>
      <c r="L88" s="15" t="n">
        <v>0</v>
      </c>
      <c r="M88" s="15" t="n">
        <v>0</v>
      </c>
      <c r="N88" s="15" t="n">
        <v>0</v>
      </c>
      <c r="O88" s="15" t="n">
        <v>1</v>
      </c>
      <c r="P88" s="15" t="n">
        <v>0</v>
      </c>
      <c r="Q88" s="0" t="s">
        <v>37</v>
      </c>
      <c r="R88" s="0" t="n">
        <v>2</v>
      </c>
      <c r="S88" s="0" t="n">
        <v>0</v>
      </c>
      <c r="T88" s="0" t="n">
        <v>3</v>
      </c>
      <c r="U88" s="2" t="n">
        <v>2</v>
      </c>
      <c r="V88" s="2" t="n">
        <v>1</v>
      </c>
      <c r="W88" s="0" t="n">
        <f aca="false">SUM(X88,Z88,AA88,AD88,AF88,AG88,AI88)</f>
        <v>10</v>
      </c>
      <c r="X88" s="0" t="n">
        <f aca="false">R88</f>
        <v>2</v>
      </c>
      <c r="Y88" s="0" t="n">
        <f aca="false">(H88+IF(AND(E88&lt;=15),0,IF(AND(E88&gt;=16,E88&lt;=30),1,IF(AND(E88&gt;=31,E88&lt;=60),2,IF(E88&gt;60,3)))))</f>
        <v>5</v>
      </c>
      <c r="Z88" s="0" t="n">
        <f aca="false">IF((H88+IF(AND(E88&lt;=15),0,IF(AND(E88&gt;=16,E88&lt;=30),1,IF(AND(E88&gt;=31,E88&lt;=60),2,IF(E88&gt;60,3)))))=0,0,IF(AND((H88+IF(AND(E88&lt;=15),0,IF(AND(E88&gt;=16,E88&lt;=30),1,IF(AND(E88&gt;=31,E88&lt;=60),2,IF(E88&gt;60,3)))))&gt;=1,(H88+IF(AND(E88&lt;=15),0,IF(AND(E88&gt;=16,E88&lt;=30),1,IF(AND(E88&gt;=31,E88&lt;=60),2,IF(E88&gt;60,3)))))&lt;=2),1,IF(AND((H88+IF(AND(E88&lt;=15),0,IF(AND(E88&gt;=16,E88&lt;=30),1,IF(AND(E88&gt;=31,E88&lt;=60),2,IF(E88&gt;60,3)))))&gt;=3,(H88+IF(AND(E88&lt;=15),0,IF(AND(E88&gt;=16,E88&lt;=30),1,IF(AND(E88&gt;=31,E88&lt;=60),2,IF(E88&gt;60,3)))))&lt;=4),2,IF(AND((H88+IF(AND(E88&lt;=15),0,IF(AND(E88&gt;=16,E88&lt;=30),1,IF(AND(E88&gt;=31,E88&lt;=60),2,IF(E88&gt;60,3)))))&gt;=5),3))))</f>
        <v>3</v>
      </c>
      <c r="AA88" s="0" t="n">
        <f aca="false">IF(G88&gt;=7,0,IF(AND(G88&lt;7,G88&gt;=6),1,IF(AND(G88&lt;6,G88&gt;=5),2,(IF(AND(G88&lt;5),3,"NA")))))</f>
        <v>0</v>
      </c>
      <c r="AB88" s="11" t="n">
        <v>10</v>
      </c>
      <c r="AC88" s="0" t="n">
        <f aca="false">(G88/AB88)*100</f>
        <v>80</v>
      </c>
      <c r="AD88" s="0" t="n">
        <f aca="false">IF(AND(AC88&gt;=85),0,IF(AND(AC88&lt;85,AC88&gt;=75),1,IF(AND(AC88&lt;75,AC88&gt;=65),2,IF(AND(AC88&lt;65),3,"NA"))))</f>
        <v>1</v>
      </c>
      <c r="AE88" s="0" t="n">
        <f aca="false">SUM(H88:P88)</f>
        <v>6</v>
      </c>
      <c r="AF88" s="0" t="n">
        <f aca="false">IF(AND(AE88=0),0,IF(AND(AE88&gt;=1,AE88&lt;=9),1,IF(AND(AE88&gt;=10,AE88&lt;=18),2,IF(AND(AE88&gt;=19),3,"NA"))))</f>
        <v>1</v>
      </c>
      <c r="AG88" s="0" t="n">
        <f aca="false">S88</f>
        <v>0</v>
      </c>
      <c r="AH88" s="0" t="n">
        <f aca="false">T88+U88</f>
        <v>5</v>
      </c>
      <c r="AI88" s="0" t="n">
        <f aca="false">IF(AND(AH88=0),0,IF(AND(AH88&gt;=1,AH88&lt;=2),1,IF(AND(AH88&gt;=3,AH88&lt;=4),2,IF(AND(AH88&gt;=5),3,"NA"))))</f>
        <v>3</v>
      </c>
      <c r="AJ88" s="0" t="n">
        <f aca="false">IF(W88&lt;6,1,2)</f>
        <v>2</v>
      </c>
    </row>
    <row r="89" customFormat="false" ht="15.75" hidden="false" customHeight="false" outlineLevel="0" collapsed="false">
      <c r="A89" s="0" t="n">
        <v>27</v>
      </c>
      <c r="B89" s="42" t="n">
        <v>1</v>
      </c>
      <c r="C89" s="0" t="s">
        <v>42</v>
      </c>
      <c r="D89" s="1" t="n">
        <v>3</v>
      </c>
      <c r="E89" s="0" t="n">
        <v>30</v>
      </c>
      <c r="F89" s="13" t="n">
        <v>12</v>
      </c>
      <c r="G89" s="15" t="n">
        <v>3</v>
      </c>
      <c r="H89" s="15" t="n">
        <v>3</v>
      </c>
      <c r="I89" s="15" t="n">
        <v>3</v>
      </c>
      <c r="J89" s="15" t="n">
        <v>2</v>
      </c>
      <c r="K89" s="15" t="n">
        <v>0</v>
      </c>
      <c r="L89" s="15" t="n">
        <v>2</v>
      </c>
      <c r="M89" s="15" t="n">
        <v>2</v>
      </c>
      <c r="N89" s="15" t="n">
        <v>0</v>
      </c>
      <c r="O89" s="15" t="n">
        <v>3</v>
      </c>
      <c r="P89" s="15" t="n">
        <v>1</v>
      </c>
      <c r="Q89" s="0" t="s">
        <v>37</v>
      </c>
      <c r="R89" s="0" t="n">
        <v>1</v>
      </c>
      <c r="S89" s="0" t="n">
        <v>3</v>
      </c>
      <c r="T89" s="0" t="n">
        <v>3</v>
      </c>
      <c r="U89" s="2" t="n">
        <v>2</v>
      </c>
      <c r="V89" s="2" t="n">
        <v>1</v>
      </c>
      <c r="W89" s="0" t="n">
        <f aca="false">SUM(X89,Z89,AA89,AD89,AF89,AG89,AI89)</f>
        <v>17</v>
      </c>
      <c r="X89" s="0" t="n">
        <f aca="false">R89</f>
        <v>1</v>
      </c>
      <c r="Y89" s="0" t="n">
        <f aca="false">(H89+IF(AND(E89&lt;=15),0,IF(AND(E89&gt;=16,E89&lt;=30),1,IF(AND(E89&gt;=31,E89&lt;=60),2,IF(E89&gt;60,3)))))</f>
        <v>4</v>
      </c>
      <c r="Z89" s="0" t="n">
        <f aca="false">IF((H89+IF(AND(E89&lt;=15),0,IF(AND(E89&gt;=16,E89&lt;=30),1,IF(AND(E89&gt;=31,E89&lt;=60),2,IF(E89&gt;60,3)))))=0,0,IF(AND((H89+IF(AND(E89&lt;=15),0,IF(AND(E89&gt;=16,E89&lt;=30),1,IF(AND(E89&gt;=31,E89&lt;=60),2,IF(E89&gt;60,3)))))&gt;=1,(H89+IF(AND(E89&lt;=15),0,IF(AND(E89&gt;=16,E89&lt;=30),1,IF(AND(E89&gt;=31,E89&lt;=60),2,IF(E89&gt;60,3)))))&lt;=2),1,IF(AND((H89+IF(AND(E89&lt;=15),0,IF(AND(E89&gt;=16,E89&lt;=30),1,IF(AND(E89&gt;=31,E89&lt;=60),2,IF(E89&gt;60,3)))))&gt;=3,(H89+IF(AND(E89&lt;=15),0,IF(AND(E89&gt;=16,E89&lt;=30),1,IF(AND(E89&gt;=31,E89&lt;=60),2,IF(E89&gt;60,3)))))&lt;=4),2,IF(AND((H89+IF(AND(E89&lt;=15),0,IF(AND(E89&gt;=16,E89&lt;=30),1,IF(AND(E89&gt;=31,E89&lt;=60),2,IF(E89&gt;60,3)))))&gt;=5),3))))</f>
        <v>2</v>
      </c>
      <c r="AA89" s="0" t="n">
        <f aca="false">IF(G89&gt;=7,0,IF(AND(G89&lt;7,G89&gt;=6),1,IF(AND(G89&lt;6,G89&gt;=5),2,(IF(AND(G89&lt;5),3,"NA")))))</f>
        <v>3</v>
      </c>
      <c r="AB89" s="11" t="n">
        <v>9</v>
      </c>
      <c r="AC89" s="0" t="n">
        <f aca="false">(G89/AB89)*100</f>
        <v>33.3333333333333</v>
      </c>
      <c r="AD89" s="0" t="n">
        <f aca="false">IF(AND(AC89&gt;=85),0,IF(AND(AC89&lt;85,AC89&gt;=75),1,IF(AND(AC89&lt;75,AC89&gt;=65),2,IF(AND(AC89&lt;65),3,"NA"))))</f>
        <v>3</v>
      </c>
      <c r="AE89" s="0" t="n">
        <f aca="false">SUM(H89:P89)</f>
        <v>16</v>
      </c>
      <c r="AF89" s="0" t="n">
        <f aca="false">IF(AND(AE89=0),0,IF(AND(AE89&gt;=1,AE89&lt;=9),1,IF(AND(AE89&gt;=10,AE89&lt;=18),2,IF(AND(AE89&gt;=19),3,"NA"))))</f>
        <v>2</v>
      </c>
      <c r="AG89" s="0" t="n">
        <f aca="false">S89</f>
        <v>3</v>
      </c>
      <c r="AH89" s="0" t="n">
        <f aca="false">T89+U89</f>
        <v>5</v>
      </c>
      <c r="AI89" s="0" t="n">
        <f aca="false">IF(AND(AH89=0),0,IF(AND(AH89&gt;=1,AH89&lt;=2),1,IF(AND(AH89&gt;=3,AH89&lt;=4),2,IF(AND(AH89&gt;=5),3,"NA"))))</f>
        <v>3</v>
      </c>
      <c r="AJ89" s="0" t="n">
        <f aca="false">IF(W89&lt;6,1,2)</f>
        <v>2</v>
      </c>
    </row>
    <row r="90" customFormat="false" ht="15.75" hidden="false" customHeight="false" outlineLevel="0" collapsed="false">
      <c r="A90" s="0" t="n">
        <v>28</v>
      </c>
      <c r="B90" s="42" t="n">
        <v>2</v>
      </c>
      <c r="C90" s="0" t="s">
        <v>36</v>
      </c>
      <c r="D90" s="1" t="n">
        <v>22</v>
      </c>
      <c r="E90" s="0" t="n">
        <v>300</v>
      </c>
      <c r="F90" s="13" t="n">
        <v>7</v>
      </c>
      <c r="G90" s="13" t="n">
        <v>4</v>
      </c>
      <c r="H90" s="13" t="n">
        <v>3</v>
      </c>
      <c r="I90" s="13" t="n">
        <v>3</v>
      </c>
      <c r="J90" s="13" t="n">
        <v>0</v>
      </c>
      <c r="K90" s="13" t="n">
        <v>0</v>
      </c>
      <c r="L90" s="13" t="n">
        <v>3</v>
      </c>
      <c r="M90" s="13" t="n">
        <v>0</v>
      </c>
      <c r="N90" s="13" t="n">
        <v>3</v>
      </c>
      <c r="O90" s="13" t="n">
        <v>3</v>
      </c>
      <c r="P90" s="13" t="n">
        <v>0</v>
      </c>
      <c r="Q90" s="0" t="s">
        <v>37</v>
      </c>
      <c r="R90" s="0" t="n">
        <v>1</v>
      </c>
      <c r="S90" s="0" t="n">
        <v>0</v>
      </c>
      <c r="T90" s="0" t="n">
        <v>2</v>
      </c>
      <c r="U90" s="0" t="n">
        <v>2</v>
      </c>
      <c r="V90" s="2" t="n">
        <v>1</v>
      </c>
      <c r="W90" s="0" t="n">
        <f aca="false">SUM(X90,Z90,AA90,AD90,AF90,AG90,AI90)</f>
        <v>14</v>
      </c>
      <c r="X90" s="0" t="n">
        <f aca="false">R90</f>
        <v>1</v>
      </c>
      <c r="Y90" s="0" t="n">
        <f aca="false">(H90+IF(AND(E90&lt;=15),0,IF(AND(E90&gt;=16,E90&lt;=30),1,IF(AND(E90&gt;=31,E90&lt;=60),2,IF(E90&gt;60,3)))))</f>
        <v>6</v>
      </c>
      <c r="Z90" s="0" t="n">
        <f aca="false">IF((H90+IF(AND(E90&lt;=15),0,IF(AND(E90&gt;=16,E90&lt;=30),1,IF(AND(E90&gt;=31,E90&lt;=60),2,IF(E90&gt;60,3)))))=0,0,IF(AND((H90+IF(AND(E90&lt;=15),0,IF(AND(E90&gt;=16,E90&lt;=30),1,IF(AND(E90&gt;=31,E90&lt;=60),2,IF(E90&gt;60,3)))))&gt;=1,(H90+IF(AND(E90&lt;=15),0,IF(AND(E90&gt;=16,E90&lt;=30),1,IF(AND(E90&gt;=31,E90&lt;=60),2,IF(E90&gt;60,3)))))&lt;=2),1,IF(AND((H90+IF(AND(E90&lt;=15),0,IF(AND(E90&gt;=16,E90&lt;=30),1,IF(AND(E90&gt;=31,E90&lt;=60),2,IF(E90&gt;60,3)))))&gt;=3,(H90+IF(AND(E90&lt;=15),0,IF(AND(E90&gt;=16,E90&lt;=30),1,IF(AND(E90&gt;=31,E90&lt;=60),2,IF(E90&gt;60,3)))))&lt;=4),2,IF(AND((H90+IF(AND(E90&lt;=15),0,IF(AND(E90&gt;=16,E90&lt;=30),1,IF(AND(E90&gt;=31,E90&lt;=60),2,IF(E90&gt;60,3)))))&gt;=5),3))))</f>
        <v>3</v>
      </c>
      <c r="AA90" s="0" t="n">
        <f aca="false">IF(G90&gt;=7,0,IF(AND(G90&lt;7,G90&gt;=6),1,IF(AND(G90&lt;6,G90&gt;=5),2,(IF(AND(G90&lt;5),3,"NA")))))</f>
        <v>3</v>
      </c>
      <c r="AB90" s="11" t="n">
        <v>9</v>
      </c>
      <c r="AC90" s="0" t="n">
        <f aca="false">(G90/AB90)*100</f>
        <v>44.4444444444444</v>
      </c>
      <c r="AD90" s="0" t="n">
        <f aca="false">IF(AND(AC90&gt;=85),0,IF(AND(AC90&lt;85,AC90&gt;=75),1,IF(AND(AC90&lt;75,AC90&gt;=65),2,IF(AND(AC90&lt;65),3,"NA"))))</f>
        <v>3</v>
      </c>
      <c r="AE90" s="0" t="n">
        <f aca="false">SUM(H90:P90)</f>
        <v>15</v>
      </c>
      <c r="AF90" s="0" t="n">
        <f aca="false">IF(AND(AE90=0),0,IF(AND(AE90&gt;=1,AE90&lt;=9),1,IF(AND(AE90&gt;=10,AE90&lt;=18),2,IF(AND(AE90&gt;=19),3,"NA"))))</f>
        <v>2</v>
      </c>
      <c r="AG90" s="0" t="n">
        <f aca="false">S90</f>
        <v>0</v>
      </c>
      <c r="AH90" s="0" t="n">
        <f aca="false">T90+U90</f>
        <v>4</v>
      </c>
      <c r="AI90" s="0" t="n">
        <f aca="false">IF(AND(AH90=0),0,IF(AND(AH90&gt;=1,AH90&lt;=2),1,IF(AND(AH90&gt;=3,AH90&lt;=4),2,IF(AND(AH90&gt;=5),3,"NA"))))</f>
        <v>2</v>
      </c>
      <c r="AJ90" s="0" t="n">
        <f aca="false">IF(W90&lt;6,1,2)</f>
        <v>2</v>
      </c>
    </row>
    <row r="91" customFormat="false" ht="15.75" hidden="false" customHeight="false" outlineLevel="0" collapsed="false">
      <c r="A91" s="0" t="n">
        <v>29</v>
      </c>
      <c r="B91" s="42" t="n">
        <v>2</v>
      </c>
      <c r="C91" s="0" t="s">
        <v>36</v>
      </c>
      <c r="D91" s="1" t="n">
        <v>22</v>
      </c>
      <c r="E91" s="0" t="n">
        <v>30</v>
      </c>
      <c r="F91" s="13" t="n">
        <v>7</v>
      </c>
      <c r="G91" s="13" t="n">
        <v>8</v>
      </c>
      <c r="H91" s="13" t="n">
        <v>0</v>
      </c>
      <c r="I91" s="13" t="n">
        <v>1</v>
      </c>
      <c r="J91" s="13" t="n">
        <v>3</v>
      </c>
      <c r="K91" s="13" t="n">
        <v>0</v>
      </c>
      <c r="L91" s="13" t="n">
        <v>0</v>
      </c>
      <c r="M91" s="13" t="n">
        <v>0</v>
      </c>
      <c r="N91" s="13" t="n">
        <v>0</v>
      </c>
      <c r="O91" s="13" t="n">
        <v>1</v>
      </c>
      <c r="P91" s="13" t="n">
        <v>1</v>
      </c>
      <c r="Q91" s="0" t="s">
        <v>37</v>
      </c>
      <c r="R91" s="0" t="n">
        <v>3</v>
      </c>
      <c r="S91" s="0" t="n">
        <v>0</v>
      </c>
      <c r="T91" s="0" t="n">
        <v>0</v>
      </c>
      <c r="U91" s="0" t="n">
        <v>0</v>
      </c>
      <c r="V91" s="2" t="n">
        <v>4</v>
      </c>
      <c r="W91" s="0" t="n">
        <f aca="false">SUM(X91,Z91,AA91,AD91,AF91,AG91,AI91)</f>
        <v>5</v>
      </c>
      <c r="X91" s="0" t="n">
        <f aca="false">R91</f>
        <v>3</v>
      </c>
      <c r="Y91" s="0" t="n">
        <f aca="false">(H91+IF(AND(E91&lt;=15),0,IF(AND(E91&gt;=16,E91&lt;=30),1,IF(AND(E91&gt;=31,E91&lt;=60),2,IF(E91&gt;60,3)))))</f>
        <v>1</v>
      </c>
      <c r="Z91" s="0" t="n">
        <f aca="false">IF((H91+IF(AND(E91&lt;=15),0,IF(AND(E91&gt;=16,E91&lt;=30),1,IF(AND(E91&gt;=31,E91&lt;=60),2,IF(E91&gt;60,3)))))=0,0,IF(AND((H91+IF(AND(E91&lt;=15),0,IF(AND(E91&gt;=16,E91&lt;=30),1,IF(AND(E91&gt;=31,E91&lt;=60),2,IF(E91&gt;60,3)))))&gt;=1,(H91+IF(AND(E91&lt;=15),0,IF(AND(E91&gt;=16,E91&lt;=30),1,IF(AND(E91&gt;=31,E91&lt;=60),2,IF(E91&gt;60,3)))))&lt;=2),1,IF(AND((H91+IF(AND(E91&lt;=15),0,IF(AND(E91&gt;=16,E91&lt;=30),1,IF(AND(E91&gt;=31,E91&lt;=60),2,IF(E91&gt;60,3)))))&gt;=3,(H91+IF(AND(E91&lt;=15),0,IF(AND(E91&gt;=16,E91&lt;=30),1,IF(AND(E91&gt;=31,E91&lt;=60),2,IF(E91&gt;60,3)))))&lt;=4),2,IF(AND((H91+IF(AND(E91&lt;=15),0,IF(AND(E91&gt;=16,E91&lt;=30),1,IF(AND(E91&gt;=31,E91&lt;=60),2,IF(E91&gt;60,3)))))&gt;=5),3))))</f>
        <v>1</v>
      </c>
      <c r="AA91" s="0" t="n">
        <f aca="false">IF(G91&gt;=7,0,IF(AND(G91&lt;7,G91&gt;=6),1,IF(AND(G91&lt;6,G91&gt;=5),2,(IF(AND(G91&lt;5),3,"NA")))))</f>
        <v>0</v>
      </c>
      <c r="AB91" s="3" t="n">
        <v>9</v>
      </c>
      <c r="AC91" s="0" t="n">
        <f aca="false">(G91/AB91)*100</f>
        <v>88.8888888888889</v>
      </c>
      <c r="AD91" s="0" t="n">
        <f aca="false">IF(AND(AC91&gt;=85),0,IF(AND(AC91&lt;85,AC91&gt;=75),1,IF(AND(AC91&lt;75,AC91&gt;=65),2,IF(AND(AC91&lt;65),3,"NA"))))</f>
        <v>0</v>
      </c>
      <c r="AE91" s="0" t="n">
        <f aca="false">SUM(H91:P91)</f>
        <v>6</v>
      </c>
      <c r="AF91" s="0" t="n">
        <f aca="false">IF(AND(AE91=0),0,IF(AND(AE91&gt;=1,AE91&lt;=9),1,IF(AND(AE91&gt;=10,AE91&lt;=18),2,IF(AND(AE91&gt;=19),3,"NA"))))</f>
        <v>1</v>
      </c>
      <c r="AG91" s="0" t="n">
        <f aca="false">S91</f>
        <v>0</v>
      </c>
      <c r="AH91" s="0" t="n">
        <f aca="false">T91+U91</f>
        <v>0</v>
      </c>
      <c r="AI91" s="0" t="n">
        <f aca="false">IF(AND(AH91=0),0,IF(AND(AH91&gt;=1,AH91&lt;=2),1,IF(AND(AH91&gt;=3,AH91&lt;=4),2,IF(AND(AH91&gt;=5),3,"NA"))))</f>
        <v>0</v>
      </c>
      <c r="AJ91" s="0" t="n">
        <f aca="false">IF(W91&lt;6,1,2)</f>
        <v>1</v>
      </c>
    </row>
    <row r="92" customFormat="false" ht="15.75" hidden="false" customHeight="false" outlineLevel="0" collapsed="false">
      <c r="A92" s="0" t="n">
        <v>30</v>
      </c>
      <c r="B92" s="0" t="n">
        <v>1</v>
      </c>
      <c r="C92" s="0" t="s">
        <v>36</v>
      </c>
      <c r="D92" s="1" t="n">
        <v>0.3</v>
      </c>
      <c r="E92" s="0" t="n">
        <v>10</v>
      </c>
      <c r="F92" s="12" t="n">
        <v>0.270833333333333</v>
      </c>
      <c r="G92" s="13" t="n">
        <v>6</v>
      </c>
      <c r="H92" s="13" t="n">
        <v>0</v>
      </c>
      <c r="I92" s="13" t="n">
        <v>0</v>
      </c>
      <c r="J92" s="13" t="n">
        <v>0</v>
      </c>
      <c r="K92" s="13" t="n">
        <v>0</v>
      </c>
      <c r="L92" s="13" t="n">
        <v>0</v>
      </c>
      <c r="M92" s="13" t="n">
        <v>0</v>
      </c>
      <c r="N92" s="13" t="n">
        <v>0</v>
      </c>
      <c r="O92" s="13" t="n">
        <v>0</v>
      </c>
      <c r="P92" s="13" t="n">
        <v>1</v>
      </c>
      <c r="Q92" s="0" t="s">
        <v>37</v>
      </c>
      <c r="R92" s="0" t="n">
        <v>2</v>
      </c>
      <c r="S92" s="0" t="n">
        <v>0</v>
      </c>
      <c r="T92" s="0" t="n">
        <v>0</v>
      </c>
      <c r="U92" s="2" t="n">
        <v>0</v>
      </c>
      <c r="V92" s="2" t="n">
        <v>1</v>
      </c>
      <c r="W92" s="0" t="n">
        <f aca="false">SUM(X92,Z92,AA92,AD92,AF92,AG92,AI92)</f>
        <v>4</v>
      </c>
      <c r="X92" s="0" t="n">
        <f aca="false">R92</f>
        <v>2</v>
      </c>
      <c r="Y92" s="0" t="n">
        <f aca="false">(H92+IF(AND(E92&lt;=15),0,IF(AND(E92&gt;=16,E92&lt;=30),1,IF(AND(E92&gt;=31,E92&lt;=60),2,IF(E92&gt;60,3)))))</f>
        <v>0</v>
      </c>
      <c r="Z92" s="0" t="n">
        <f aca="false">IF((H92+IF(AND(E92&lt;=15),0,IF(AND(E92&gt;=16,E92&lt;=30),1,IF(AND(E92&gt;=31,E92&lt;=60),2,IF(E92&gt;60,3)))))=0,0,IF(AND((H92+IF(AND(E92&lt;=15),0,IF(AND(E92&gt;=16,E92&lt;=30),1,IF(AND(E92&gt;=31,E92&lt;=60),2,IF(E92&gt;60,3)))))&gt;=1,(H92+IF(AND(E92&lt;=15),0,IF(AND(E92&gt;=16,E92&lt;=30),1,IF(AND(E92&gt;=31,E92&lt;=60),2,IF(E92&gt;60,3)))))&lt;=2),1,IF(AND((H92+IF(AND(E92&lt;=15),0,IF(AND(E92&gt;=16,E92&lt;=30),1,IF(AND(E92&gt;=31,E92&lt;=60),2,IF(E92&gt;60,3)))))&gt;=3,(H92+IF(AND(E92&lt;=15),0,IF(AND(E92&gt;=16,E92&lt;=30),1,IF(AND(E92&gt;=31,E92&lt;=60),2,IF(E92&gt;60,3)))))&lt;=4),2,IF(AND((H92+IF(AND(E92&lt;=15),0,IF(AND(E92&gt;=16,E92&lt;=30),1,IF(AND(E92&gt;=31,E92&lt;=60),2,IF(E92&gt;60,3)))))&gt;=5),3))))</f>
        <v>0</v>
      </c>
      <c r="AA92" s="0" t="n">
        <f aca="false">IF(G92&gt;=7,0,IF(AND(G92&lt;7,G92&gt;=6),1,IF(AND(G92&lt;6,G92&gt;=5),2,(IF(AND(G92&lt;5),3,"NA")))))</f>
        <v>1</v>
      </c>
      <c r="AB92" s="3" t="n">
        <v>6</v>
      </c>
      <c r="AC92" s="0" t="n">
        <f aca="false">(G92/AB92)*100</f>
        <v>100</v>
      </c>
      <c r="AD92" s="0" t="n">
        <f aca="false">IF(AND(AC92&gt;=85),0,IF(AND(AC92&lt;85,AC92&gt;=75),1,IF(AND(AC92&lt;75,AC92&gt;=65),2,IF(AND(AC92&lt;65),3,"NA"))))</f>
        <v>0</v>
      </c>
      <c r="AE92" s="0" t="n">
        <f aca="false">SUM(H92:P92)</f>
        <v>1</v>
      </c>
      <c r="AF92" s="0" t="n">
        <f aca="false">IF(AND(AE92=0),0,IF(AND(AE92&gt;=1,AE92&lt;=9),1,IF(AND(AE92&gt;=10,AE92&lt;=18),2,IF(AND(AE92&gt;=19),3,"NA"))))</f>
        <v>1</v>
      </c>
      <c r="AG92" s="0" t="n">
        <f aca="false">S92</f>
        <v>0</v>
      </c>
      <c r="AH92" s="0" t="n">
        <f aca="false">T92+U92</f>
        <v>0</v>
      </c>
      <c r="AI92" s="0" t="n">
        <f aca="false">IF(AND(AH92=0),0,IF(AND(AH92&gt;=1,AH92&lt;=2),1,IF(AND(AH92&gt;=3,AH92&lt;=4),2,IF(AND(AH92&gt;=5),3,"NA"))))</f>
        <v>0</v>
      </c>
      <c r="AJ92" s="0" t="n">
        <f aca="false">IF(W92&lt;6,1,2)</f>
        <v>1</v>
      </c>
    </row>
    <row r="93" customFormat="false" ht="15.75" hidden="false" customHeight="false" outlineLevel="0" collapsed="false">
      <c r="A93" s="0" t="n">
        <v>30</v>
      </c>
      <c r="B93" s="0" t="n">
        <v>1</v>
      </c>
      <c r="C93" s="0" t="s">
        <v>38</v>
      </c>
      <c r="D93" s="1" t="n">
        <v>23</v>
      </c>
      <c r="E93" s="0" t="n">
        <v>5</v>
      </c>
      <c r="F93" s="13" t="n">
        <v>4</v>
      </c>
      <c r="G93" s="13" t="n">
        <v>5</v>
      </c>
      <c r="H93" s="13" t="n">
        <v>0</v>
      </c>
      <c r="I93" s="13" t="n">
        <v>0</v>
      </c>
      <c r="J93" s="13" t="n">
        <v>0</v>
      </c>
      <c r="K93" s="13" t="n">
        <v>0</v>
      </c>
      <c r="L93" s="13" t="n">
        <v>0</v>
      </c>
      <c r="M93" s="13" t="n">
        <v>1</v>
      </c>
      <c r="N93" s="13" t="n">
        <v>1</v>
      </c>
      <c r="O93" s="13" t="n">
        <v>0</v>
      </c>
      <c r="P93" s="13" t="n">
        <v>0</v>
      </c>
      <c r="Q93" s="0" t="s">
        <v>37</v>
      </c>
      <c r="R93" s="0" t="n">
        <v>1</v>
      </c>
      <c r="S93" s="0" t="n">
        <v>0</v>
      </c>
      <c r="T93" s="0" t="n">
        <v>1</v>
      </c>
      <c r="U93" s="2" t="n">
        <v>0</v>
      </c>
      <c r="V93" s="2" t="n">
        <v>1</v>
      </c>
      <c r="W93" s="0" t="n">
        <f aca="false">SUM(X93,Z93,AA93,AD93,AF93,AG93,AI93)</f>
        <v>5</v>
      </c>
      <c r="X93" s="0" t="n">
        <f aca="false">R93</f>
        <v>1</v>
      </c>
      <c r="Y93" s="0" t="n">
        <f aca="false">(H93+IF(AND(E93&lt;=15),0,IF(AND(E93&gt;=16,E93&lt;=30),1,IF(AND(E93&gt;=31,E93&lt;=60),2,IF(E93&gt;60,3)))))</f>
        <v>0</v>
      </c>
      <c r="Z93" s="0" t="n">
        <f aca="false">IF((H93+IF(AND(E93&lt;=15),0,IF(AND(E93&gt;=16,E93&lt;=30),1,IF(AND(E93&gt;=31,E93&lt;=60),2,IF(E93&gt;60,3)))))=0,0,IF(AND((H93+IF(AND(E93&lt;=15),0,IF(AND(E93&gt;=16,E93&lt;=30),1,IF(AND(E93&gt;=31,E93&lt;=60),2,IF(E93&gt;60,3)))))&gt;=1,(H93+IF(AND(E93&lt;=15),0,IF(AND(E93&gt;=16,E93&lt;=30),1,IF(AND(E93&gt;=31,E93&lt;=60),2,IF(E93&gt;60,3)))))&lt;=2),1,IF(AND((H93+IF(AND(E93&lt;=15),0,IF(AND(E93&gt;=16,E93&lt;=30),1,IF(AND(E93&gt;=31,E93&lt;=60),2,IF(E93&gt;60,3)))))&gt;=3,(H93+IF(AND(E93&lt;=15),0,IF(AND(E93&gt;=16,E93&lt;=30),1,IF(AND(E93&gt;=31,E93&lt;=60),2,IF(E93&gt;60,3)))))&lt;=4),2,IF(AND((H93+IF(AND(E93&lt;=15),0,IF(AND(E93&gt;=16,E93&lt;=30),1,IF(AND(E93&gt;=31,E93&lt;=60),2,IF(E93&gt;60,3)))))&gt;=5),3))))</f>
        <v>0</v>
      </c>
      <c r="AA93" s="0" t="n">
        <f aca="false">IF(G93&gt;=7,0,IF(AND(G93&lt;7,G93&gt;=6),1,IF(AND(G93&lt;6,G93&gt;=5),2,(IF(AND(G93&lt;5),3,"NA")))))</f>
        <v>2</v>
      </c>
      <c r="AB93" s="3" t="n">
        <v>5</v>
      </c>
      <c r="AC93" s="0" t="n">
        <f aca="false">(G93/AB93)*100</f>
        <v>100</v>
      </c>
      <c r="AD93" s="0" t="n">
        <f aca="false">IF(AND(AC93&gt;=85),0,IF(AND(AC93&lt;85,AC93&gt;=75),1,IF(AND(AC93&lt;75,AC93&gt;=65),2,IF(AND(AC93&lt;65),3,"NA"))))</f>
        <v>0</v>
      </c>
      <c r="AE93" s="0" t="n">
        <f aca="false">SUM(H93:P93)</f>
        <v>2</v>
      </c>
      <c r="AF93" s="0" t="n">
        <f aca="false">IF(AND(AE93=0),0,IF(AND(AE93&gt;=1,AE93&lt;=9),1,IF(AND(AE93&gt;=10,AE93&lt;=18),2,IF(AND(AE93&gt;=19),3,"NA"))))</f>
        <v>1</v>
      </c>
      <c r="AG93" s="0" t="n">
        <f aca="false">S93</f>
        <v>0</v>
      </c>
      <c r="AH93" s="0" t="n">
        <f aca="false">T93+U93</f>
        <v>1</v>
      </c>
      <c r="AI93" s="0" t="n">
        <f aca="false">IF(AND(AH93=0),0,IF(AND(AH93&gt;=1,AH93&lt;=2),1,IF(AND(AH93&gt;=3,AH93&lt;=4),2,IF(AND(AH93&gt;=5),3,"NA"))))</f>
        <v>1</v>
      </c>
      <c r="AJ93" s="0" t="n">
        <f aca="false">IF(W93&lt;6,1,2)</f>
        <v>1</v>
      </c>
    </row>
    <row r="94" customFormat="false" ht="15.75" hidden="false" customHeight="false" outlineLevel="0" collapsed="false">
      <c r="A94" s="0" t="n">
        <v>30</v>
      </c>
      <c r="B94" s="0" t="n">
        <v>1</v>
      </c>
      <c r="C94" s="0" t="s">
        <v>40</v>
      </c>
      <c r="D94" s="1" t="n">
        <v>23</v>
      </c>
      <c r="E94" s="0" t="n">
        <v>5</v>
      </c>
      <c r="F94" s="13" t="n">
        <v>4</v>
      </c>
      <c r="G94" s="13" t="n">
        <v>5</v>
      </c>
      <c r="H94" s="13" t="n">
        <v>0</v>
      </c>
      <c r="I94" s="13" t="n">
        <v>0</v>
      </c>
      <c r="J94" s="13" t="n">
        <v>0</v>
      </c>
      <c r="K94" s="13" t="n">
        <v>0</v>
      </c>
      <c r="L94" s="13" t="n">
        <v>0</v>
      </c>
      <c r="M94" s="13" t="n">
        <v>0</v>
      </c>
      <c r="N94" s="13" t="n">
        <v>0</v>
      </c>
      <c r="O94" s="13" t="n">
        <v>0</v>
      </c>
      <c r="P94" s="13" t="n">
        <v>0</v>
      </c>
      <c r="Q94" s="0" t="s">
        <v>37</v>
      </c>
      <c r="R94" s="0" t="n">
        <v>2</v>
      </c>
      <c r="S94" s="0" t="n">
        <v>0</v>
      </c>
      <c r="T94" s="0" t="n">
        <v>0</v>
      </c>
      <c r="U94" s="2" t="n">
        <v>0</v>
      </c>
      <c r="V94" s="2" t="n">
        <v>1</v>
      </c>
      <c r="W94" s="0" t="n">
        <f aca="false">SUM(X94,Z94,AA94,AD94,AF94,AG94,AI94)</f>
        <v>4</v>
      </c>
      <c r="X94" s="0" t="n">
        <f aca="false">R94</f>
        <v>2</v>
      </c>
      <c r="Y94" s="0" t="n">
        <f aca="false">(H94+IF(AND(E94&lt;=15),0,IF(AND(E94&gt;=16,E94&lt;=30),1,IF(AND(E94&gt;=31,E94&lt;=60),2,IF(E94&gt;60,3)))))</f>
        <v>0</v>
      </c>
      <c r="Z94" s="0" t="n">
        <f aca="false">IF((H94+IF(AND(E94&lt;=15),0,IF(AND(E94&gt;=16,E94&lt;=30),1,IF(AND(E94&gt;=31,E94&lt;=60),2,IF(E94&gt;60,3)))))=0,0,IF(AND((H94+IF(AND(E94&lt;=15),0,IF(AND(E94&gt;=16,E94&lt;=30),1,IF(AND(E94&gt;=31,E94&lt;=60),2,IF(E94&gt;60,3)))))&gt;=1,(H94+IF(AND(E94&lt;=15),0,IF(AND(E94&gt;=16,E94&lt;=30),1,IF(AND(E94&gt;=31,E94&lt;=60),2,IF(E94&gt;60,3)))))&lt;=2),1,IF(AND((H94+IF(AND(E94&lt;=15),0,IF(AND(E94&gt;=16,E94&lt;=30),1,IF(AND(E94&gt;=31,E94&lt;=60),2,IF(E94&gt;60,3)))))&gt;=3,(H94+IF(AND(E94&lt;=15),0,IF(AND(E94&gt;=16,E94&lt;=30),1,IF(AND(E94&gt;=31,E94&lt;=60),2,IF(E94&gt;60,3)))))&lt;=4),2,IF(AND((H94+IF(AND(E94&lt;=15),0,IF(AND(E94&gt;=16,E94&lt;=30),1,IF(AND(E94&gt;=31,E94&lt;=60),2,IF(E94&gt;60,3)))))&gt;=5),3))))</f>
        <v>0</v>
      </c>
      <c r="AA94" s="0" t="n">
        <f aca="false">IF(G94&gt;=7,0,IF(AND(G94&lt;7,G94&gt;=6),1,IF(AND(G94&lt;6,G94&gt;=5),2,(IF(AND(G94&lt;5),3,"NA")))))</f>
        <v>2</v>
      </c>
      <c r="AB94" s="3" t="n">
        <v>5</v>
      </c>
      <c r="AC94" s="0" t="n">
        <f aca="false">(G94/AB94)*100</f>
        <v>100</v>
      </c>
      <c r="AD94" s="0" t="n">
        <f aca="false">IF(AND(AC94&gt;=85),0,IF(AND(AC94&lt;85,AC94&gt;=75),1,IF(AND(AC94&lt;75,AC94&gt;=65),2,IF(AND(AC94&lt;65),3,"NA"))))</f>
        <v>0</v>
      </c>
      <c r="AE94" s="0" t="n">
        <f aca="false">SUM(H94:P94)</f>
        <v>0</v>
      </c>
      <c r="AF94" s="0" t="n">
        <f aca="false">IF(AND(AE94=0),0,IF(AND(AE94&gt;=1,AE94&lt;=9),1,IF(AND(AE94&gt;=10,AE94&lt;=18),2,IF(AND(AE94&gt;=19),3,"NA"))))</f>
        <v>0</v>
      </c>
      <c r="AG94" s="0" t="n">
        <f aca="false">S94</f>
        <v>0</v>
      </c>
      <c r="AH94" s="0" t="n">
        <f aca="false">T94+U94</f>
        <v>0</v>
      </c>
      <c r="AI94" s="0" t="n">
        <f aca="false">IF(AND(AH94=0),0,IF(AND(AH94&gt;=1,AH94&lt;=2),1,IF(AND(AH94&gt;=3,AH94&lt;=4),2,IF(AND(AH94&gt;=5),3,"NA"))))</f>
        <v>0</v>
      </c>
      <c r="AJ94" s="0" t="n">
        <f aca="false">IF(W94&lt;6,1,2)</f>
        <v>1</v>
      </c>
    </row>
    <row r="95" customFormat="false" ht="15.75" hidden="false" customHeight="false" outlineLevel="0" collapsed="false">
      <c r="A95" s="0" t="n">
        <v>31</v>
      </c>
      <c r="B95" s="0" t="n">
        <v>2</v>
      </c>
      <c r="C95" s="0" t="s">
        <v>36</v>
      </c>
      <c r="D95" s="1" t="n">
        <v>22</v>
      </c>
      <c r="E95" s="0" t="n">
        <v>60</v>
      </c>
      <c r="F95" s="13" t="n">
        <v>6</v>
      </c>
      <c r="G95" s="13" t="n">
        <v>7</v>
      </c>
      <c r="H95" s="13" t="n">
        <v>0</v>
      </c>
      <c r="I95" s="13" t="n">
        <v>0</v>
      </c>
      <c r="J95" s="13" t="n">
        <v>3</v>
      </c>
      <c r="K95" s="13" t="n">
        <v>0</v>
      </c>
      <c r="L95" s="13" t="n">
        <v>0</v>
      </c>
      <c r="M95" s="13" t="n">
        <v>0</v>
      </c>
      <c r="N95" s="13" t="n">
        <v>0</v>
      </c>
      <c r="O95" s="13" t="n">
        <v>3</v>
      </c>
      <c r="P95" s="13" t="n">
        <v>0</v>
      </c>
      <c r="Q95" s="0" t="s">
        <v>37</v>
      </c>
      <c r="R95" s="0" t="n">
        <v>2</v>
      </c>
      <c r="S95" s="0" t="n">
        <v>0</v>
      </c>
      <c r="T95" s="0" t="n">
        <v>0</v>
      </c>
      <c r="U95" s="2" t="n">
        <v>0</v>
      </c>
      <c r="V95" s="2" t="n">
        <v>1</v>
      </c>
      <c r="W95" s="0" t="n">
        <f aca="false">SUM(X95,Z95,AA95,AD95,AF95,AG95,AI95)</f>
        <v>4</v>
      </c>
      <c r="X95" s="0" t="n">
        <f aca="false">R95</f>
        <v>2</v>
      </c>
      <c r="Y95" s="0" t="n">
        <f aca="false">(H95+IF(AND(E95&lt;=15),0,IF(AND(E95&gt;=16,E95&lt;=30),1,IF(AND(E95&gt;=31,E95&lt;=60),2,IF(E95&gt;60,3)))))</f>
        <v>2</v>
      </c>
      <c r="Z95" s="0" t="n">
        <f aca="false">IF((H95+IF(AND(E95&lt;=15),0,IF(AND(E95&gt;=16,E95&lt;=30),1,IF(AND(E95&gt;=31,E95&lt;=60),2,IF(E95&gt;60,3)))))=0,0,IF(AND((H95+IF(AND(E95&lt;=15),0,IF(AND(E95&gt;=16,E95&lt;=30),1,IF(AND(E95&gt;=31,E95&lt;=60),2,IF(E95&gt;60,3)))))&gt;=1,(H95+IF(AND(E95&lt;=15),0,IF(AND(E95&gt;=16,E95&lt;=30),1,IF(AND(E95&gt;=31,E95&lt;=60),2,IF(E95&gt;60,3)))))&lt;=2),1,IF(AND((H95+IF(AND(E95&lt;=15),0,IF(AND(E95&gt;=16,E95&lt;=30),1,IF(AND(E95&gt;=31,E95&lt;=60),2,IF(E95&gt;60,3)))))&gt;=3,(H95+IF(AND(E95&lt;=15),0,IF(AND(E95&gt;=16,E95&lt;=30),1,IF(AND(E95&gt;=31,E95&lt;=60),2,IF(E95&gt;60,3)))))&lt;=4),2,IF(AND((H95+IF(AND(E95&lt;=15),0,IF(AND(E95&gt;=16,E95&lt;=30),1,IF(AND(E95&gt;=31,E95&lt;=60),2,IF(E95&gt;60,3)))))&gt;=5),3))))</f>
        <v>1</v>
      </c>
      <c r="AA95" s="0" t="n">
        <f aca="false">IF(G95&gt;=7,0,IF(AND(G95&lt;7,G95&gt;=6),1,IF(AND(G95&lt;6,G95&gt;=5),2,(IF(AND(G95&lt;5),3,"NA")))))</f>
        <v>0</v>
      </c>
      <c r="AB95" s="3" t="n">
        <v>8</v>
      </c>
      <c r="AC95" s="0" t="n">
        <f aca="false">(G95/AB95)*100</f>
        <v>87.5</v>
      </c>
      <c r="AD95" s="0" t="n">
        <f aca="false">IF(AND(AC95&gt;=85),0,IF(AND(AC95&lt;85,AC95&gt;=75),1,IF(AND(AC95&lt;75,AC95&gt;=65),2,IF(AND(AC95&lt;65),3,"NA"))))</f>
        <v>0</v>
      </c>
      <c r="AE95" s="0" t="n">
        <f aca="false">SUM(H95:P95)</f>
        <v>6</v>
      </c>
      <c r="AF95" s="0" t="n">
        <f aca="false">IF(AND(AE95=0),0,IF(AND(AE95&gt;=1,AE95&lt;=9),1,IF(AND(AE95&gt;=10,AE95&lt;=18),2,IF(AND(AE95&gt;=19),3,"NA"))))</f>
        <v>1</v>
      </c>
      <c r="AG95" s="0" t="n">
        <f aca="false">S95</f>
        <v>0</v>
      </c>
      <c r="AH95" s="0" t="n">
        <f aca="false">T95+U95</f>
        <v>0</v>
      </c>
      <c r="AI95" s="0" t="n">
        <f aca="false">IF(AND(AH95=0),0,IF(AND(AH95&gt;=1,AH95&lt;=2),1,IF(AND(AH95&gt;=3,AH95&lt;=4),2,IF(AND(AH95&gt;=5),3,"NA"))))</f>
        <v>0</v>
      </c>
      <c r="AJ95" s="0" t="n">
        <f aca="false">IF(W95&lt;6,1,2)</f>
        <v>1</v>
      </c>
    </row>
    <row r="96" customFormat="false" ht="15.75" hidden="false" customHeight="false" outlineLevel="0" collapsed="false">
      <c r="A96" s="0" t="n">
        <v>31</v>
      </c>
      <c r="B96" s="0" t="n">
        <v>2</v>
      </c>
      <c r="C96" s="0" t="s">
        <v>38</v>
      </c>
      <c r="D96" s="1" t="n">
        <v>22</v>
      </c>
      <c r="E96" s="0" t="n">
        <v>30</v>
      </c>
      <c r="F96" s="13" t="n">
        <v>6</v>
      </c>
      <c r="G96" s="13" t="n">
        <v>8</v>
      </c>
      <c r="H96" s="13" t="n">
        <v>0</v>
      </c>
      <c r="I96" s="13" t="n">
        <v>0</v>
      </c>
      <c r="J96" s="13" t="n">
        <v>0</v>
      </c>
      <c r="K96" s="13" t="n">
        <v>0</v>
      </c>
      <c r="L96" s="13" t="n">
        <v>0</v>
      </c>
      <c r="M96" s="13" t="n">
        <v>0</v>
      </c>
      <c r="N96" s="13" t="n">
        <v>1</v>
      </c>
      <c r="O96" s="13" t="n">
        <v>1</v>
      </c>
      <c r="P96" s="13" t="n">
        <v>1</v>
      </c>
      <c r="Q96" s="0" t="s">
        <v>37</v>
      </c>
      <c r="R96" s="0" t="n">
        <v>2</v>
      </c>
      <c r="S96" s="0" t="n">
        <v>0</v>
      </c>
      <c r="T96" s="0" t="n">
        <v>0</v>
      </c>
      <c r="U96" s="2" t="n">
        <v>0</v>
      </c>
      <c r="V96" s="2" t="n">
        <v>2</v>
      </c>
      <c r="W96" s="0" t="n">
        <f aca="false">SUM(X96,Z96,AA96,AD96,AF96,AG96,AI96)</f>
        <v>4</v>
      </c>
      <c r="X96" s="0" t="n">
        <f aca="false">R96</f>
        <v>2</v>
      </c>
      <c r="Y96" s="0" t="n">
        <f aca="false">(H96+IF(AND(E96&lt;=15),0,IF(AND(E96&gt;=16,E96&lt;=30),1,IF(AND(E96&gt;=31,E96&lt;=60),2,IF(E96&gt;60,3)))))</f>
        <v>1</v>
      </c>
      <c r="Z96" s="0" t="n">
        <f aca="false">IF((H96+IF(AND(E96&lt;=15),0,IF(AND(E96&gt;=16,E96&lt;=30),1,IF(AND(E96&gt;=31,E96&lt;=60),2,IF(E96&gt;60,3)))))=0,0,IF(AND((H96+IF(AND(E96&lt;=15),0,IF(AND(E96&gt;=16,E96&lt;=30),1,IF(AND(E96&gt;=31,E96&lt;=60),2,IF(E96&gt;60,3)))))&gt;=1,(H96+IF(AND(E96&lt;=15),0,IF(AND(E96&gt;=16,E96&lt;=30),1,IF(AND(E96&gt;=31,E96&lt;=60),2,IF(E96&gt;60,3)))))&lt;=2),1,IF(AND((H96+IF(AND(E96&lt;=15),0,IF(AND(E96&gt;=16,E96&lt;=30),1,IF(AND(E96&gt;=31,E96&lt;=60),2,IF(E96&gt;60,3)))))&gt;=3,(H96+IF(AND(E96&lt;=15),0,IF(AND(E96&gt;=16,E96&lt;=30),1,IF(AND(E96&gt;=31,E96&lt;=60),2,IF(E96&gt;60,3)))))&lt;=4),2,IF(AND((H96+IF(AND(E96&lt;=15),0,IF(AND(E96&gt;=16,E96&lt;=30),1,IF(AND(E96&gt;=31,E96&lt;=60),2,IF(E96&gt;60,3)))))&gt;=5),3))))</f>
        <v>1</v>
      </c>
      <c r="AA96" s="0" t="n">
        <f aca="false">IF(G96&gt;=7,0,IF(AND(G96&lt;7,G96&gt;=6),1,IF(AND(G96&lt;6,G96&gt;=5),2,(IF(AND(G96&lt;5),3,"NA")))))</f>
        <v>0</v>
      </c>
      <c r="AB96" s="3" t="n">
        <v>8</v>
      </c>
      <c r="AC96" s="0" t="n">
        <f aca="false">(G96/AB96)*100</f>
        <v>100</v>
      </c>
      <c r="AD96" s="0" t="n">
        <f aca="false">IF(AND(AC96&gt;=85),0,IF(AND(AC96&lt;85,AC96&gt;=75),1,IF(AND(AC96&lt;75,AC96&gt;=65),2,IF(AND(AC96&lt;65),3,"NA"))))</f>
        <v>0</v>
      </c>
      <c r="AE96" s="0" t="n">
        <f aca="false">SUM(H96:P96)</f>
        <v>3</v>
      </c>
      <c r="AF96" s="0" t="n">
        <f aca="false">IF(AND(AE96=0),0,IF(AND(AE96&gt;=1,AE96&lt;=9),1,IF(AND(AE96&gt;=10,AE96&lt;=18),2,IF(AND(AE96&gt;=19),3,"NA"))))</f>
        <v>1</v>
      </c>
      <c r="AG96" s="0" t="n">
        <f aca="false">S96</f>
        <v>0</v>
      </c>
      <c r="AH96" s="0" t="n">
        <f aca="false">T96+U96</f>
        <v>0</v>
      </c>
      <c r="AI96" s="0" t="n">
        <f aca="false">IF(AND(AH96=0),0,IF(AND(AH96&gt;=1,AH96&lt;=2),1,IF(AND(AH96&gt;=3,AH96&lt;=4),2,IF(AND(AH96&gt;=5),3,"NA"))))</f>
        <v>0</v>
      </c>
      <c r="AJ96" s="0" t="n">
        <f aca="false">IF(W96&lt;6,1,2)</f>
        <v>1</v>
      </c>
    </row>
    <row r="97" customFormat="false" ht="15.75" hidden="false" customHeight="false" outlineLevel="0" collapsed="false">
      <c r="A97" s="0" t="n">
        <v>31</v>
      </c>
      <c r="B97" s="0" t="n">
        <v>2</v>
      </c>
      <c r="C97" s="0" t="s">
        <v>41</v>
      </c>
      <c r="D97" s="1" t="n">
        <v>22</v>
      </c>
      <c r="E97" s="0" t="n">
        <v>20</v>
      </c>
      <c r="F97" s="13" t="n">
        <v>8</v>
      </c>
      <c r="G97" s="13" t="n">
        <v>9</v>
      </c>
      <c r="H97" s="13" t="n">
        <v>0</v>
      </c>
      <c r="I97" s="13" t="n">
        <v>0</v>
      </c>
      <c r="J97" s="13" t="n">
        <v>0</v>
      </c>
      <c r="K97" s="13" t="n">
        <v>0</v>
      </c>
      <c r="L97" s="13" t="n">
        <v>0</v>
      </c>
      <c r="M97" s="13" t="n">
        <v>0</v>
      </c>
      <c r="N97" s="13" t="n">
        <v>0</v>
      </c>
      <c r="O97" s="13" t="n">
        <v>0</v>
      </c>
      <c r="P97" s="13" t="n">
        <v>0</v>
      </c>
      <c r="Q97" s="0" t="s">
        <v>37</v>
      </c>
      <c r="R97" s="0" t="n">
        <v>3</v>
      </c>
      <c r="S97" s="0" t="n">
        <v>0</v>
      </c>
      <c r="T97" s="0" t="n">
        <v>0</v>
      </c>
      <c r="U97" s="2" t="n">
        <v>0</v>
      </c>
      <c r="V97" s="2" t="n">
        <v>1</v>
      </c>
      <c r="W97" s="0" t="n">
        <f aca="false">SUM(X97,Z97,AA97,AD97,AF97,AG97,AI97)</f>
        <v>4</v>
      </c>
      <c r="X97" s="0" t="n">
        <f aca="false">R97</f>
        <v>3</v>
      </c>
      <c r="Y97" s="0" t="n">
        <f aca="false">(H97+IF(AND(E97&lt;=15),0,IF(AND(E97&gt;=16,E97&lt;=30),1,IF(AND(E97&gt;=31,E97&lt;=60),2,IF(E97&gt;60,3)))))</f>
        <v>1</v>
      </c>
      <c r="Z97" s="0" t="n">
        <f aca="false">IF((H97+IF(AND(E97&lt;=15),0,IF(AND(E97&gt;=16,E97&lt;=30),1,IF(AND(E97&gt;=31,E97&lt;=60),2,IF(E97&gt;60,3)))))=0,0,IF(AND((H97+IF(AND(E97&lt;=15),0,IF(AND(E97&gt;=16,E97&lt;=30),1,IF(AND(E97&gt;=31,E97&lt;=60),2,IF(E97&gt;60,3)))))&gt;=1,(H97+IF(AND(E97&lt;=15),0,IF(AND(E97&gt;=16,E97&lt;=30),1,IF(AND(E97&gt;=31,E97&lt;=60),2,IF(E97&gt;60,3)))))&lt;=2),1,IF(AND((H97+IF(AND(E97&lt;=15),0,IF(AND(E97&gt;=16,E97&lt;=30),1,IF(AND(E97&gt;=31,E97&lt;=60),2,IF(E97&gt;60,3)))))&gt;=3,(H97+IF(AND(E97&lt;=15),0,IF(AND(E97&gt;=16,E97&lt;=30),1,IF(AND(E97&gt;=31,E97&lt;=60),2,IF(E97&gt;60,3)))))&lt;=4),2,IF(AND((H97+IF(AND(E97&lt;=15),0,IF(AND(E97&gt;=16,E97&lt;=30),1,IF(AND(E97&gt;=31,E97&lt;=60),2,IF(E97&gt;60,3)))))&gt;=5),3))))</f>
        <v>1</v>
      </c>
      <c r="AA97" s="0" t="n">
        <f aca="false">IF(G97&gt;=7,0,IF(AND(G97&lt;7,G97&gt;=6),1,IF(AND(G97&lt;6,G97&gt;=5),2,(IF(AND(G97&lt;5),3,"NA")))))</f>
        <v>0</v>
      </c>
      <c r="AB97" s="3" t="n">
        <v>10</v>
      </c>
      <c r="AC97" s="0" t="n">
        <f aca="false">(G97/AB97)*100</f>
        <v>90</v>
      </c>
      <c r="AD97" s="0" t="n">
        <f aca="false">IF(AND(AC97&gt;=85),0,IF(AND(AC97&lt;85,AC97&gt;=75),1,IF(AND(AC97&lt;75,AC97&gt;=65),2,IF(AND(AC97&lt;65),3,"NA"))))</f>
        <v>0</v>
      </c>
      <c r="AE97" s="0" t="n">
        <f aca="false">SUM(H97:P97)</f>
        <v>0</v>
      </c>
      <c r="AF97" s="0" t="n">
        <f aca="false">IF(AND(AE97=0),0,IF(AND(AE97&gt;=1,AE97&lt;=9),1,IF(AND(AE97&gt;=10,AE97&lt;=18),2,IF(AND(AE97&gt;=19),3,"NA"))))</f>
        <v>0</v>
      </c>
      <c r="AG97" s="0" t="n">
        <f aca="false">S97</f>
        <v>0</v>
      </c>
      <c r="AH97" s="0" t="n">
        <f aca="false">T97+U97</f>
        <v>0</v>
      </c>
      <c r="AI97" s="0" t="n">
        <f aca="false">IF(AND(AH97=0),0,IF(AND(AH97&gt;=1,AH97&lt;=2),1,IF(AND(AH97&gt;=3,AH97&lt;=4),2,IF(AND(AH97&gt;=5),3,"NA"))))</f>
        <v>0</v>
      </c>
      <c r="AJ97" s="0" t="n">
        <f aca="false">IF(W97&lt;6,1,2)</f>
        <v>1</v>
      </c>
    </row>
    <row r="98" customFormat="false" ht="15.75" hidden="false" customHeight="false" outlineLevel="0" collapsed="false">
      <c r="A98" s="0" t="n">
        <v>32</v>
      </c>
      <c r="B98" s="0" t="n">
        <v>2</v>
      </c>
      <c r="C98" s="0" t="s">
        <v>36</v>
      </c>
      <c r="D98" s="1" t="n">
        <v>22</v>
      </c>
      <c r="E98" s="0" t="n">
        <v>120</v>
      </c>
      <c r="F98" s="13" t="n">
        <v>9</v>
      </c>
      <c r="G98" s="13" t="n">
        <v>4</v>
      </c>
      <c r="H98" s="13" t="n">
        <v>3</v>
      </c>
      <c r="I98" s="13" t="n">
        <v>3</v>
      </c>
      <c r="J98" s="13" t="n">
        <v>3</v>
      </c>
      <c r="K98" s="13" t="n">
        <v>3</v>
      </c>
      <c r="L98" s="13" t="n">
        <v>1</v>
      </c>
      <c r="M98" s="13" t="n">
        <v>1</v>
      </c>
      <c r="N98" s="13" t="n">
        <v>1</v>
      </c>
      <c r="O98" s="13" t="n">
        <v>1</v>
      </c>
      <c r="P98" s="13" t="n">
        <v>1</v>
      </c>
      <c r="Q98" s="0" t="s">
        <v>37</v>
      </c>
      <c r="R98" s="0" t="n">
        <v>1</v>
      </c>
      <c r="S98" s="0" t="n">
        <v>0</v>
      </c>
      <c r="T98" s="0" t="n">
        <v>2</v>
      </c>
      <c r="U98" s="2" t="n">
        <v>1</v>
      </c>
      <c r="V98" s="2" t="n">
        <v>1</v>
      </c>
      <c r="W98" s="0" t="n">
        <f aca="false">SUM(X98,Z98,AA98,AD98,AF98,AG98,AI98)</f>
        <v>14</v>
      </c>
      <c r="X98" s="0" t="n">
        <f aca="false">R98</f>
        <v>1</v>
      </c>
      <c r="Y98" s="0" t="n">
        <f aca="false">(H98+IF(AND(E98&lt;=15),0,IF(AND(E98&gt;=16,E98&lt;=30),1,IF(AND(E98&gt;=31,E98&lt;=60),2,IF(E98&gt;60,3)))))</f>
        <v>6</v>
      </c>
      <c r="Z98" s="0" t="n">
        <f aca="false">IF((H98+IF(AND(E98&lt;=15),0,IF(AND(E98&gt;=16,E98&lt;=30),1,IF(AND(E98&gt;=31,E98&lt;=60),2,IF(E98&gt;60,3)))))=0,0,IF(AND((H98+IF(AND(E98&lt;=15),0,IF(AND(E98&gt;=16,E98&lt;=30),1,IF(AND(E98&gt;=31,E98&lt;=60),2,IF(E98&gt;60,3)))))&gt;=1,(H98+IF(AND(E98&lt;=15),0,IF(AND(E98&gt;=16,E98&lt;=30),1,IF(AND(E98&gt;=31,E98&lt;=60),2,IF(E98&gt;60,3)))))&lt;=2),1,IF(AND((H98+IF(AND(E98&lt;=15),0,IF(AND(E98&gt;=16,E98&lt;=30),1,IF(AND(E98&gt;=31,E98&lt;=60),2,IF(E98&gt;60,3)))))&gt;=3,(H98+IF(AND(E98&lt;=15),0,IF(AND(E98&gt;=16,E98&lt;=30),1,IF(AND(E98&gt;=31,E98&lt;=60),2,IF(E98&gt;60,3)))))&lt;=4),2,IF(AND((H98+IF(AND(E98&lt;=15),0,IF(AND(E98&gt;=16,E98&lt;=30),1,IF(AND(E98&gt;=31,E98&lt;=60),2,IF(E98&gt;60,3)))))&gt;=5),3))))</f>
        <v>3</v>
      </c>
      <c r="AA98" s="0" t="n">
        <f aca="false">IF(G98&gt;=7,0,IF(AND(G98&lt;7,G98&gt;=6),1,IF(AND(G98&lt;6,G98&gt;=5),2,(IF(AND(G98&lt;5),3,"NA")))))</f>
        <v>3</v>
      </c>
      <c r="AB98" s="3" t="n">
        <v>11</v>
      </c>
      <c r="AC98" s="0" t="n">
        <f aca="false">(G98/AB98)*100</f>
        <v>36.3636363636364</v>
      </c>
      <c r="AD98" s="0" t="n">
        <f aca="false">IF(AND(AC98&gt;=85),0,IF(AND(AC98&lt;85,AC98&gt;=75),1,IF(AND(AC98&lt;75,AC98&gt;=65),2,IF(AND(AC98&lt;65),3,"NA"))))</f>
        <v>3</v>
      </c>
      <c r="AE98" s="0" t="n">
        <f aca="false">SUM(H98:P98)</f>
        <v>17</v>
      </c>
      <c r="AF98" s="0" t="n">
        <f aca="false">IF(AND(AE98=0),0,IF(AND(AE98&gt;=1,AE98&lt;=9),1,IF(AND(AE98&gt;=10,AE98&lt;=18),2,IF(AND(AE98&gt;=19),3,"NA"))))</f>
        <v>2</v>
      </c>
      <c r="AG98" s="0" t="n">
        <f aca="false">S98</f>
        <v>0</v>
      </c>
      <c r="AH98" s="0" t="n">
        <f aca="false">T98+U98</f>
        <v>3</v>
      </c>
      <c r="AI98" s="0" t="n">
        <f aca="false">IF(AND(AH98=0),0,IF(AND(AH98&gt;=1,AH98&lt;=2),1,IF(AND(AH98&gt;=3,AH98&lt;=4),2,IF(AND(AH98&gt;=5),3,"NA"))))</f>
        <v>2</v>
      </c>
      <c r="AJ98" s="0" t="n">
        <f aca="false">IF(W98&lt;6,1,2)</f>
        <v>2</v>
      </c>
    </row>
    <row r="99" customFormat="false" ht="15.75" hidden="false" customHeight="false" outlineLevel="0" collapsed="false">
      <c r="A99" s="0" t="n">
        <v>32</v>
      </c>
      <c r="B99" s="0" t="n">
        <v>2</v>
      </c>
      <c r="C99" s="0" t="s">
        <v>38</v>
      </c>
      <c r="D99" s="1" t="n">
        <v>22.3</v>
      </c>
      <c r="E99" s="0" t="n">
        <v>5</v>
      </c>
      <c r="F99" s="12" t="n">
        <v>0.354166666666667</v>
      </c>
      <c r="G99" s="13" t="n">
        <v>10</v>
      </c>
      <c r="H99" s="13" t="n">
        <v>0</v>
      </c>
      <c r="I99" s="13" t="n">
        <v>0</v>
      </c>
      <c r="J99" s="13" t="n">
        <v>1</v>
      </c>
      <c r="K99" s="13" t="n">
        <v>0</v>
      </c>
      <c r="L99" s="13" t="n">
        <v>0</v>
      </c>
      <c r="M99" s="13" t="n">
        <v>0</v>
      </c>
      <c r="N99" s="13" t="n">
        <v>0</v>
      </c>
      <c r="O99" s="13" t="n">
        <v>0</v>
      </c>
      <c r="P99" s="13" t="n">
        <v>0</v>
      </c>
      <c r="Q99" s="0" t="s">
        <v>37</v>
      </c>
      <c r="R99" s="0" t="n">
        <v>2</v>
      </c>
      <c r="S99" s="0" t="n">
        <v>0</v>
      </c>
      <c r="T99" s="0" t="n">
        <v>0</v>
      </c>
      <c r="U99" s="2" t="n">
        <v>0</v>
      </c>
      <c r="V99" s="2" t="n">
        <v>1</v>
      </c>
      <c r="W99" s="0" t="n">
        <f aca="false">SUM(X99,Z99,AA99,AD99,AF99,AG99,AI99)</f>
        <v>3</v>
      </c>
      <c r="X99" s="0" t="n">
        <f aca="false">R99</f>
        <v>2</v>
      </c>
      <c r="Y99" s="0" t="n">
        <f aca="false">(H99+IF(AND(E99&lt;=15),0,IF(AND(E99&gt;=16,E99&lt;=30),1,IF(AND(E99&gt;=31,E99&lt;=60),2,IF(E99&gt;60,3)))))</f>
        <v>0</v>
      </c>
      <c r="Z99" s="0" t="n">
        <f aca="false">IF((H99+IF(AND(E99&lt;=15),0,IF(AND(E99&gt;=16,E99&lt;=30),1,IF(AND(E99&gt;=31,E99&lt;=60),2,IF(E99&gt;60,3)))))=0,0,IF(AND((H99+IF(AND(E99&lt;=15),0,IF(AND(E99&gt;=16,E99&lt;=30),1,IF(AND(E99&gt;=31,E99&lt;=60),2,IF(E99&gt;60,3)))))&gt;=1,(H99+IF(AND(E99&lt;=15),0,IF(AND(E99&gt;=16,E99&lt;=30),1,IF(AND(E99&gt;=31,E99&lt;=60),2,IF(E99&gt;60,3)))))&lt;=2),1,IF(AND((H99+IF(AND(E99&lt;=15),0,IF(AND(E99&gt;=16,E99&lt;=30),1,IF(AND(E99&gt;=31,E99&lt;=60),2,IF(E99&gt;60,3)))))&gt;=3,(H99+IF(AND(E99&lt;=15),0,IF(AND(E99&gt;=16,E99&lt;=30),1,IF(AND(E99&gt;=31,E99&lt;=60),2,IF(E99&gt;60,3)))))&lt;=4),2,IF(AND((H99+IF(AND(E99&lt;=15),0,IF(AND(E99&gt;=16,E99&lt;=30),1,IF(AND(E99&gt;=31,E99&lt;=60),2,IF(E99&gt;60,3)))))&gt;=5),3))))</f>
        <v>0</v>
      </c>
      <c r="AA99" s="0" t="n">
        <f aca="false">IF(G99&gt;=7,0,IF(AND(G99&lt;7,G99&gt;=6),1,IF(AND(G99&lt;6,G99&gt;=5),2,(IF(AND(G99&lt;5),3,"NA")))))</f>
        <v>0</v>
      </c>
      <c r="AB99" s="3" t="n">
        <v>10</v>
      </c>
      <c r="AC99" s="0" t="n">
        <f aca="false">(G99/AB99)*100</f>
        <v>100</v>
      </c>
      <c r="AD99" s="0" t="n">
        <f aca="false">IF(AND(AC99&gt;=85),0,IF(AND(AC99&lt;85,AC99&gt;=75),1,IF(AND(AC99&lt;75,AC99&gt;=65),2,IF(AND(AC99&lt;65),3,"NA"))))</f>
        <v>0</v>
      </c>
      <c r="AE99" s="0" t="n">
        <f aca="false">SUM(H99:P99)</f>
        <v>1</v>
      </c>
      <c r="AF99" s="0" t="n">
        <f aca="false">IF(AND(AE99=0),0,IF(AND(AE99&gt;=1,AE99&lt;=9),1,IF(AND(AE99&gt;=10,AE99&lt;=18),2,IF(AND(AE99&gt;=19),3,"NA"))))</f>
        <v>1</v>
      </c>
      <c r="AG99" s="0" t="n">
        <f aca="false">S99</f>
        <v>0</v>
      </c>
      <c r="AH99" s="0" t="n">
        <f aca="false">T99+U99</f>
        <v>0</v>
      </c>
      <c r="AI99" s="0" t="n">
        <f aca="false">IF(AND(AH99=0),0,IF(AND(AH99&gt;=1,AH99&lt;=2),1,IF(AND(AH99&gt;=3,AH99&lt;=4),2,IF(AND(AH99&gt;=5),3,"NA"))))</f>
        <v>0</v>
      </c>
      <c r="AJ99" s="0" t="n">
        <f aca="false">IF(W99&lt;6,1,2)</f>
        <v>1</v>
      </c>
    </row>
    <row r="100" customFormat="false" ht="15.75" hidden="false" customHeight="false" outlineLevel="0" collapsed="false">
      <c r="A100" s="0" t="n">
        <v>33</v>
      </c>
      <c r="B100" s="0" t="n">
        <v>1</v>
      </c>
      <c r="C100" s="0" t="s">
        <v>36</v>
      </c>
      <c r="D100" s="1" t="n">
        <v>21.3</v>
      </c>
      <c r="E100" s="0" t="n">
        <v>20</v>
      </c>
      <c r="F100" s="12" t="n">
        <v>0.395833333333333</v>
      </c>
      <c r="G100" s="13" t="n">
        <v>7</v>
      </c>
      <c r="H100" s="13" t="n">
        <v>2</v>
      </c>
      <c r="I100" s="13" t="n">
        <v>3</v>
      </c>
      <c r="J100" s="13" t="n">
        <v>3</v>
      </c>
      <c r="K100" s="13" t="n">
        <v>0</v>
      </c>
      <c r="L100" s="13" t="n">
        <v>0</v>
      </c>
      <c r="M100" s="13" t="n">
        <v>2</v>
      </c>
      <c r="N100" s="13" t="n">
        <v>3</v>
      </c>
      <c r="O100" s="13" t="n">
        <v>0</v>
      </c>
      <c r="P100" s="13" t="n">
        <v>0</v>
      </c>
      <c r="Q100" s="0" t="s">
        <v>37</v>
      </c>
      <c r="R100" s="0" t="n">
        <v>1</v>
      </c>
      <c r="S100" s="0" t="n">
        <v>0</v>
      </c>
      <c r="T100" s="0" t="n">
        <v>0</v>
      </c>
      <c r="U100" s="2" t="n">
        <v>1</v>
      </c>
      <c r="V100" s="2" t="n">
        <v>1</v>
      </c>
      <c r="W100" s="0" t="n">
        <f aca="false">SUM(X100,Z100,AA100,AD100,AF100,AG100,AI100)</f>
        <v>9</v>
      </c>
      <c r="X100" s="0" t="n">
        <f aca="false">R100</f>
        <v>1</v>
      </c>
      <c r="Y100" s="0" t="n">
        <f aca="false">(H100+IF(AND(E100&lt;=15),0,IF(AND(E100&gt;=16,E100&lt;=30),1,IF(AND(E100&gt;=31,E100&lt;=60),2,IF(E100&gt;60,3)))))</f>
        <v>3</v>
      </c>
      <c r="Z100" s="0" t="n">
        <f aca="false">IF((H100+IF(AND(E100&lt;=15),0,IF(AND(E100&gt;=16,E100&lt;=30),1,IF(AND(E100&gt;=31,E100&lt;=60),2,IF(E100&gt;60,3)))))=0,0,IF(AND((H100+IF(AND(E100&lt;=15),0,IF(AND(E100&gt;=16,E100&lt;=30),1,IF(AND(E100&gt;=31,E100&lt;=60),2,IF(E100&gt;60,3)))))&gt;=1,(H100+IF(AND(E100&lt;=15),0,IF(AND(E100&gt;=16,E100&lt;=30),1,IF(AND(E100&gt;=31,E100&lt;=60),2,IF(E100&gt;60,3)))))&lt;=2),1,IF(AND((H100+IF(AND(E100&lt;=15),0,IF(AND(E100&gt;=16,E100&lt;=30),1,IF(AND(E100&gt;=31,E100&lt;=60),2,IF(E100&gt;60,3)))))&gt;=3,(H100+IF(AND(E100&lt;=15),0,IF(AND(E100&gt;=16,E100&lt;=30),1,IF(AND(E100&gt;=31,E100&lt;=60),2,IF(E100&gt;60,3)))))&lt;=4),2,IF(AND((H100+IF(AND(E100&lt;=15),0,IF(AND(E100&gt;=16,E100&lt;=30),1,IF(AND(E100&gt;=31,E100&lt;=60),2,IF(E100&gt;60,3)))))&gt;=5),3))))</f>
        <v>2</v>
      </c>
      <c r="AA100" s="0" t="n">
        <f aca="false">IF(G100&gt;=7,0,IF(AND(G100&lt;7,G100&gt;=6),1,IF(AND(G100&lt;6,G100&gt;=5),2,(IF(AND(G100&lt;5),3,"NA")))))</f>
        <v>0</v>
      </c>
      <c r="AB100" s="3" t="n">
        <v>11.5</v>
      </c>
      <c r="AC100" s="0" t="n">
        <f aca="false">(G100/AB100)*100</f>
        <v>60.8695652173913</v>
      </c>
      <c r="AD100" s="0" t="n">
        <f aca="false">IF(AND(AC100&gt;=85),0,IF(AND(AC100&lt;85,AC100&gt;=75),1,IF(AND(AC100&lt;75,AC100&gt;=65),2,IF(AND(AC100&lt;65),3,"NA"))))</f>
        <v>3</v>
      </c>
      <c r="AE100" s="0" t="n">
        <f aca="false">SUM(H100:P100)</f>
        <v>13</v>
      </c>
      <c r="AF100" s="0" t="n">
        <f aca="false">IF(AND(AE100=0),0,IF(AND(AE100&gt;=1,AE100&lt;=9),1,IF(AND(AE100&gt;=10,AE100&lt;=18),2,IF(AND(AE100&gt;=19),3,"NA"))))</f>
        <v>2</v>
      </c>
      <c r="AG100" s="0" t="n">
        <f aca="false">S100</f>
        <v>0</v>
      </c>
      <c r="AH100" s="0" t="n">
        <f aca="false">T100+U100</f>
        <v>1</v>
      </c>
      <c r="AI100" s="0" t="n">
        <f aca="false">IF(AND(AH100=0),0,IF(AND(AH100&gt;=1,AH100&lt;=2),1,IF(AND(AH100&gt;=3,AH100&lt;=4),2,IF(AND(AH100&gt;=5),3,"NA"))))</f>
        <v>1</v>
      </c>
      <c r="AJ100" s="0" t="n">
        <f aca="false">IF(W100&lt;6,1,2)</f>
        <v>2</v>
      </c>
    </row>
    <row r="101" customFormat="false" ht="15.75" hidden="false" customHeight="false" outlineLevel="0" collapsed="false">
      <c r="A101" s="0" t="n">
        <v>33</v>
      </c>
      <c r="B101" s="0" t="n">
        <v>1</v>
      </c>
      <c r="C101" s="0" t="s">
        <v>38</v>
      </c>
      <c r="D101" s="1" t="n">
        <v>20</v>
      </c>
      <c r="E101" s="0" t="n">
        <v>30</v>
      </c>
      <c r="F101" s="12" t="n">
        <v>0.375</v>
      </c>
      <c r="G101" s="13" t="n">
        <v>8</v>
      </c>
      <c r="H101" s="13" t="n">
        <v>3</v>
      </c>
      <c r="I101" s="13" t="n">
        <v>3</v>
      </c>
      <c r="J101" s="13" t="n">
        <v>3</v>
      </c>
      <c r="K101" s="13" t="n">
        <v>0</v>
      </c>
      <c r="L101" s="13" t="n">
        <v>0</v>
      </c>
      <c r="M101" s="13" t="n">
        <v>0</v>
      </c>
      <c r="N101" s="13" t="n">
        <v>2</v>
      </c>
      <c r="O101" s="13" t="n">
        <v>0</v>
      </c>
      <c r="P101" s="13" t="n">
        <v>0</v>
      </c>
      <c r="Q101" s="0" t="s">
        <v>37</v>
      </c>
      <c r="R101" s="0" t="n">
        <v>1</v>
      </c>
      <c r="S101" s="0" t="n">
        <v>3</v>
      </c>
      <c r="T101" s="0" t="n">
        <v>0</v>
      </c>
      <c r="U101" s="2" t="n">
        <v>0</v>
      </c>
      <c r="V101" s="2" t="n">
        <v>1</v>
      </c>
      <c r="W101" s="0" t="n">
        <f aca="false">SUM(X101,Z101,AA101,AD101,AF101,AG101,AI101)</f>
        <v>10</v>
      </c>
      <c r="X101" s="0" t="n">
        <f aca="false">R101</f>
        <v>1</v>
      </c>
      <c r="Y101" s="0" t="n">
        <f aca="false">(H101+IF(AND(E101&lt;=15),0,IF(AND(E101&gt;=16,E101&lt;=30),1,IF(AND(E101&gt;=31,E101&lt;=60),2,IF(E101&gt;60,3)))))</f>
        <v>4</v>
      </c>
      <c r="Z101" s="0" t="n">
        <f aca="false">IF((H101+IF(AND(E101&lt;=15),0,IF(AND(E101&gt;=16,E101&lt;=30),1,IF(AND(E101&gt;=31,E101&lt;=60),2,IF(E101&gt;60,3)))))=0,0,IF(AND((H101+IF(AND(E101&lt;=15),0,IF(AND(E101&gt;=16,E101&lt;=30),1,IF(AND(E101&gt;=31,E101&lt;=60),2,IF(E101&gt;60,3)))))&gt;=1,(H101+IF(AND(E101&lt;=15),0,IF(AND(E101&gt;=16,E101&lt;=30),1,IF(AND(E101&gt;=31,E101&lt;=60),2,IF(E101&gt;60,3)))))&lt;=2),1,IF(AND((H101+IF(AND(E101&lt;=15),0,IF(AND(E101&gt;=16,E101&lt;=30),1,IF(AND(E101&gt;=31,E101&lt;=60),2,IF(E101&gt;60,3)))))&gt;=3,(H101+IF(AND(E101&lt;=15),0,IF(AND(E101&gt;=16,E101&lt;=30),1,IF(AND(E101&gt;=31,E101&lt;=60),2,IF(E101&gt;60,3)))))&lt;=4),2,IF(AND((H101+IF(AND(E101&lt;=15),0,IF(AND(E101&gt;=16,E101&lt;=30),1,IF(AND(E101&gt;=31,E101&lt;=60),2,IF(E101&gt;60,3)))))&gt;=5),3))))</f>
        <v>2</v>
      </c>
      <c r="AA101" s="0" t="n">
        <f aca="false">IF(G101&gt;=7,0,IF(AND(G101&lt;7,G101&gt;=6),1,IF(AND(G101&lt;6,G101&gt;=5),2,(IF(AND(G101&lt;5),3,"NA")))))</f>
        <v>0</v>
      </c>
      <c r="AB101" s="3" t="n">
        <v>11</v>
      </c>
      <c r="AC101" s="0" t="n">
        <f aca="false">(G101/AB101)*100</f>
        <v>72.7272727272727</v>
      </c>
      <c r="AD101" s="0" t="n">
        <f aca="false">IF(AND(AC101&gt;=85),0,IF(AND(AC101&lt;85,AC101&gt;=75),1,IF(AND(AC101&lt;75,AC101&gt;=65),2,IF(AND(AC101&lt;65),3,"NA"))))</f>
        <v>2</v>
      </c>
      <c r="AE101" s="0" t="n">
        <f aca="false">SUM(H101:P101)</f>
        <v>11</v>
      </c>
      <c r="AF101" s="0" t="n">
        <f aca="false">IF(AND(AE101=0),0,IF(AND(AE101&gt;=1,AE101&lt;=9),1,IF(AND(AE101&gt;=10,AE101&lt;=18),2,IF(AND(AE101&gt;=19),3,"NA"))))</f>
        <v>2</v>
      </c>
      <c r="AG101" s="0" t="n">
        <f aca="false">S101</f>
        <v>3</v>
      </c>
      <c r="AH101" s="0" t="n">
        <f aca="false">T101+U101</f>
        <v>0</v>
      </c>
      <c r="AI101" s="0" t="n">
        <f aca="false">IF(AND(AH101=0),0,IF(AND(AH101&gt;=1,AH101&lt;=2),1,IF(AND(AH101&gt;=3,AH101&lt;=4),2,IF(AND(AH101&gt;=5),3,"NA"))))</f>
        <v>0</v>
      </c>
      <c r="AJ101" s="0" t="n">
        <f aca="false">IF(W101&lt;6,1,2)</f>
        <v>2</v>
      </c>
    </row>
    <row r="102" customFormat="false" ht="15.75" hidden="false" customHeight="false" outlineLevel="0" collapsed="false">
      <c r="A102" s="0" t="n">
        <v>34</v>
      </c>
      <c r="B102" s="0" t="n">
        <v>2</v>
      </c>
      <c r="C102" s="0" t="s">
        <v>36</v>
      </c>
      <c r="D102" s="1" t="n">
        <v>23</v>
      </c>
      <c r="E102" s="0" t="n">
        <v>30</v>
      </c>
      <c r="F102" s="12" t="n">
        <v>0.291666666666667</v>
      </c>
      <c r="G102" s="13" t="n">
        <v>5</v>
      </c>
      <c r="H102" s="13" t="n">
        <v>2</v>
      </c>
      <c r="I102" s="13" t="n">
        <v>3</v>
      </c>
      <c r="J102" s="13" t="n">
        <v>3</v>
      </c>
      <c r="K102" s="13" t="n">
        <v>0</v>
      </c>
      <c r="L102" s="13" t="n">
        <v>0</v>
      </c>
      <c r="M102" s="13" t="n">
        <v>0</v>
      </c>
      <c r="N102" s="13" t="n">
        <v>0</v>
      </c>
      <c r="O102" s="13" t="n">
        <v>0</v>
      </c>
      <c r="P102" s="13" t="n">
        <v>0</v>
      </c>
      <c r="Q102" s="0" t="s">
        <v>37</v>
      </c>
      <c r="R102" s="0" t="n">
        <v>2</v>
      </c>
      <c r="S102" s="0" t="n">
        <v>0</v>
      </c>
      <c r="T102" s="0" t="n">
        <v>3</v>
      </c>
      <c r="U102" s="2" t="n">
        <v>0</v>
      </c>
      <c r="V102" s="2" t="n">
        <v>1</v>
      </c>
      <c r="W102" s="0" t="n">
        <f aca="false">SUM(X102,Z102,AA102,AD102,AF102,AG102,AI102)</f>
        <v>12</v>
      </c>
      <c r="X102" s="0" t="n">
        <f aca="false">R102</f>
        <v>2</v>
      </c>
      <c r="Y102" s="0" t="n">
        <f aca="false">(H102+IF(AND(E102&lt;=15),0,IF(AND(E102&gt;=16,E102&lt;=30),1,IF(AND(E102&gt;=31,E102&lt;=60),2,IF(E102&gt;60,3)))))</f>
        <v>3</v>
      </c>
      <c r="Z102" s="0" t="n">
        <f aca="false">IF((H102+IF(AND(E102&lt;=15),0,IF(AND(E102&gt;=16,E102&lt;=30),1,IF(AND(E102&gt;=31,E102&lt;=60),2,IF(E102&gt;60,3)))))=0,0,IF(AND((H102+IF(AND(E102&lt;=15),0,IF(AND(E102&gt;=16,E102&lt;=30),1,IF(AND(E102&gt;=31,E102&lt;=60),2,IF(E102&gt;60,3)))))&gt;=1,(H102+IF(AND(E102&lt;=15),0,IF(AND(E102&gt;=16,E102&lt;=30),1,IF(AND(E102&gt;=31,E102&lt;=60),2,IF(E102&gt;60,3)))))&lt;=2),1,IF(AND((H102+IF(AND(E102&lt;=15),0,IF(AND(E102&gt;=16,E102&lt;=30),1,IF(AND(E102&gt;=31,E102&lt;=60),2,IF(E102&gt;60,3)))))&gt;=3,(H102+IF(AND(E102&lt;=15),0,IF(AND(E102&gt;=16,E102&lt;=30),1,IF(AND(E102&gt;=31,E102&lt;=60),2,IF(E102&gt;60,3)))))&lt;=4),2,IF(AND((H102+IF(AND(E102&lt;=15),0,IF(AND(E102&gt;=16,E102&lt;=30),1,IF(AND(E102&gt;=31,E102&lt;=60),2,IF(E102&gt;60,3)))))&gt;=5),3))))</f>
        <v>2</v>
      </c>
      <c r="AA102" s="0" t="n">
        <f aca="false">IF(G102&gt;=7,0,IF(AND(G102&lt;7,G102&gt;=6),1,IF(AND(G102&lt;6,G102&gt;=5),2,(IF(AND(G102&lt;5),3,"NA")))))</f>
        <v>2</v>
      </c>
      <c r="AB102" s="3" t="n">
        <v>8</v>
      </c>
      <c r="AC102" s="0" t="n">
        <f aca="false">(G102/AB102)*100</f>
        <v>62.5</v>
      </c>
      <c r="AD102" s="0" t="n">
        <f aca="false">IF(AND(AC102&gt;=85),0,IF(AND(AC102&lt;85,AC102&gt;=75),1,IF(AND(AC102&lt;75,AC102&gt;=65),2,IF(AND(AC102&lt;65),3,"NA"))))</f>
        <v>3</v>
      </c>
      <c r="AE102" s="0" t="n">
        <f aca="false">SUM(H102:P102)</f>
        <v>8</v>
      </c>
      <c r="AF102" s="0" t="n">
        <f aca="false">IF(AND(AE102=0),0,IF(AND(AE102&gt;=1,AE102&lt;=9),1,IF(AND(AE102&gt;=10,AE102&lt;=18),2,IF(AND(AE102&gt;=19),3,"NA"))))</f>
        <v>1</v>
      </c>
      <c r="AG102" s="0" t="n">
        <f aca="false">S102</f>
        <v>0</v>
      </c>
      <c r="AH102" s="0" t="n">
        <f aca="false">T102+U102</f>
        <v>3</v>
      </c>
      <c r="AI102" s="0" t="n">
        <f aca="false">IF(AND(AH102=0),0,IF(AND(AH102&gt;=1,AH102&lt;=2),1,IF(AND(AH102&gt;=3,AH102&lt;=4),2,IF(AND(AH102&gt;=5),3,"NA"))))</f>
        <v>2</v>
      </c>
      <c r="AJ102" s="0" t="n">
        <f aca="false">IF(W102&lt;6,1,2)</f>
        <v>2</v>
      </c>
    </row>
    <row r="103" customFormat="false" ht="15.75" hidden="false" customHeight="false" outlineLevel="0" collapsed="false">
      <c r="A103" s="0" t="n">
        <v>34</v>
      </c>
      <c r="B103" s="0" t="n">
        <v>2</v>
      </c>
      <c r="C103" s="0" t="s">
        <v>38</v>
      </c>
      <c r="D103" s="1" t="n">
        <v>21</v>
      </c>
      <c r="E103" s="0" t="n">
        <v>15</v>
      </c>
      <c r="F103" s="12" t="n">
        <v>0.25</v>
      </c>
      <c r="G103" s="13" t="n">
        <v>9</v>
      </c>
      <c r="H103" s="13" t="n">
        <v>0</v>
      </c>
      <c r="I103" s="13" t="n">
        <v>0</v>
      </c>
      <c r="J103" s="13" t="n">
        <v>3</v>
      </c>
      <c r="K103" s="13" t="n">
        <v>0</v>
      </c>
      <c r="L103" s="13" t="n">
        <v>0</v>
      </c>
      <c r="M103" s="13" t="n">
        <v>0</v>
      </c>
      <c r="N103" s="13" t="n">
        <v>0</v>
      </c>
      <c r="O103" s="13" t="n">
        <v>0</v>
      </c>
      <c r="P103" s="13" t="n">
        <v>0</v>
      </c>
      <c r="Q103" s="0" t="s">
        <v>37</v>
      </c>
      <c r="R103" s="0" t="n">
        <v>3</v>
      </c>
      <c r="S103" s="0" t="n">
        <v>3</v>
      </c>
      <c r="T103" s="0" t="n">
        <v>0</v>
      </c>
      <c r="U103" s="2" t="n">
        <v>0</v>
      </c>
      <c r="V103" s="2" t="n">
        <v>1</v>
      </c>
      <c r="W103" s="0" t="n">
        <f aca="false">SUM(X103,Z103,AA103,AD103,AF103,AG103,AI103)</f>
        <v>7</v>
      </c>
      <c r="X103" s="0" t="n">
        <f aca="false">R103</f>
        <v>3</v>
      </c>
      <c r="Y103" s="0" t="n">
        <f aca="false">(H103+IF(AND(E103&lt;=15),0,IF(AND(E103&gt;=16,E103&lt;=30),1,IF(AND(E103&gt;=31,E103&lt;=60),2,IF(E103&gt;60,3)))))</f>
        <v>0</v>
      </c>
      <c r="Z103" s="0" t="n">
        <f aca="false">IF((H103+IF(AND(E103&lt;=15),0,IF(AND(E103&gt;=16,E103&lt;=30),1,IF(AND(E103&gt;=31,E103&lt;=60),2,IF(E103&gt;60,3)))))=0,0,IF(AND((H103+IF(AND(E103&lt;=15),0,IF(AND(E103&gt;=16,E103&lt;=30),1,IF(AND(E103&gt;=31,E103&lt;=60),2,IF(E103&gt;60,3)))))&gt;=1,(H103+IF(AND(E103&lt;=15),0,IF(AND(E103&gt;=16,E103&lt;=30),1,IF(AND(E103&gt;=31,E103&lt;=60),2,IF(E103&gt;60,3)))))&lt;=2),1,IF(AND((H103+IF(AND(E103&lt;=15),0,IF(AND(E103&gt;=16,E103&lt;=30),1,IF(AND(E103&gt;=31,E103&lt;=60),2,IF(E103&gt;60,3)))))&gt;=3,(H103+IF(AND(E103&lt;=15),0,IF(AND(E103&gt;=16,E103&lt;=30),1,IF(AND(E103&gt;=31,E103&lt;=60),2,IF(E103&gt;60,3)))))&lt;=4),2,IF(AND((H103+IF(AND(E103&lt;=15),0,IF(AND(E103&gt;=16,E103&lt;=30),1,IF(AND(E103&gt;=31,E103&lt;=60),2,IF(E103&gt;60,3)))))&gt;=5),3))))</f>
        <v>0</v>
      </c>
      <c r="AA103" s="0" t="n">
        <f aca="false">IF(G103&gt;=7,0,IF(AND(G103&lt;7,G103&gt;=6),1,IF(AND(G103&lt;6,G103&gt;=5),2,(IF(AND(G103&lt;5),3,"NA")))))</f>
        <v>0</v>
      </c>
      <c r="AB103" s="3" t="n">
        <v>9</v>
      </c>
      <c r="AC103" s="0" t="n">
        <f aca="false">(G103/AB103)*100</f>
        <v>100</v>
      </c>
      <c r="AD103" s="0" t="n">
        <f aca="false">IF(AND(AC103&gt;=85),0,IF(AND(AC103&lt;85,AC103&gt;=75),1,IF(AND(AC103&lt;75,AC103&gt;=65),2,IF(AND(AC103&lt;65),3,"NA"))))</f>
        <v>0</v>
      </c>
      <c r="AE103" s="0" t="n">
        <f aca="false">SUM(H103:P103)</f>
        <v>3</v>
      </c>
      <c r="AF103" s="0" t="n">
        <f aca="false">IF(AND(AE103=0),0,IF(AND(AE103&gt;=1,AE103&lt;=9),1,IF(AND(AE103&gt;=10,AE103&lt;=18),2,IF(AND(AE103&gt;=19),3,"NA"))))</f>
        <v>1</v>
      </c>
      <c r="AG103" s="0" t="n">
        <f aca="false">S103</f>
        <v>3</v>
      </c>
      <c r="AH103" s="0" t="n">
        <f aca="false">T103+U103</f>
        <v>0</v>
      </c>
      <c r="AI103" s="0" t="n">
        <f aca="false">IF(AND(AH103=0),0,IF(AND(AH103&gt;=1,AH103&lt;=2),1,IF(AND(AH103&gt;=3,AH103&lt;=4),2,IF(AND(AH103&gt;=5),3,"NA"))))</f>
        <v>0</v>
      </c>
      <c r="AJ103" s="0" t="n">
        <f aca="false">IF(W103&lt;6,1,2)</f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2"/>
  <sheetViews>
    <sheetView showFormulas="false" showGridLines="true" showRowColHeaders="true" showZeros="true" rightToLeft="false" tabSelected="false" showOutlineSymbols="true" defaultGridColor="true" view="normal" topLeftCell="A4" colorId="64" zoomScale="60" zoomScaleNormal="60" zoomScalePageLayoutView="100" workbookViewId="0">
      <selection pane="topLeft" activeCell="F14" activeCellId="0" sqref="F14"/>
    </sheetView>
  </sheetViews>
  <sheetFormatPr defaultRowHeight="15.75" zeroHeight="false" outlineLevelRow="0" outlineLevelCol="0"/>
  <cols>
    <col collapsed="false" customWidth="true" hidden="false" outlineLevel="0" max="1" min="1" style="0" width="21.5"/>
    <col collapsed="false" customWidth="true" hidden="false" outlineLevel="0" max="3" min="2" style="0" width="10.49"/>
    <col collapsed="false" customWidth="true" hidden="false" outlineLevel="0" max="4" min="4" style="0" width="20"/>
    <col collapsed="false" customWidth="true" hidden="false" outlineLevel="0" max="5" min="5" style="0" width="21.13"/>
    <col collapsed="false" customWidth="true" hidden="false" outlineLevel="0" max="6" min="6" style="0" width="88.75"/>
    <col collapsed="false" customWidth="true" hidden="false" outlineLevel="0" max="1025" min="7" style="0" width="10.49"/>
  </cols>
  <sheetData>
    <row r="1" s="4" customFormat="true" ht="15" hidden="false" customHeight="false" outlineLevel="0" collapsed="false">
      <c r="A1" s="4" t="s">
        <v>54</v>
      </c>
      <c r="B1" s="4" t="s">
        <v>55</v>
      </c>
      <c r="C1" s="4" t="s">
        <v>56</v>
      </c>
      <c r="D1" s="4" t="s">
        <v>57</v>
      </c>
      <c r="E1" s="4" t="s">
        <v>58</v>
      </c>
      <c r="F1" s="4" t="s">
        <v>59</v>
      </c>
    </row>
    <row r="2" s="44" customFormat="true" ht="15" hidden="false" customHeight="false" outlineLevel="0" collapsed="false">
      <c r="A2" s="43" t="s">
        <v>60</v>
      </c>
      <c r="B2" s="43" t="s">
        <v>0</v>
      </c>
      <c r="C2" s="43" t="s">
        <v>61</v>
      </c>
      <c r="D2" s="43" t="s">
        <v>62</v>
      </c>
      <c r="E2" s="43" t="s">
        <v>63</v>
      </c>
      <c r="F2" s="43" t="s">
        <v>64</v>
      </c>
    </row>
    <row r="3" s="44" customFormat="true" ht="15" hidden="false" customHeight="false" outlineLevel="0" collapsed="false">
      <c r="A3" s="43" t="s">
        <v>60</v>
      </c>
      <c r="B3" s="43" t="s">
        <v>1</v>
      </c>
      <c r="C3" s="43" t="s">
        <v>61</v>
      </c>
      <c r="D3" s="43" t="s">
        <v>65</v>
      </c>
      <c r="E3" s="43" t="s">
        <v>66</v>
      </c>
      <c r="F3" s="43" t="s">
        <v>67</v>
      </c>
    </row>
    <row r="4" s="44" customFormat="true" ht="15" hidden="false" customHeight="false" outlineLevel="0" collapsed="false">
      <c r="A4" s="43" t="s">
        <v>60</v>
      </c>
      <c r="B4" s="43" t="s">
        <v>2</v>
      </c>
      <c r="C4" s="43" t="s">
        <v>61</v>
      </c>
      <c r="D4" s="43" t="s">
        <v>68</v>
      </c>
      <c r="E4" s="43" t="s">
        <v>66</v>
      </c>
      <c r="F4" s="43" t="s">
        <v>69</v>
      </c>
    </row>
    <row r="5" customFormat="false" ht="15.75" hidden="false" customHeight="false" outlineLevel="0" collapsed="false">
      <c r="A5" s="43" t="s">
        <v>60</v>
      </c>
      <c r="B5" s="7" t="s">
        <v>70</v>
      </c>
      <c r="C5" s="43" t="s">
        <v>61</v>
      </c>
      <c r="D5" s="7" t="s">
        <v>71</v>
      </c>
      <c r="E5" s="7" t="s">
        <v>66</v>
      </c>
      <c r="F5" s="7" t="s">
        <v>70</v>
      </c>
    </row>
    <row r="6" s="44" customFormat="true" ht="15" hidden="false" customHeight="false" outlineLevel="0" collapsed="false">
      <c r="A6" s="43" t="s">
        <v>60</v>
      </c>
      <c r="B6" s="44" t="s">
        <v>72</v>
      </c>
      <c r="C6" s="43" t="s">
        <v>61</v>
      </c>
      <c r="D6" s="44" t="s">
        <v>72</v>
      </c>
      <c r="E6" s="44" t="s">
        <v>66</v>
      </c>
      <c r="F6" s="44" t="s">
        <v>73</v>
      </c>
    </row>
    <row r="7" customFormat="false" ht="15.75" hidden="false" customHeight="false" outlineLevel="0" collapsed="false">
      <c r="A7" s="0" t="s">
        <v>60</v>
      </c>
      <c r="B7" s="0" t="s">
        <v>74</v>
      </c>
      <c r="C7" s="43" t="s">
        <v>61</v>
      </c>
      <c r="D7" s="0" t="s">
        <v>75</v>
      </c>
      <c r="E7" s="0" t="s">
        <v>66</v>
      </c>
      <c r="F7" s="0" t="s">
        <v>76</v>
      </c>
    </row>
    <row r="8" customFormat="false" ht="15.75" hidden="false" customHeight="false" outlineLevel="0" collapsed="false">
      <c r="A8" s="0" t="s">
        <v>60</v>
      </c>
      <c r="B8" s="7" t="s">
        <v>77</v>
      </c>
      <c r="C8" s="43" t="s">
        <v>61</v>
      </c>
      <c r="D8" s="7" t="s">
        <v>78</v>
      </c>
      <c r="E8" s="7" t="s">
        <v>79</v>
      </c>
      <c r="F8" s="7" t="s">
        <v>80</v>
      </c>
    </row>
    <row r="9" customFormat="false" ht="15.75" hidden="false" customHeight="false" outlineLevel="0" collapsed="false">
      <c r="A9" s="44" t="s">
        <v>60</v>
      </c>
      <c r="B9" s="44" t="s">
        <v>81</v>
      </c>
      <c r="C9" s="43" t="s">
        <v>61</v>
      </c>
      <c r="D9" s="44" t="s">
        <v>82</v>
      </c>
      <c r="E9" s="44" t="s">
        <v>83</v>
      </c>
      <c r="F9" s="44" t="s">
        <v>84</v>
      </c>
    </row>
    <row r="10" customFormat="false" ht="15.75" hidden="false" customHeight="false" outlineLevel="0" collapsed="false">
      <c r="A10" s="7" t="s">
        <v>85</v>
      </c>
      <c r="B10" s="7" t="s">
        <v>3</v>
      </c>
      <c r="C10" s="43" t="s">
        <v>61</v>
      </c>
      <c r="D10" s="7" t="s">
        <v>86</v>
      </c>
      <c r="E10" s="7" t="s">
        <v>83</v>
      </c>
      <c r="F10" s="7" t="s">
        <v>87</v>
      </c>
    </row>
    <row r="11" customFormat="false" ht="15.75" hidden="false" customHeight="false" outlineLevel="0" collapsed="false">
      <c r="A11" s="7" t="s">
        <v>85</v>
      </c>
      <c r="B11" s="7" t="s">
        <v>4</v>
      </c>
      <c r="C11" s="43" t="s">
        <v>61</v>
      </c>
      <c r="D11" s="7" t="s">
        <v>88</v>
      </c>
      <c r="E11" s="7" t="s">
        <v>83</v>
      </c>
      <c r="F11" s="7" t="s">
        <v>89</v>
      </c>
    </row>
    <row r="12" customFormat="false" ht="15.75" hidden="false" customHeight="false" outlineLevel="0" collapsed="false">
      <c r="A12" s="7" t="s">
        <v>85</v>
      </c>
      <c r="B12" s="7" t="s">
        <v>5</v>
      </c>
      <c r="C12" s="43" t="s">
        <v>61</v>
      </c>
      <c r="D12" s="7" t="s">
        <v>90</v>
      </c>
      <c r="E12" s="7" t="s">
        <v>83</v>
      </c>
      <c r="F12" s="7" t="s">
        <v>89</v>
      </c>
    </row>
    <row r="13" customFormat="false" ht="15.75" hidden="false" customHeight="false" outlineLevel="0" collapsed="false">
      <c r="A13" s="7" t="s">
        <v>85</v>
      </c>
      <c r="B13" s="7" t="s">
        <v>6</v>
      </c>
      <c r="C13" s="43" t="s">
        <v>61</v>
      </c>
      <c r="D13" s="7" t="s">
        <v>91</v>
      </c>
      <c r="E13" s="7" t="s">
        <v>83</v>
      </c>
      <c r="F13" s="7" t="s">
        <v>92</v>
      </c>
    </row>
    <row r="14" customFormat="false" ht="15.75" hidden="false" customHeight="false" outlineLevel="0" collapsed="false">
      <c r="A14" s="7" t="s">
        <v>85</v>
      </c>
      <c r="B14" s="7" t="s">
        <v>7</v>
      </c>
      <c r="C14" s="43" t="s">
        <v>61</v>
      </c>
      <c r="D14" s="45" t="s">
        <v>93</v>
      </c>
      <c r="E14" s="7" t="s">
        <v>94</v>
      </c>
      <c r="F14" s="7" t="s">
        <v>95</v>
      </c>
    </row>
    <row r="15" customFormat="false" ht="15.75" hidden="false" customHeight="false" outlineLevel="0" collapsed="false">
      <c r="A15" s="7" t="s">
        <v>85</v>
      </c>
      <c r="B15" s="7" t="s">
        <v>8</v>
      </c>
      <c r="C15" s="43" t="s">
        <v>61</v>
      </c>
      <c r="D15" s="45" t="s">
        <v>96</v>
      </c>
      <c r="E15" s="7" t="s">
        <v>94</v>
      </c>
      <c r="F15" s="7" t="s">
        <v>95</v>
      </c>
    </row>
    <row r="16" customFormat="false" ht="15.75" hidden="false" customHeight="false" outlineLevel="0" collapsed="false">
      <c r="A16" s="7" t="s">
        <v>85</v>
      </c>
      <c r="B16" s="7" t="s">
        <v>9</v>
      </c>
      <c r="C16" s="43" t="s">
        <v>61</v>
      </c>
      <c r="D16" s="45" t="s">
        <v>97</v>
      </c>
      <c r="E16" s="7" t="s">
        <v>94</v>
      </c>
      <c r="F16" s="7" t="s">
        <v>95</v>
      </c>
    </row>
    <row r="17" customFormat="false" ht="15.75" hidden="false" customHeight="false" outlineLevel="0" collapsed="false">
      <c r="A17" s="7" t="s">
        <v>85</v>
      </c>
      <c r="B17" s="7" t="s">
        <v>10</v>
      </c>
      <c r="C17" s="43" t="s">
        <v>61</v>
      </c>
      <c r="D17" s="45" t="s">
        <v>98</v>
      </c>
      <c r="E17" s="7" t="s">
        <v>94</v>
      </c>
      <c r="F17" s="7" t="s">
        <v>95</v>
      </c>
    </row>
    <row r="18" customFormat="false" ht="15.75" hidden="false" customHeight="false" outlineLevel="0" collapsed="false">
      <c r="A18" s="7" t="s">
        <v>85</v>
      </c>
      <c r="B18" s="7" t="s">
        <v>11</v>
      </c>
      <c r="C18" s="43" t="s">
        <v>61</v>
      </c>
      <c r="D18" s="45" t="s">
        <v>99</v>
      </c>
      <c r="E18" s="7" t="s">
        <v>94</v>
      </c>
      <c r="F18" s="7" t="s">
        <v>95</v>
      </c>
    </row>
    <row r="19" customFormat="false" ht="15.75" hidden="false" customHeight="false" outlineLevel="0" collapsed="false">
      <c r="A19" s="7" t="s">
        <v>85</v>
      </c>
      <c r="B19" s="7" t="s">
        <v>12</v>
      </c>
      <c r="C19" s="43" t="s">
        <v>61</v>
      </c>
      <c r="D19" s="45" t="s">
        <v>100</v>
      </c>
      <c r="E19" s="7" t="s">
        <v>94</v>
      </c>
      <c r="F19" s="7" t="s">
        <v>95</v>
      </c>
    </row>
    <row r="20" customFormat="false" ht="15.75" hidden="false" customHeight="false" outlineLevel="0" collapsed="false">
      <c r="A20" s="7" t="s">
        <v>85</v>
      </c>
      <c r="B20" s="7" t="s">
        <v>13</v>
      </c>
      <c r="C20" s="43" t="s">
        <v>61</v>
      </c>
      <c r="D20" s="45" t="s">
        <v>101</v>
      </c>
      <c r="E20" s="7" t="s">
        <v>94</v>
      </c>
      <c r="F20" s="7" t="s">
        <v>95</v>
      </c>
    </row>
    <row r="21" customFormat="false" ht="15.75" hidden="false" customHeight="false" outlineLevel="0" collapsed="false">
      <c r="A21" s="7" t="s">
        <v>85</v>
      </c>
      <c r="B21" s="7" t="s">
        <v>14</v>
      </c>
      <c r="C21" s="43" t="s">
        <v>61</v>
      </c>
      <c r="D21" s="45" t="s">
        <v>102</v>
      </c>
      <c r="E21" s="7" t="s">
        <v>94</v>
      </c>
      <c r="F21" s="7" t="s">
        <v>95</v>
      </c>
    </row>
    <row r="22" customFormat="false" ht="15.75" hidden="false" customHeight="false" outlineLevel="0" collapsed="false">
      <c r="A22" s="7" t="s">
        <v>85</v>
      </c>
      <c r="B22" s="7" t="s">
        <v>15</v>
      </c>
      <c r="C22" s="43" t="s">
        <v>61</v>
      </c>
      <c r="D22" s="45" t="s">
        <v>103</v>
      </c>
      <c r="E22" s="7" t="s">
        <v>94</v>
      </c>
      <c r="F22" s="7" t="s">
        <v>95</v>
      </c>
    </row>
    <row r="23" customFormat="false" ht="15.75" hidden="false" customHeight="false" outlineLevel="0" collapsed="false">
      <c r="A23" s="7" t="s">
        <v>85</v>
      </c>
      <c r="B23" s="7" t="s">
        <v>16</v>
      </c>
      <c r="C23" s="43" t="s">
        <v>61</v>
      </c>
      <c r="D23" s="45" t="s">
        <v>104</v>
      </c>
      <c r="E23" s="7" t="s">
        <v>105</v>
      </c>
      <c r="F23" s="0" t="s">
        <v>106</v>
      </c>
    </row>
    <row r="24" customFormat="false" ht="15.75" hidden="false" customHeight="false" outlineLevel="0" collapsed="false">
      <c r="A24" s="7" t="s">
        <v>85</v>
      </c>
      <c r="B24" s="7" t="s">
        <v>17</v>
      </c>
      <c r="C24" s="43" t="s">
        <v>61</v>
      </c>
      <c r="D24" s="45" t="s">
        <v>107</v>
      </c>
      <c r="E24" s="7" t="s">
        <v>94</v>
      </c>
      <c r="F24" s="7" t="s">
        <v>108</v>
      </c>
    </row>
    <row r="25" customFormat="false" ht="15.75" hidden="false" customHeight="false" outlineLevel="0" collapsed="false">
      <c r="A25" s="7" t="s">
        <v>85</v>
      </c>
      <c r="B25" s="7" t="s">
        <v>18</v>
      </c>
      <c r="C25" s="43" t="s">
        <v>61</v>
      </c>
      <c r="D25" s="45" t="s">
        <v>109</v>
      </c>
      <c r="E25" s="7" t="s">
        <v>94</v>
      </c>
      <c r="F25" s="7" t="s">
        <v>95</v>
      </c>
    </row>
    <row r="26" customFormat="false" ht="15.75" hidden="false" customHeight="false" outlineLevel="0" collapsed="false">
      <c r="A26" s="7" t="s">
        <v>85</v>
      </c>
      <c r="B26" s="7" t="s">
        <v>19</v>
      </c>
      <c r="C26" s="43" t="s">
        <v>61</v>
      </c>
      <c r="D26" s="45" t="s">
        <v>110</v>
      </c>
      <c r="E26" s="7" t="s">
        <v>94</v>
      </c>
      <c r="F26" s="7" t="s">
        <v>95</v>
      </c>
    </row>
    <row r="27" customFormat="false" ht="15.75" hidden="false" customHeight="false" outlineLevel="0" collapsed="false">
      <c r="A27" s="7" t="s">
        <v>85</v>
      </c>
      <c r="B27" s="7" t="s">
        <v>20</v>
      </c>
      <c r="C27" s="43" t="s">
        <v>61</v>
      </c>
      <c r="D27" s="45" t="s">
        <v>111</v>
      </c>
      <c r="E27" s="7" t="s">
        <v>94</v>
      </c>
      <c r="F27" s="7" t="s">
        <v>112</v>
      </c>
    </row>
    <row r="28" customFormat="false" ht="15.75" hidden="false" customHeight="false" outlineLevel="0" collapsed="false">
      <c r="A28" s="7" t="s">
        <v>85</v>
      </c>
      <c r="B28" s="7" t="s">
        <v>21</v>
      </c>
      <c r="C28" s="43" t="s">
        <v>61</v>
      </c>
      <c r="D28" s="45" t="s">
        <v>113</v>
      </c>
      <c r="E28" s="7" t="s">
        <v>66</v>
      </c>
      <c r="F28" s="7" t="s">
        <v>114</v>
      </c>
    </row>
    <row r="29" customFormat="false" ht="15.75" hidden="false" customHeight="false" outlineLevel="0" collapsed="false">
      <c r="A29" s="7" t="s">
        <v>115</v>
      </c>
      <c r="B29" s="7" t="s">
        <v>22</v>
      </c>
      <c r="C29" s="43" t="s">
        <v>61</v>
      </c>
      <c r="D29" s="45" t="s">
        <v>116</v>
      </c>
      <c r="E29" s="7" t="s">
        <v>63</v>
      </c>
      <c r="F29" s="7" t="s">
        <v>117</v>
      </c>
    </row>
    <row r="30" customFormat="false" ht="15.75" hidden="false" customHeight="false" outlineLevel="0" collapsed="false">
      <c r="A30" s="7" t="s">
        <v>115</v>
      </c>
      <c r="B30" s="7" t="s">
        <v>23</v>
      </c>
      <c r="C30" s="43" t="s">
        <v>61</v>
      </c>
      <c r="D30" s="45" t="s">
        <v>118</v>
      </c>
      <c r="E30" s="7" t="s">
        <v>94</v>
      </c>
      <c r="F30" s="7" t="s">
        <v>119</v>
      </c>
    </row>
    <row r="31" customFormat="false" ht="15.75" hidden="false" customHeight="false" outlineLevel="0" collapsed="false">
      <c r="A31" s="7" t="s">
        <v>115</v>
      </c>
      <c r="B31" s="7" t="s">
        <v>24</v>
      </c>
      <c r="C31" s="43" t="s">
        <v>61</v>
      </c>
      <c r="D31" s="45" t="s">
        <v>120</v>
      </c>
      <c r="E31" s="7" t="s">
        <v>63</v>
      </c>
      <c r="F31" s="7" t="s">
        <v>83</v>
      </c>
    </row>
    <row r="32" customFormat="false" ht="15.75" hidden="false" customHeight="false" outlineLevel="0" collapsed="false">
      <c r="A32" s="7" t="s">
        <v>115</v>
      </c>
      <c r="B32" s="7" t="s">
        <v>25</v>
      </c>
      <c r="C32" s="43" t="s">
        <v>61</v>
      </c>
      <c r="D32" s="45" t="s">
        <v>121</v>
      </c>
      <c r="E32" s="7" t="s">
        <v>66</v>
      </c>
      <c r="F32" s="7" t="s">
        <v>122</v>
      </c>
    </row>
    <row r="33" customFormat="false" ht="15.75" hidden="false" customHeight="false" outlineLevel="0" collapsed="false">
      <c r="A33" s="7" t="s">
        <v>115</v>
      </c>
      <c r="B33" s="7" t="s">
        <v>26</v>
      </c>
      <c r="C33" s="43" t="s">
        <v>61</v>
      </c>
      <c r="D33" s="45" t="s">
        <v>123</v>
      </c>
      <c r="E33" s="7" t="s">
        <v>94</v>
      </c>
      <c r="F33" s="7" t="s">
        <v>124</v>
      </c>
    </row>
    <row r="34" customFormat="false" ht="15.75" hidden="false" customHeight="false" outlineLevel="0" collapsed="false">
      <c r="A34" s="7" t="s">
        <v>115</v>
      </c>
      <c r="B34" s="7" t="s">
        <v>27</v>
      </c>
      <c r="C34" s="43" t="s">
        <v>61</v>
      </c>
      <c r="D34" s="45" t="s">
        <v>125</v>
      </c>
      <c r="E34" s="7" t="s">
        <v>63</v>
      </c>
      <c r="F34" s="7" t="s">
        <v>83</v>
      </c>
    </row>
    <row r="35" customFormat="false" ht="15.75" hidden="false" customHeight="false" outlineLevel="0" collapsed="false">
      <c r="A35" s="7" t="s">
        <v>115</v>
      </c>
      <c r="B35" s="7" t="s">
        <v>28</v>
      </c>
      <c r="C35" s="43" t="s">
        <v>61</v>
      </c>
      <c r="D35" s="45" t="s">
        <v>126</v>
      </c>
      <c r="E35" s="7" t="s">
        <v>63</v>
      </c>
      <c r="F35" s="7" t="s">
        <v>127</v>
      </c>
    </row>
    <row r="36" customFormat="false" ht="15.75" hidden="false" customHeight="false" outlineLevel="0" collapsed="false">
      <c r="A36" s="7" t="s">
        <v>115</v>
      </c>
      <c r="B36" s="7" t="s">
        <v>29</v>
      </c>
      <c r="C36" s="43" t="s">
        <v>61</v>
      </c>
      <c r="D36" s="45" t="s">
        <v>126</v>
      </c>
      <c r="E36" s="7" t="s">
        <v>94</v>
      </c>
      <c r="F36" s="7" t="s">
        <v>128</v>
      </c>
    </row>
    <row r="37" customFormat="false" ht="15.75" hidden="false" customHeight="false" outlineLevel="0" collapsed="false">
      <c r="A37" s="7" t="s">
        <v>115</v>
      </c>
      <c r="B37" s="7" t="s">
        <v>30</v>
      </c>
      <c r="C37" s="43" t="s">
        <v>61</v>
      </c>
      <c r="D37" s="45" t="s">
        <v>129</v>
      </c>
      <c r="E37" s="7" t="s">
        <v>63</v>
      </c>
    </row>
    <row r="38" customFormat="false" ht="15.75" hidden="false" customHeight="false" outlineLevel="0" collapsed="false">
      <c r="A38" s="7" t="s">
        <v>115</v>
      </c>
      <c r="B38" s="7" t="s">
        <v>31</v>
      </c>
      <c r="C38" s="43" t="s">
        <v>61</v>
      </c>
      <c r="D38" s="46" t="s">
        <v>130</v>
      </c>
      <c r="E38" s="7" t="s">
        <v>94</v>
      </c>
      <c r="F38" s="7" t="s">
        <v>122</v>
      </c>
    </row>
    <row r="39" customFormat="false" ht="15.75" hidden="false" customHeight="false" outlineLevel="0" collapsed="false">
      <c r="A39" s="7" t="s">
        <v>115</v>
      </c>
      <c r="B39" s="7" t="s">
        <v>32</v>
      </c>
      <c r="C39" s="43" t="s">
        <v>61</v>
      </c>
      <c r="D39" s="45" t="s">
        <v>131</v>
      </c>
      <c r="E39" s="7" t="s">
        <v>94</v>
      </c>
      <c r="F39" s="7" t="s">
        <v>95</v>
      </c>
    </row>
    <row r="40" customFormat="false" ht="15.75" hidden="false" customHeight="false" outlineLevel="0" collapsed="false">
      <c r="A40" s="7" t="s">
        <v>115</v>
      </c>
      <c r="B40" s="7" t="s">
        <v>33</v>
      </c>
      <c r="C40" s="43" t="s">
        <v>61</v>
      </c>
      <c r="D40" s="45" t="s">
        <v>132</v>
      </c>
      <c r="E40" s="7" t="s">
        <v>63</v>
      </c>
    </row>
    <row r="41" customFormat="false" ht="15.75" hidden="false" customHeight="false" outlineLevel="0" collapsed="false">
      <c r="A41" s="7"/>
      <c r="B41" s="7" t="s">
        <v>34</v>
      </c>
      <c r="C41" s="43" t="s">
        <v>61</v>
      </c>
      <c r="D41" s="45" t="s">
        <v>132</v>
      </c>
      <c r="E41" s="7" t="s">
        <v>94</v>
      </c>
      <c r="F41" s="7" t="s">
        <v>122</v>
      </c>
    </row>
    <row r="42" customFormat="false" ht="15.75" hidden="false" customHeight="false" outlineLevel="0" collapsed="false">
      <c r="A42" s="7" t="s">
        <v>85</v>
      </c>
      <c r="B42" s="7" t="s">
        <v>35</v>
      </c>
      <c r="C42" s="43" t="s">
        <v>61</v>
      </c>
      <c r="D42" s="45" t="s">
        <v>133</v>
      </c>
      <c r="E42" s="7" t="s">
        <v>66</v>
      </c>
      <c r="F42" s="7" t="s">
        <v>134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LibreOffice/6.1.4.2$Linux_X86_64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2017-05-30T04:11:48Z</dcterms:created>
  <dc:creator>Microsoft Office User</dc:creator>
  <dc:description/>
  <dc:language>es-MX</dc:language>
  <cp:lastModifiedBy/>
  <dcterms:modified xsi:type="dcterms:W3CDTF">2019-02-05T15:50:38Z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