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atorres/Desktop/Optimizacion/"/>
    </mc:Choice>
  </mc:AlternateContent>
  <xr:revisionPtr revIDLastSave="0" documentId="13_ncr:1_{A3C07802-87C7-E44B-9AD4-293A079B406D}" xr6:coauthVersionLast="47" xr6:coauthVersionMax="47" xr10:uidLastSave="{00000000-0000-0000-0000-000000000000}"/>
  <bookViews>
    <workbookView xWindow="0" yWindow="860" windowWidth="34200" windowHeight="20180" activeTab="4" xr2:uid="{3B65420A-E451-4E39-A697-FBB3382C6A99}"/>
  </bookViews>
  <sheets>
    <sheet name="Análisis" sheetId="2" r:id="rId1"/>
    <sheet name="Producción" sheetId="12" r:id="rId2"/>
    <sheet name="Plantas-centros" sheetId="13" r:id="rId3"/>
    <sheet name="Almacenamiento-Centro" sheetId="14" r:id="rId4"/>
    <sheet name="Centro-Mayorista" sheetId="15" r:id="rId5"/>
    <sheet name="Costos" sheetId="3" state="hidden" r:id="rId6"/>
    <sheet name="Almacenamiento" sheetId="4" state="hidden" r:id="rId7"/>
    <sheet name="Penalizacion" sheetId="5" state="hidden" r:id="rId8"/>
    <sheet name="inventario" sheetId="9" state="hidden" r:id="rId9"/>
    <sheet name="No Satisfecha" sheetId="11" state="hidden" r:id="rId10"/>
  </sheets>
  <definedNames>
    <definedName name="DatosExternos_1" localSheetId="0" hidden="1">Análisis!$A$1:$C$25</definedName>
    <definedName name="DatosExternos_2" localSheetId="0" hidden="1">Análisis!$J$1:$L$31</definedName>
    <definedName name="DatosExternos_3" localSheetId="0" hidden="1">Análisis!$U$1:$V$7</definedName>
    <definedName name="DatosExternos_5" localSheetId="0" hidden="1">Análisis!#REF!</definedName>
    <definedName name="DatosExternos_6" localSheetId="0" hidden="1">Análisis!$AL$1:$AO$121</definedName>
    <definedName name="DatosExternos_7" localSheetId="0" hidden="1">Análisis!$AX$1:$AY$6</definedName>
  </definedNames>
  <calcPr calcId="191029"/>
  <pivotCaches>
    <pivotCache cacheId="5" r:id="rId11"/>
    <pivotCache cacheId="6" r:id="rId12"/>
    <pivotCache cacheId="7" r:id="rId13"/>
    <pivotCache cacheId="8" r:id="rId14"/>
    <pivotCache cacheId="9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0" i="12" l="1"/>
  <c r="AH30" i="12"/>
  <c r="AG30" i="12"/>
  <c r="AF30" i="12"/>
  <c r="AE30" i="12"/>
  <c r="AD30" i="12"/>
  <c r="Q30" i="12"/>
  <c r="P30" i="12"/>
  <c r="O30" i="12"/>
  <c r="N30" i="12"/>
  <c r="M30" i="12"/>
  <c r="L30" i="12"/>
  <c r="AI23" i="12"/>
  <c r="AH23" i="12"/>
  <c r="AG23" i="12"/>
  <c r="AF23" i="12"/>
  <c r="AE23" i="12"/>
  <c r="AD23" i="12"/>
  <c r="Z23" i="12"/>
  <c r="Y23" i="12"/>
  <c r="X23" i="12"/>
  <c r="W23" i="12"/>
  <c r="V23" i="12"/>
  <c r="U23" i="12"/>
  <c r="Q16" i="12"/>
  <c r="P16" i="12"/>
  <c r="O16" i="12"/>
  <c r="N16" i="12"/>
  <c r="M16" i="12"/>
  <c r="L16" i="12"/>
  <c r="AI15" i="12"/>
  <c r="AH15" i="12"/>
  <c r="AG15" i="12"/>
  <c r="AF15" i="12"/>
  <c r="AE15" i="12"/>
  <c r="AD15" i="12"/>
  <c r="Z15" i="12"/>
  <c r="Y15" i="12"/>
  <c r="X15" i="12"/>
  <c r="W15" i="12"/>
  <c r="V15" i="12"/>
  <c r="U15" i="12"/>
  <c r="Q8" i="12"/>
  <c r="P8" i="12"/>
  <c r="O8" i="12"/>
  <c r="N8" i="12"/>
  <c r="M8" i="12"/>
  <c r="L8" i="12"/>
  <c r="H8" i="12"/>
  <c r="G8" i="12"/>
  <c r="F8" i="12"/>
  <c r="E8" i="12"/>
  <c r="D8" i="12"/>
  <c r="C8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0214E2-796A-4D3A-900D-180AC9EE3DC7}" keepAlive="1" name="Consulta - Planta, Mes, Costo_Operacion" description="Conexión a la consulta 'Planta, Mes, Costo_Operacion' en el libro." type="5" refreshedVersion="8" background="1" saveData="1">
    <dbPr connection="Provider=Microsoft.Mashup.OleDb.1;Data Source=$Workbook$;Location=&quot;Planta, Mes, Costo_Operacion&quot;;Extended Properties=&quot;&quot;" command="SELECT * FROM [Planta, Mes, Costo_Operacion]"/>
  </connection>
  <connection id="2" xr16:uid="{5127E4BE-2A9B-46DB-8889-EE4BFBD9385D}" keepAlive="1" name="Consulta - Planta, Mes, Costo_Operacion (10)" description="Conexión a la consulta 'Planta, Mes, Costo_Operacion (10)' en el libro." type="5" refreshedVersion="0" background="1">
    <dbPr connection="Provider=Microsoft.Mashup.OleDb.1;Data Source=$Workbook$;Location=&quot;Planta, Mes, Costo_Operacion (10)&quot;;Extended Properties=&quot;&quot;" command="SELECT * FROM [Planta, Mes, Costo_Operacion (10)]"/>
  </connection>
  <connection id="3" xr16:uid="{C344BEC5-56E2-428F-BFDC-4BC0BDD90E5E}" keepAlive="1" name="Consulta - Planta, Mes, Costo_Operacion (11)" description="Conexión a la consulta 'Planta, Mes, Costo_Operacion (11)' en el libro." type="5" refreshedVersion="8" background="1" saveData="1">
    <dbPr connection="Provider=Microsoft.Mashup.OleDb.1;Data Source=$Workbook$;Location=&quot;Planta, Mes, Costo_Operacion (11)&quot;;Extended Properties=&quot;&quot;" command="SELECT * FROM [Planta, Mes, Costo_Operacion (11)]"/>
  </connection>
  <connection id="4" xr16:uid="{E2FD6726-AA59-407D-9121-E011ACCD2CBA}" keepAlive="1" name="Consulta - Planta, Mes, Costo_Operacion (12)" description="Conexión a la consulta 'Planta, Mes, Costo_Operacion (12)' en el libro." type="5" refreshedVersion="0" background="1">
    <dbPr connection="Provider=Microsoft.Mashup.OleDb.1;Data Source=$Workbook$;Location=&quot;Planta, Mes, Costo_Operacion (12)&quot;;Extended Properties=&quot;&quot;" command="SELECT * FROM [Planta, Mes, Costo_Operacion (12)]"/>
  </connection>
  <connection id="5" xr16:uid="{9E514E06-BFE4-44A8-9ADF-FE1DB5E21C8B}" keepAlive="1" name="Consulta - Planta, Mes, Costo_Operacion (13)" description="Conexión a la consulta 'Planta, Mes, Costo_Operacion (13)' en el libro." type="5" refreshedVersion="8" background="1" saveData="1">
    <dbPr connection="Provider=Microsoft.Mashup.OleDb.1;Data Source=$Workbook$;Location=&quot;Planta, Mes, Costo_Operacion (13)&quot;;Extended Properties=&quot;&quot;" command="SELECT * FROM [Planta, Mes, Costo_Operacion (13)]"/>
  </connection>
  <connection id="6" xr16:uid="{4E492812-F346-4B9B-90E6-2FC97A94DE84}" keepAlive="1" name="Consulta - Planta, Mes, Costo_Operacion (2)" description="Conexión a la consulta 'Planta, Mes, Costo_Operacion (2)' en el libro." type="5" refreshedVersion="0" background="1">
    <dbPr connection="Provider=Microsoft.Mashup.OleDb.1;Data Source=$Workbook$;Location=&quot;Planta, Mes, Costo_Operacion (2)&quot;;Extended Properties=&quot;&quot;" command="SELECT * FROM [Planta, Mes, Costo_Operacion (2)]"/>
  </connection>
  <connection id="7" xr16:uid="{4D632696-9849-4569-B704-29CE521B7C02}" keepAlive="1" name="Consulta - Planta, Mes, Costo_Operacion (3)" description="Conexión a la consulta 'Planta, Mes, Costo_Operacion (3)' en el libro." type="5" refreshedVersion="8" background="1" saveData="1">
    <dbPr connection="Provider=Microsoft.Mashup.OleDb.1;Data Source=$Workbook$;Location=&quot;Planta, Mes, Costo_Operacion (3)&quot;;Extended Properties=&quot;&quot;" command="SELECT * FROM [Planta, Mes, Costo_Operacion (3)]"/>
  </connection>
  <connection id="8" xr16:uid="{AC449B86-92B0-4D7A-BCAA-5F9AA10781D1}" keepAlive="1" name="Consulta - Planta, Mes, Costo_Operacion (4)" description="Conexión a la consulta 'Planta, Mes, Costo_Operacion (4)' en el libro." type="5" refreshedVersion="0" background="1">
    <dbPr connection="Provider=Microsoft.Mashup.OleDb.1;Data Source=$Workbook$;Location=&quot;Planta, Mes, Costo_Operacion (4)&quot;;Extended Properties=&quot;&quot;" command="SELECT * FROM [Planta, Mes, Costo_Operacion (4)]"/>
  </connection>
  <connection id="9" xr16:uid="{178E0910-BF12-4B26-91CB-2061CCC23B48}" keepAlive="1" name="Consulta - Planta, Mes, Costo_Operacion (5)" description="Conexión a la consulta 'Planta, Mes, Costo_Operacion (5)' en el libro." type="5" refreshedVersion="8" background="1" saveData="1">
    <dbPr connection="Provider=Microsoft.Mashup.OleDb.1;Data Source=$Workbook$;Location=&quot;Planta, Mes, Costo_Operacion (5)&quot;;Extended Properties=&quot;&quot;" command="SELECT * FROM [Planta, Mes, Costo_Operacion (5)]"/>
  </connection>
  <connection id="10" xr16:uid="{A9FF0311-B6F4-4565-B2ED-2B369A70A7E5}" keepAlive="1" name="Consulta - Planta, Mes, Costo_Operacion (6)" description="Conexión a la consulta 'Planta, Mes, Costo_Operacion (6)' en el libro." type="5" refreshedVersion="0" background="1">
    <dbPr connection="Provider=Microsoft.Mashup.OleDb.1;Data Source=$Workbook$;Location=&quot;Planta, Mes, Costo_Operacion (6)&quot;;Extended Properties=&quot;&quot;" command="SELECT * FROM [Planta, Mes, Costo_Operacion (6)]"/>
  </connection>
  <connection id="11" xr16:uid="{17A30ED1-3F02-4016-AE3B-9931A72CE6C3}" keepAlive="1" name="Consulta - Planta, Mes, Costo_Operacion (7)" description="Conexión a la consulta 'Planta, Mes, Costo_Operacion (7)' en el libro." type="5" refreshedVersion="8" background="1" saveData="1">
    <dbPr connection="Provider=Microsoft.Mashup.OleDb.1;Data Source=$Workbook$;Location=&quot;Planta, Mes, Costo_Operacion (7)&quot;;Extended Properties=&quot;&quot;" command="SELECT * FROM [Planta, Mes, Costo_Operacion (7)]"/>
  </connection>
  <connection id="12" xr16:uid="{4E961631-5319-4FDB-AA06-17C147CED637}" keepAlive="1" name="Consulta - Planta, Mes, Costo_Operacion (8)" description="Conexión a la consulta 'Planta, Mes, Costo_Operacion (8)' en el libro." type="5" refreshedVersion="0" background="1">
    <dbPr connection="Provider=Microsoft.Mashup.OleDb.1;Data Source=$Workbook$;Location=&quot;Planta, Mes, Costo_Operacion (8)&quot;;Extended Properties=&quot;&quot;" command="SELECT * FROM [Planta, Mes, Costo_Operacion (8)]"/>
  </connection>
  <connection id="13" xr16:uid="{BB8A2DE6-D230-4A3A-AA2E-0F6C24373329}" keepAlive="1" name="Consulta - Planta, Mes, Costo_Operacion (9)" description="Conexión a la consulta 'Planta, Mes, Costo_Operacion (9)' en el libro." type="5" refreshedVersion="8" background="1" saveData="1">
    <dbPr connection="Provider=Microsoft.Mashup.OleDb.1;Data Source=$Workbook$;Location=&quot;Planta, Mes, Costo_Operacion (9)&quot;;Extended Properties=&quot;&quot;" command="SELECT * FROM [Planta, Mes, Costo_Operacion (9)]"/>
  </connection>
</connections>
</file>

<file path=xl/sharedStrings.xml><?xml version="1.0" encoding="utf-8"?>
<sst xmlns="http://schemas.openxmlformats.org/spreadsheetml/2006/main" count="1090" uniqueCount="88">
  <si>
    <t>Planta</t>
  </si>
  <si>
    <t xml:space="preserve"> Mes</t>
  </si>
  <si>
    <t xml:space="preserve"> Costo_Operacion</t>
  </si>
  <si>
    <t>Centro_Distribucion</t>
  </si>
  <si>
    <t xml:space="preserve"> Espacio_Almacenado</t>
  </si>
  <si>
    <t>Mes</t>
  </si>
  <si>
    <t xml:space="preserve"> Costo_Penalizacion_Total</t>
  </si>
  <si>
    <t>Aleacion</t>
  </si>
  <si>
    <t xml:space="preserve"> Mayorista</t>
  </si>
  <si>
    <t xml:space="preserve"> Demanda_No_Satisfecha</t>
  </si>
  <si>
    <t>1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</si>
  <si>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</si>
  <si>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</si>
  <si>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</si>
  <si>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</si>
  <si>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</si>
  <si>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</si>
  <si>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</si>
  <si>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</si>
  <si>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</si>
  <si>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>2</t>
  </si>
  <si>
    <t>3</t>
  </si>
  <si>
    <t>4</t>
  </si>
  <si>
    <t xml:space="preserve"> Aleacion</t>
  </si>
  <si>
    <t xml:space="preserve"> Inventario_Centros_Distribucion</t>
  </si>
  <si>
    <t>Politica</t>
  </si>
  <si>
    <t xml:space="preserve"> Cumplida</t>
  </si>
  <si>
    <t>Suma de  Costo_Operacion</t>
  </si>
  <si>
    <t>Etiquetas de fila</t>
  </si>
  <si>
    <t>Total general</t>
  </si>
  <si>
    <t>Etiquetas de columna</t>
  </si>
  <si>
    <t>Suma de  Espacio_Almacenado</t>
  </si>
  <si>
    <t>Suma de  Costo_Penalizacion_Total</t>
  </si>
  <si>
    <t>Suma de  Demanda_No_Satisfecha</t>
  </si>
  <si>
    <t>Suma de  Inventario_Centros_Distribucion</t>
  </si>
  <si>
    <t>Planta1</t>
  </si>
  <si>
    <t>Aleacion 1</t>
  </si>
  <si>
    <t>Mes 1</t>
  </si>
  <si>
    <t>Mes 2</t>
  </si>
  <si>
    <t>Mes 3</t>
  </si>
  <si>
    <t>Mes 4</t>
  </si>
  <si>
    <t>Mes 5</t>
  </si>
  <si>
    <t>Mes 6</t>
  </si>
  <si>
    <t>Planta2</t>
  </si>
  <si>
    <t>Aleacion1</t>
  </si>
  <si>
    <t>Hierro</t>
  </si>
  <si>
    <t>Cobre</t>
  </si>
  <si>
    <t>Zinc</t>
  </si>
  <si>
    <t>Magnesio</t>
  </si>
  <si>
    <t>Produccion</t>
  </si>
  <si>
    <t>Planta3</t>
  </si>
  <si>
    <t>Aleacion 2</t>
  </si>
  <si>
    <t>Planta4</t>
  </si>
  <si>
    <t>Aleacion 3</t>
  </si>
  <si>
    <t>Aleacion 4</t>
  </si>
  <si>
    <t>Aleacion3</t>
  </si>
  <si>
    <t>Planta 1 - Centro1</t>
  </si>
  <si>
    <t>Planta 2 - Centro1</t>
  </si>
  <si>
    <t>Planta 1 - Centro3</t>
  </si>
  <si>
    <t>Planta 2 - Centro3</t>
  </si>
  <si>
    <t>Planta 2 - Centro4</t>
  </si>
  <si>
    <t>Planta 3 - Centro1</t>
  </si>
  <si>
    <t>Planta 4 - Centro1</t>
  </si>
  <si>
    <t>Planta 3 - Centro3</t>
  </si>
  <si>
    <t>Planta 4  - Centro3</t>
  </si>
  <si>
    <t>Planta 3 - Centro4</t>
  </si>
  <si>
    <t>Planta 4  - Centro4</t>
  </si>
  <si>
    <t>Centro 1</t>
  </si>
  <si>
    <t>Aleación 1</t>
  </si>
  <si>
    <t>Aleación 2</t>
  </si>
  <si>
    <t>Aleación 3</t>
  </si>
  <si>
    <t>Aleación 4</t>
  </si>
  <si>
    <t>Centro 3</t>
  </si>
  <si>
    <t>Centro 4</t>
  </si>
  <si>
    <t>Centro 1 - aleacion 1</t>
  </si>
  <si>
    <t>Mayprista/Mes</t>
  </si>
  <si>
    <t>Centro 3 - aleacion 1</t>
  </si>
  <si>
    <t>Mayorista/Mes</t>
  </si>
  <si>
    <t>Centro 4 - aleacion 1</t>
  </si>
  <si>
    <t>Centro 1 - aleacion 2</t>
  </si>
  <si>
    <t>Centro 3 - aleacion 2</t>
  </si>
  <si>
    <t>Centro 4 - aleacion 2</t>
  </si>
  <si>
    <t>Centro 1 - aleacion 3</t>
  </si>
  <si>
    <t>Centro 3 - aleacion 3</t>
  </si>
  <si>
    <t>Centro 4 - aleacion 3</t>
  </si>
  <si>
    <t>Centro 3 - aleacion 4</t>
  </si>
  <si>
    <t>Centro 4 - aleacion 4</t>
  </si>
  <si>
    <t>Función objetvo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</si>
</sst>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5E6A2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7">
    <xf numFmtId="0" fontId="0" fillId="0" borderId="0" xfId="0"/>
    <xf numFmtId="42" fontId="0" fillId="0" borderId="0" xfId="1" applyFont="1"/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2" fontId="0" fillId="0" borderId="0" xfId="0" applyNumberFormat="1"/>
    <xf numFmtId="0" fontId="0" fillId="0" borderId="2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0" borderId="2" xfId="0" applyNumberFormat="1" applyBorder="1"/>
    <xf numFmtId="2" fontId="0" fillId="0" borderId="0" xfId="0" applyNumberFormat="1"/>
    <xf numFmtId="0" fontId="0" fillId="3" borderId="4" xfId="0" applyFill="1" applyBorder="1"/>
    <xf numFmtId="0" fontId="0" fillId="4" borderId="4" xfId="0" applyFill="1" applyBorder="1"/>
    <xf numFmtId="2" fontId="0" fillId="4" borderId="4" xfId="0" applyNumberFormat="1" applyFill="1" applyBorder="1"/>
    <xf numFmtId="2" fontId="0" fillId="0" borderId="4" xfId="0" applyNumberFormat="1" applyBorder="1"/>
    <xf numFmtId="0" fontId="0" fillId="0" borderId="4" xfId="0" applyBorder="1"/>
    <xf numFmtId="0" fontId="0" fillId="4" borderId="0" xfId="0" applyFill="1"/>
    <xf numFmtId="0" fontId="2" fillId="0" borderId="0" xfId="0" applyFont="1"/>
    <xf numFmtId="0" fontId="2" fillId="5" borderId="0" xfId="0" applyFont="1" applyFill="1"/>
    <xf numFmtId="0" fontId="2" fillId="5" borderId="4" xfId="0" applyFont="1" applyFill="1" applyBorder="1"/>
    <xf numFmtId="2" fontId="2" fillId="5" borderId="5" xfId="0" applyNumberFormat="1" applyFont="1" applyFill="1" applyBorder="1"/>
    <xf numFmtId="0" fontId="2" fillId="5" borderId="6" xfId="0" applyFont="1" applyFill="1" applyBorder="1"/>
    <xf numFmtId="0" fontId="2" fillId="0" borderId="7" xfId="0" applyFont="1" applyBorder="1"/>
    <xf numFmtId="0" fontId="3" fillId="6" borderId="8" xfId="0" applyFont="1" applyFill="1" applyBorder="1"/>
    <xf numFmtId="4" fontId="4" fillId="6" borderId="9" xfId="0" applyNumberFormat="1" applyFont="1" applyFill="1" applyBorder="1"/>
  </cellXfs>
  <cellStyles count="2">
    <cellStyle name="Moneda [0]" xfId="1" builtinId="7"/>
    <cellStyle name="Normal" xfId="0" builtinId="0"/>
  </cellStyles>
  <dxfs count="14">
    <dxf>
      <numFmt numFmtId="1" formatCode="0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</dxf>
    <dxf>
      <border outline="0">
        <bottom style="thin">
          <color theme="9" tint="0.39997558519241921"/>
        </bottom>
      </border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[Análisis Resultados.xlsx]Costos!TablaDinámica1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Costo de operación por planta en cada</a:t>
            </a:r>
            <a:r>
              <a:rPr lang="es-MX" baseline="0"/>
              <a:t> mes</a:t>
            </a:r>
            <a:endParaRPr lang="es-MX"/>
          </a:p>
        </c:rich>
      </c:tx>
      <c:layout>
        <c:manualLayout>
          <c:xMode val="edge"/>
          <c:yMode val="edge"/>
          <c:x val="0.21199715717024331"/>
          <c:y val="6.4713707312722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067815083699221"/>
          <c:y val="0.18900565434836014"/>
          <c:w val="0.7474495561975989"/>
          <c:h val="0.6480651911013281"/>
        </c:manualLayout>
      </c:layout>
      <c:lineChart>
        <c:grouping val="standard"/>
        <c:varyColors val="0"/>
        <c:ser>
          <c:idx val="0"/>
          <c:order val="0"/>
          <c:tx>
            <c:strRef>
              <c:f>Costos!$B$3:$B$4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Costos!$A$5:$A$11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Costos!$B$5:$B$11</c:f>
              <c:numCache>
                <c:formatCode>_("$"* #,##0_);_("$"* \(#,##0\);_("$"* "-"_);_(@_)</c:formatCode>
                <c:ptCount val="6"/>
                <c:pt idx="0">
                  <c:v>76834433715</c:v>
                </c:pt>
                <c:pt idx="1">
                  <c:v>49770000000</c:v>
                </c:pt>
                <c:pt idx="2">
                  <c:v>31995000000</c:v>
                </c:pt>
                <c:pt idx="3">
                  <c:v>62212500000</c:v>
                </c:pt>
                <c:pt idx="4">
                  <c:v>59368500000</c:v>
                </c:pt>
                <c:pt idx="5">
                  <c:v>55102500000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7-8C40-9BBA-5F285FC49AF1}"/>
            </c:ext>
          </c:extLst>
        </c:ser>
        <c:ser>
          <c:idx val="1"/>
          <c:order val="1"/>
          <c:tx>
            <c:strRef>
              <c:f>Costos!$C$3:$C$4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Costos!$A$5:$A$11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Costos!$C$5:$C$11</c:f>
              <c:numCache>
                <c:formatCode>_("$"* #,##0_);_("$"* \(#,##0\);_("$"* "-"_);_(@_)</c:formatCode>
                <c:ptCount val="6"/>
                <c:pt idx="0">
                  <c:v>64811001051</c:v>
                </c:pt>
                <c:pt idx="1">
                  <c:v>51859682664</c:v>
                </c:pt>
                <c:pt idx="2">
                  <c:v>70059750000</c:v>
                </c:pt>
                <c:pt idx="3">
                  <c:v>57432150000</c:v>
                </c:pt>
                <c:pt idx="4">
                  <c:v>37860300000</c:v>
                </c:pt>
                <c:pt idx="5">
                  <c:v>53260050000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7-8C40-9BBA-5F285FC49AF1}"/>
            </c:ext>
          </c:extLst>
        </c:ser>
        <c:ser>
          <c:idx val="2"/>
          <c:order val="2"/>
          <c:tx>
            <c:strRef>
              <c:f>Costos!$D$3:$D$4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Costos!$A$5:$A$11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Costos!$D$5:$D$11</c:f>
              <c:numCache>
                <c:formatCode>_("$"* #,##0_);_("$"* \(#,##0\);_("$"* "-"_);_(@_)</c:formatCode>
                <c:ptCount val="6"/>
                <c:pt idx="0">
                  <c:v>82324650000</c:v>
                </c:pt>
                <c:pt idx="1">
                  <c:v>47732633715</c:v>
                </c:pt>
                <c:pt idx="2">
                  <c:v>41061600000</c:v>
                </c:pt>
                <c:pt idx="3">
                  <c:v>62834550000</c:v>
                </c:pt>
                <c:pt idx="4">
                  <c:v>61408500000</c:v>
                </c:pt>
                <c:pt idx="5">
                  <c:v>39921000000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7-8C40-9BBA-5F285FC49AF1}"/>
            </c:ext>
          </c:extLst>
        </c:ser>
        <c:ser>
          <c:idx val="3"/>
          <c:order val="3"/>
          <c:tx>
            <c:strRef>
              <c:f>Costos!$E$3:$E$4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Costos!$A$5:$A$11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Costos!$E$5:$E$11</c:f>
              <c:numCache>
                <c:formatCode>_("$"* #,##0_);_("$"* \(#,##0\);_("$"* "-"_);_(@_)</c:formatCode>
                <c:ptCount val="6"/>
                <c:pt idx="0">
                  <c:v>33081900000</c:v>
                </c:pt>
                <c:pt idx="1">
                  <c:v>80831483715</c:v>
                </c:pt>
                <c:pt idx="2">
                  <c:v>64835600000</c:v>
                </c:pt>
                <c:pt idx="3">
                  <c:v>54973850000</c:v>
                </c:pt>
                <c:pt idx="4">
                  <c:v>50713000000</c:v>
                </c:pt>
                <c:pt idx="5">
                  <c:v>50847100000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7-8C40-9BBA-5F285FC49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402271"/>
        <c:axId val="1703400303"/>
      </c:lineChart>
      <c:catAx>
        <c:axId val="170340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3400303"/>
        <c:crossesAt val="0"/>
        <c:auto val="1"/>
        <c:lblAlgn val="ctr"/>
        <c:lblOffset val="100"/>
        <c:noMultiLvlLbl val="0"/>
      </c:catAx>
      <c:valAx>
        <c:axId val="17034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Costo</a:t>
                </a:r>
                <a:r>
                  <a:rPr lang="es-MX" baseline="0"/>
                  <a:t> de Operación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340227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[Análisis Resultados.xlsx]inventario!TablaDinámica7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Inventario</a:t>
            </a:r>
            <a:r>
              <a:rPr lang="es-MX" baseline="0"/>
              <a:t> de aleaciones en centros de distribución en horizonte de planeación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inventario!$A$5:$A$10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inventario!$B$5:$B$10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27000000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A-BB40-BB10-2CDAC8F8A190}"/>
            </c:ext>
          </c:extLst>
        </c:ser>
        <c:ser>
          <c:idx val="1"/>
          <c:order val="1"/>
          <c:tx>
            <c:strRef>
              <c:f>inventario!$C$3:$C$4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inventario!$A$5:$A$10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inventario!$C$5:$C$10</c:f>
              <c:numCache>
                <c:formatCode>0</c:formatCode>
                <c:ptCount val="5"/>
                <c:pt idx="0">
                  <c:v>35000000</c:v>
                </c:pt>
                <c:pt idx="1">
                  <c:v>0</c:v>
                </c:pt>
                <c:pt idx="2">
                  <c:v>54000000</c:v>
                </c:pt>
                <c:pt idx="3">
                  <c:v>2000000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7A-BB40-BB10-2CDAC8F8A190}"/>
            </c:ext>
          </c:extLst>
        </c:ser>
        <c:ser>
          <c:idx val="2"/>
          <c:order val="2"/>
          <c:tx>
            <c:strRef>
              <c:f>inventario!$D$3:$D$4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inventario!$A$5:$A$10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inventario!$D$5:$D$10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27000000</c:v>
                </c:pt>
                <c:pt idx="3">
                  <c:v>6000000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7A-BB40-BB10-2CDAC8F8A190}"/>
            </c:ext>
          </c:extLst>
        </c:ser>
        <c:ser>
          <c:idx val="3"/>
          <c:order val="3"/>
          <c:tx>
            <c:strRef>
              <c:f>inventario!$E$3:$E$4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inventario!$A$5:$A$10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inventario!$E$5:$E$10</c:f>
              <c:numCache>
                <c:formatCode>0</c:formatCode>
                <c:ptCount val="5"/>
                <c:pt idx="0">
                  <c:v>111000000</c:v>
                </c:pt>
                <c:pt idx="1">
                  <c:v>0</c:v>
                </c:pt>
                <c:pt idx="2">
                  <c:v>27000000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7A-BB40-BB10-2CDAC8F8A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318095"/>
        <c:axId val="1452320095"/>
      </c:barChart>
      <c:catAx>
        <c:axId val="145231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Centros</a:t>
                </a:r>
                <a:r>
                  <a:rPr lang="es-MX" baseline="0"/>
                  <a:t> de Distribución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320095"/>
        <c:crosses val="autoZero"/>
        <c:auto val="1"/>
        <c:lblAlgn val="ctr"/>
        <c:lblOffset val="100"/>
        <c:noMultiLvlLbl val="0"/>
      </c:catAx>
      <c:valAx>
        <c:axId val="14523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Inventario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31809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[Análisis Resultados.xlsx]No Satisfecha!TablaDinámica9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</a:t>
            </a:r>
            <a:r>
              <a:rPr lang="en-US" baseline="0"/>
              <a:t> no Satisfecha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'No Satisfecha'!$B$3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Satisfecha'!$A$4:$A$10</c:f>
              <c:strCache>
                <c:ptCount val="6"/>
                <c:pt idx="0">
                  <c:v> 1</c:v>
                </c:pt>
                <c:pt idx="1">
                  <c:v> 2</c:v>
                </c:pt>
                <c:pt idx="2">
                  <c:v> 3</c:v>
                </c:pt>
                <c:pt idx="3">
                  <c:v> 4</c:v>
                </c:pt>
                <c:pt idx="4">
                  <c:v> 5</c:v>
                </c:pt>
                <c:pt idx="5">
                  <c:v> 6</c:v>
                </c:pt>
              </c:strCache>
            </c:strRef>
          </c:cat>
          <c:val>
            <c:numRef>
              <c:f>'No Satisfecha'!$B$4:$B$10</c:f>
              <c:numCache>
                <c:formatCode>General</c:formatCode>
                <c:ptCount val="6"/>
                <c:pt idx="0">
                  <c:v>695</c:v>
                </c:pt>
                <c:pt idx="1">
                  <c:v>717</c:v>
                </c:pt>
                <c:pt idx="2">
                  <c:v>679</c:v>
                </c:pt>
                <c:pt idx="3">
                  <c:v>706</c:v>
                </c:pt>
                <c:pt idx="4">
                  <c:v>682</c:v>
                </c:pt>
                <c:pt idx="5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6-E44A-8E67-AEC4C7D77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86656"/>
        <c:axId val="231765792"/>
      </c:lineChart>
      <c:catAx>
        <c:axId val="23228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765792"/>
        <c:crosses val="autoZero"/>
        <c:auto val="1"/>
        <c:lblAlgn val="ctr"/>
        <c:lblOffset val="100"/>
        <c:noMultiLvlLbl val="0"/>
      </c:catAx>
      <c:valAx>
        <c:axId val="2317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22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[Análisis Resultados.xlsx]Almacenamiento!TablaDinámica2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Espacio Almacenado por Centro de Distribución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Almacenamiento!$B$3:$B$4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Almacenamiento!$A$5:$A$11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Almacenamiento!$B$5:$B$11</c:f>
              <c:numCache>
                <c:formatCode>_("$"* #,##0_);_("$"* \(#,##0\);_("$"* "-"_);_(@_)</c:formatCode>
                <c:ptCount val="6"/>
                <c:pt idx="0">
                  <c:v>37000000</c:v>
                </c:pt>
                <c:pt idx="1">
                  <c:v>35000000</c:v>
                </c:pt>
                <c:pt idx="2">
                  <c:v>0</c:v>
                </c:pt>
                <c:pt idx="3">
                  <c:v>37000000</c:v>
                </c:pt>
                <c:pt idx="4">
                  <c:v>37000000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C-2745-9A96-0F1101CD4D5B}"/>
            </c:ext>
          </c:extLst>
        </c:ser>
        <c:ser>
          <c:idx val="1"/>
          <c:order val="1"/>
          <c:tx>
            <c:strRef>
              <c:f>Almacenamiento!$C$3:$C$4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Almacenamiento!$A$5:$A$11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Almacenamiento!$C$5:$C$11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C-2745-9A96-0F1101CD4D5B}"/>
            </c:ext>
          </c:extLst>
        </c:ser>
        <c:ser>
          <c:idx val="2"/>
          <c:order val="2"/>
          <c:tx>
            <c:strRef>
              <c:f>Almacenamiento!$D$3:$D$4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Almacenamiento!$A$5:$A$11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Almacenamiento!$D$5:$D$11</c:f>
              <c:numCache>
                <c:formatCode>_("$"* #,##0_);_("$"* \(#,##0\);_("$"* "-"_);_(@_)</c:formatCode>
                <c:ptCount val="6"/>
                <c:pt idx="0">
                  <c:v>27000000</c:v>
                </c:pt>
                <c:pt idx="1">
                  <c:v>27000000</c:v>
                </c:pt>
                <c:pt idx="2">
                  <c:v>27000000</c:v>
                </c:pt>
                <c:pt idx="3">
                  <c:v>27000000</c:v>
                </c:pt>
                <c:pt idx="4">
                  <c:v>27000000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C-2745-9A96-0F1101CD4D5B}"/>
            </c:ext>
          </c:extLst>
        </c:ser>
        <c:ser>
          <c:idx val="3"/>
          <c:order val="3"/>
          <c:tx>
            <c:strRef>
              <c:f>Almacenamiento!$E$3:$E$4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Almacenamiento!$A$5:$A$11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Almacenamiento!$E$5:$E$11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3000000</c:v>
                </c:pt>
                <c:pt idx="2">
                  <c:v>2000000</c:v>
                </c:pt>
                <c:pt idx="3">
                  <c:v>2000000</c:v>
                </c:pt>
                <c:pt idx="4">
                  <c:v>1000000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FC-2745-9A96-0F1101CD4D5B}"/>
            </c:ext>
          </c:extLst>
        </c:ser>
        <c:ser>
          <c:idx val="4"/>
          <c:order val="4"/>
          <c:tx>
            <c:strRef>
              <c:f>Almacenamiento!$F$3:$F$4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Almacenamiento!$A$5:$A$11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Almacenamiento!$F$5:$F$11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FC-2745-9A96-0F1101CD4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812031"/>
        <c:axId val="1611813759"/>
      </c:lineChart>
      <c:catAx>
        <c:axId val="161181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1813759"/>
        <c:crosses val="autoZero"/>
        <c:auto val="1"/>
        <c:lblAlgn val="ctr"/>
        <c:lblOffset val="100"/>
        <c:noMultiLvlLbl val="0"/>
      </c:catAx>
      <c:valAx>
        <c:axId val="16118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Espacio Almacenado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181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[Análisis Resultados.xlsx]Penalizacion!TablaDinámica3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</a:t>
            </a:r>
            <a:r>
              <a:rPr lang="en-US" baseline="0"/>
              <a:t> de Penalización Mensual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Penalizacion!$B$3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Penalizacion!$A$4:$A$10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Penalizacion!$B$4:$B$10</c:f>
              <c:numCache>
                <c:formatCode>_("$"* #,##0_);_("$"* \(#,##0\);_("$"* "-"_);_(@_)</c:formatCode>
                <c:ptCount val="6"/>
                <c:pt idx="0">
                  <c:v>176633000000</c:v>
                </c:pt>
                <c:pt idx="1">
                  <c:v>181549000000</c:v>
                </c:pt>
                <c:pt idx="2">
                  <c:v>172550000000</c:v>
                </c:pt>
                <c:pt idx="3">
                  <c:v>175333000000</c:v>
                </c:pt>
                <c:pt idx="4">
                  <c:v>171332000000</c:v>
                </c:pt>
                <c:pt idx="5">
                  <c:v>181473000000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1-4144-8F72-34E0F218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047871"/>
        <c:axId val="1773334847"/>
      </c:lineChart>
      <c:catAx>
        <c:axId val="16080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3334847"/>
        <c:crosses val="autoZero"/>
        <c:auto val="1"/>
        <c:lblAlgn val="ctr"/>
        <c:lblOffset val="100"/>
        <c:noMultiLvlLbl val="0"/>
      </c:catAx>
      <c:valAx>
        <c:axId val="17733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804787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[Análisis Resultados.xlsx]inventario!TablaDinámica7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Inventario</a:t>
            </a:r>
            <a:r>
              <a:rPr lang="es-MX" baseline="0"/>
              <a:t> de aleaciones en centros de distribución en horizonte de planeación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inventario!$A$5:$A$10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inventario!$B$5:$B$10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27000000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A-3244-A552-D524C93ACD4C}"/>
            </c:ext>
          </c:extLst>
        </c:ser>
        <c:ser>
          <c:idx val="1"/>
          <c:order val="1"/>
          <c:tx>
            <c:strRef>
              <c:f>inventario!$C$3:$C$4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inventario!$A$5:$A$10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inventario!$C$5:$C$10</c:f>
              <c:numCache>
                <c:formatCode>0</c:formatCode>
                <c:ptCount val="5"/>
                <c:pt idx="0">
                  <c:v>35000000</c:v>
                </c:pt>
                <c:pt idx="1">
                  <c:v>0</c:v>
                </c:pt>
                <c:pt idx="2">
                  <c:v>54000000</c:v>
                </c:pt>
                <c:pt idx="3">
                  <c:v>2000000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DA-3244-A552-D524C93ACD4C}"/>
            </c:ext>
          </c:extLst>
        </c:ser>
        <c:ser>
          <c:idx val="2"/>
          <c:order val="2"/>
          <c:tx>
            <c:strRef>
              <c:f>inventario!$D$3:$D$4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inventario!$A$5:$A$10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inventario!$D$5:$D$10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27000000</c:v>
                </c:pt>
                <c:pt idx="3">
                  <c:v>6000000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DA-3244-A552-D524C93ACD4C}"/>
            </c:ext>
          </c:extLst>
        </c:ser>
        <c:ser>
          <c:idx val="3"/>
          <c:order val="3"/>
          <c:tx>
            <c:strRef>
              <c:f>inventario!$E$3:$E$4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inventario!$A$5:$A$10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inventario!$E$5:$E$10</c:f>
              <c:numCache>
                <c:formatCode>0</c:formatCode>
                <c:ptCount val="5"/>
                <c:pt idx="0">
                  <c:v>111000000</c:v>
                </c:pt>
                <c:pt idx="1">
                  <c:v>0</c:v>
                </c:pt>
                <c:pt idx="2">
                  <c:v>27000000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DA-3244-A552-D524C93AC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318095"/>
        <c:axId val="1452320095"/>
      </c:barChart>
      <c:catAx>
        <c:axId val="145231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Centros</a:t>
                </a:r>
                <a:r>
                  <a:rPr lang="es-MX" baseline="0"/>
                  <a:t> de Distribución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320095"/>
        <c:crosses val="autoZero"/>
        <c:auto val="1"/>
        <c:lblAlgn val="ctr"/>
        <c:lblOffset val="100"/>
        <c:noMultiLvlLbl val="0"/>
      </c:catAx>
      <c:valAx>
        <c:axId val="14523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Inventario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31809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[Análisis Resultados.xlsx]inventario!TablaDinámica7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Inventario</a:t>
            </a:r>
            <a:r>
              <a:rPr lang="es-MX" baseline="0"/>
              <a:t> de aleaciones en centros de distribución en horizonte de planeación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inventario!$A$5:$A$10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inventario!$B$5:$B$10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27000000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5-1A48-9AAF-52BAB5127801}"/>
            </c:ext>
          </c:extLst>
        </c:ser>
        <c:ser>
          <c:idx val="1"/>
          <c:order val="1"/>
          <c:tx>
            <c:strRef>
              <c:f>inventario!$C$3:$C$4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inventario!$A$5:$A$10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inventario!$C$5:$C$10</c:f>
              <c:numCache>
                <c:formatCode>0</c:formatCode>
                <c:ptCount val="5"/>
                <c:pt idx="0">
                  <c:v>35000000</c:v>
                </c:pt>
                <c:pt idx="1">
                  <c:v>0</c:v>
                </c:pt>
                <c:pt idx="2">
                  <c:v>54000000</c:v>
                </c:pt>
                <c:pt idx="3">
                  <c:v>2000000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35-1A48-9AAF-52BAB5127801}"/>
            </c:ext>
          </c:extLst>
        </c:ser>
        <c:ser>
          <c:idx val="2"/>
          <c:order val="2"/>
          <c:tx>
            <c:strRef>
              <c:f>inventario!$D$3:$D$4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inventario!$A$5:$A$10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inventario!$D$5:$D$10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27000000</c:v>
                </c:pt>
                <c:pt idx="3">
                  <c:v>6000000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35-1A48-9AAF-52BAB5127801}"/>
            </c:ext>
          </c:extLst>
        </c:ser>
        <c:ser>
          <c:idx val="3"/>
          <c:order val="3"/>
          <c:tx>
            <c:strRef>
              <c:f>inventario!$E$3:$E$4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inventario!$A$5:$A$10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inventario!$E$5:$E$10</c:f>
              <c:numCache>
                <c:formatCode>0</c:formatCode>
                <c:ptCount val="5"/>
                <c:pt idx="0">
                  <c:v>111000000</c:v>
                </c:pt>
                <c:pt idx="1">
                  <c:v>0</c:v>
                </c:pt>
                <c:pt idx="2">
                  <c:v>27000000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35-1A48-9AAF-52BAB5127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318095"/>
        <c:axId val="1452320095"/>
      </c:barChart>
      <c:catAx>
        <c:axId val="145231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Centros</a:t>
                </a:r>
                <a:r>
                  <a:rPr lang="es-MX" baseline="0"/>
                  <a:t> de Distribución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320095"/>
        <c:crosses val="autoZero"/>
        <c:auto val="1"/>
        <c:lblAlgn val="ctr"/>
        <c:lblOffset val="100"/>
        <c:noMultiLvlLbl val="0"/>
      </c:catAx>
      <c:valAx>
        <c:axId val="14523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Inventario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31809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[Análisis Resultados.xlsx]No Satisfecha!TablaDinámica9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</a:t>
            </a:r>
            <a:r>
              <a:rPr lang="en-US" baseline="0"/>
              <a:t> no Satisfecha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'No Satisfecha'!$B$3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Satisfecha'!$A$4:$A$10</c:f>
              <c:strCache>
                <c:ptCount val="6"/>
                <c:pt idx="0">
                  <c:v> 1</c:v>
                </c:pt>
                <c:pt idx="1">
                  <c:v> 2</c:v>
                </c:pt>
                <c:pt idx="2">
                  <c:v> 3</c:v>
                </c:pt>
                <c:pt idx="3">
                  <c:v> 4</c:v>
                </c:pt>
                <c:pt idx="4">
                  <c:v> 5</c:v>
                </c:pt>
                <c:pt idx="5">
                  <c:v> 6</c:v>
                </c:pt>
              </c:strCache>
            </c:strRef>
          </c:cat>
          <c:val>
            <c:numRef>
              <c:f>'No Satisfecha'!$B$4:$B$10</c:f>
              <c:numCache>
                <c:formatCode>General</c:formatCode>
                <c:ptCount val="6"/>
                <c:pt idx="0">
                  <c:v>695</c:v>
                </c:pt>
                <c:pt idx="1">
                  <c:v>717</c:v>
                </c:pt>
                <c:pt idx="2">
                  <c:v>679</c:v>
                </c:pt>
                <c:pt idx="3">
                  <c:v>706</c:v>
                </c:pt>
                <c:pt idx="4">
                  <c:v>682</c:v>
                </c:pt>
                <c:pt idx="5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9-274B-B7AC-475B41DD7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86656"/>
        <c:axId val="231765792"/>
      </c:lineChart>
      <c:catAx>
        <c:axId val="23228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765792"/>
        <c:crosses val="autoZero"/>
        <c:auto val="1"/>
        <c:lblAlgn val="ctr"/>
        <c:lblOffset val="100"/>
        <c:noMultiLvlLbl val="0"/>
      </c:catAx>
      <c:valAx>
        <c:axId val="2317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22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[Análisis Resultados.xlsx]Costos!TablaDinámica1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18591798682745"/>
          <c:y val="3.9285714285714285E-2"/>
          <c:w val="0.80942225918523392"/>
          <c:h val="0.79778539675160531"/>
        </c:manualLayout>
      </c:layout>
      <c:lineChart>
        <c:grouping val="standard"/>
        <c:varyColors val="0"/>
        <c:ser>
          <c:idx val="0"/>
          <c:order val="0"/>
          <c:tx>
            <c:strRef>
              <c:f>Costos!$B$3:$B$4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Costos!$A$5:$A$11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Costos!$B$5:$B$11</c:f>
              <c:numCache>
                <c:formatCode>_("$"* #,##0_);_("$"* \(#,##0\);_("$"* "-"_);_(@_)</c:formatCode>
                <c:ptCount val="6"/>
                <c:pt idx="0">
                  <c:v>76834433715</c:v>
                </c:pt>
                <c:pt idx="1">
                  <c:v>49770000000</c:v>
                </c:pt>
                <c:pt idx="2">
                  <c:v>31995000000</c:v>
                </c:pt>
                <c:pt idx="3">
                  <c:v>62212500000</c:v>
                </c:pt>
                <c:pt idx="4">
                  <c:v>59368500000</c:v>
                </c:pt>
                <c:pt idx="5">
                  <c:v>55102500000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C-3449-A102-63F6F64550AF}"/>
            </c:ext>
          </c:extLst>
        </c:ser>
        <c:ser>
          <c:idx val="1"/>
          <c:order val="1"/>
          <c:tx>
            <c:strRef>
              <c:f>Costos!$C$3:$C$4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Costos!$A$5:$A$11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Costos!$C$5:$C$11</c:f>
              <c:numCache>
                <c:formatCode>_("$"* #,##0_);_("$"* \(#,##0\);_("$"* "-"_);_(@_)</c:formatCode>
                <c:ptCount val="6"/>
                <c:pt idx="0">
                  <c:v>64811001051</c:v>
                </c:pt>
                <c:pt idx="1">
                  <c:v>51859682664</c:v>
                </c:pt>
                <c:pt idx="2">
                  <c:v>70059750000</c:v>
                </c:pt>
                <c:pt idx="3">
                  <c:v>57432150000</c:v>
                </c:pt>
                <c:pt idx="4">
                  <c:v>37860300000</c:v>
                </c:pt>
                <c:pt idx="5">
                  <c:v>53260050000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C-3449-A102-63F6F64550AF}"/>
            </c:ext>
          </c:extLst>
        </c:ser>
        <c:ser>
          <c:idx val="2"/>
          <c:order val="2"/>
          <c:tx>
            <c:strRef>
              <c:f>Costos!$D$3:$D$4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Costos!$A$5:$A$11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Costos!$D$5:$D$11</c:f>
              <c:numCache>
                <c:formatCode>_("$"* #,##0_);_("$"* \(#,##0\);_("$"* "-"_);_(@_)</c:formatCode>
                <c:ptCount val="6"/>
                <c:pt idx="0">
                  <c:v>82324650000</c:v>
                </c:pt>
                <c:pt idx="1">
                  <c:v>47732633715</c:v>
                </c:pt>
                <c:pt idx="2">
                  <c:v>41061600000</c:v>
                </c:pt>
                <c:pt idx="3">
                  <c:v>62834550000</c:v>
                </c:pt>
                <c:pt idx="4">
                  <c:v>61408500000</c:v>
                </c:pt>
                <c:pt idx="5">
                  <c:v>39921000000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C-3449-A102-63F6F64550AF}"/>
            </c:ext>
          </c:extLst>
        </c:ser>
        <c:ser>
          <c:idx val="3"/>
          <c:order val="3"/>
          <c:tx>
            <c:strRef>
              <c:f>Costos!$E$3:$E$4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Costos!$A$5:$A$11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Costos!$E$5:$E$11</c:f>
              <c:numCache>
                <c:formatCode>_("$"* #,##0_);_("$"* \(#,##0\);_("$"* "-"_);_(@_)</c:formatCode>
                <c:ptCount val="6"/>
                <c:pt idx="0">
                  <c:v>33081900000</c:v>
                </c:pt>
                <c:pt idx="1">
                  <c:v>80831483715</c:v>
                </c:pt>
                <c:pt idx="2">
                  <c:v>64835600000</c:v>
                </c:pt>
                <c:pt idx="3">
                  <c:v>54973850000</c:v>
                </c:pt>
                <c:pt idx="4">
                  <c:v>50713000000</c:v>
                </c:pt>
                <c:pt idx="5">
                  <c:v>50847100000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C-3449-A102-63F6F6455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402271"/>
        <c:axId val="1703400303"/>
      </c:lineChart>
      <c:catAx>
        <c:axId val="170340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3400303"/>
        <c:crossesAt val="0"/>
        <c:auto val="1"/>
        <c:lblAlgn val="ctr"/>
        <c:lblOffset val="100"/>
        <c:noMultiLvlLbl val="0"/>
      </c:catAx>
      <c:valAx>
        <c:axId val="17034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340227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[Análisis Resultados.xlsx]Almacenamiento!TablaDinámica2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Espacio</a:t>
            </a:r>
            <a:r>
              <a:rPr lang="es-MX" baseline="0"/>
              <a:t> Almacenado por Centro de Distribución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Almacenamiento!$B$3:$B$4</c:f>
              <c:strCache>
                <c:ptCount val="1"/>
                <c:pt idx="0">
                  <c:v>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Almacenamiento!$A$5:$A$11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Almacenamiento!$B$5:$B$11</c:f>
              <c:numCache>
                <c:formatCode>_("$"* #,##0_);_("$"* \(#,##0\);_("$"* "-"_);_(@_)</c:formatCode>
                <c:ptCount val="6"/>
                <c:pt idx="0">
                  <c:v>37000000</c:v>
                </c:pt>
                <c:pt idx="1">
                  <c:v>35000000</c:v>
                </c:pt>
                <c:pt idx="2">
                  <c:v>0</c:v>
                </c:pt>
                <c:pt idx="3">
                  <c:v>37000000</c:v>
                </c:pt>
                <c:pt idx="4">
                  <c:v>37000000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1-5543-8881-14674F18AC08}"/>
            </c:ext>
          </c:extLst>
        </c:ser>
        <c:ser>
          <c:idx val="1"/>
          <c:order val="1"/>
          <c:tx>
            <c:strRef>
              <c:f>Almacenamiento!$C$3:$C$4</c:f>
              <c:strCache>
                <c:ptCount val="1"/>
                <c:pt idx="0">
                  <c:v>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Almacenamiento!$A$5:$A$11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Almacenamiento!$C$5:$C$11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1-5543-8881-14674F18AC08}"/>
            </c:ext>
          </c:extLst>
        </c:ser>
        <c:ser>
          <c:idx val="2"/>
          <c:order val="2"/>
          <c:tx>
            <c:strRef>
              <c:f>Almacenamiento!$D$3:$D$4</c:f>
              <c:strCache>
                <c:ptCount val="1"/>
                <c:pt idx="0">
                  <c:v>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Almacenamiento!$A$5:$A$11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Almacenamiento!$D$5:$D$11</c:f>
              <c:numCache>
                <c:formatCode>_("$"* #,##0_);_("$"* \(#,##0\);_("$"* "-"_);_(@_)</c:formatCode>
                <c:ptCount val="6"/>
                <c:pt idx="0">
                  <c:v>27000000</c:v>
                </c:pt>
                <c:pt idx="1">
                  <c:v>27000000</c:v>
                </c:pt>
                <c:pt idx="2">
                  <c:v>27000000</c:v>
                </c:pt>
                <c:pt idx="3">
                  <c:v>27000000</c:v>
                </c:pt>
                <c:pt idx="4">
                  <c:v>27000000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1-5543-8881-14674F18AC08}"/>
            </c:ext>
          </c:extLst>
        </c:ser>
        <c:ser>
          <c:idx val="3"/>
          <c:order val="3"/>
          <c:tx>
            <c:strRef>
              <c:f>Almacenamiento!$E$3:$E$4</c:f>
              <c:strCache>
                <c:ptCount val="1"/>
                <c:pt idx="0">
                  <c:v>4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Almacenamiento!$A$5:$A$11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Almacenamiento!$E$5:$E$11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3000000</c:v>
                </c:pt>
                <c:pt idx="2">
                  <c:v>2000000</c:v>
                </c:pt>
                <c:pt idx="3">
                  <c:v>2000000</c:v>
                </c:pt>
                <c:pt idx="4">
                  <c:v>1000000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1-5543-8881-14674F18AC08}"/>
            </c:ext>
          </c:extLst>
        </c:ser>
        <c:ser>
          <c:idx val="4"/>
          <c:order val="4"/>
          <c:tx>
            <c:strRef>
              <c:f>Almacenamiento!$F$3:$F$4</c:f>
              <c:strCache>
                <c:ptCount val="1"/>
                <c:pt idx="0">
                  <c:v>5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Almacenamiento!$A$5:$A$11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Almacenamiento!$F$5:$F$11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1-5543-8881-14674F18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812031"/>
        <c:axId val="1611813759"/>
      </c:lineChart>
      <c:catAx>
        <c:axId val="161181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1813759"/>
        <c:crosses val="autoZero"/>
        <c:auto val="1"/>
        <c:lblAlgn val="ctr"/>
        <c:lblOffset val="100"/>
        <c:noMultiLvlLbl val="0"/>
      </c:catAx>
      <c:valAx>
        <c:axId val="16118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Espacio Almacenado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181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[Análisis Resultados.xlsx]Penalizacion!TablaDinámica3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</a:t>
            </a:r>
            <a:r>
              <a:rPr lang="en-US" baseline="0"/>
              <a:t> de Penalización Mensual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Penalizacion!$B$3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Penalizacion!$A$4:$A$10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Penalizacion!$B$4:$B$10</c:f>
              <c:numCache>
                <c:formatCode>_("$"* #,##0_);_("$"* \(#,##0\);_("$"* "-"_);_(@_)</c:formatCode>
                <c:ptCount val="6"/>
                <c:pt idx="0">
                  <c:v>176633000000</c:v>
                </c:pt>
                <c:pt idx="1">
                  <c:v>181549000000</c:v>
                </c:pt>
                <c:pt idx="2">
                  <c:v>172550000000</c:v>
                </c:pt>
                <c:pt idx="3">
                  <c:v>175333000000</c:v>
                </c:pt>
                <c:pt idx="4">
                  <c:v>171332000000</c:v>
                </c:pt>
                <c:pt idx="5">
                  <c:v>181473000000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2-384C-818F-7BE2CE335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047871"/>
        <c:axId val="1773334847"/>
      </c:lineChart>
      <c:catAx>
        <c:axId val="16080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3334847"/>
        <c:crosses val="autoZero"/>
        <c:auto val="1"/>
        <c:lblAlgn val="ctr"/>
        <c:lblOffset val="100"/>
        <c:noMultiLvlLbl val="0"/>
      </c:catAx>
      <c:valAx>
        <c:axId val="17733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804787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87404</xdr:colOff>
      <xdr:row>0</xdr:row>
      <xdr:rowOff>29028</xdr:rowOff>
    </xdr:from>
    <xdr:to>
      <xdr:col>6</xdr:col>
      <xdr:colOff>1291772</xdr:colOff>
      <xdr:row>18</xdr:row>
      <xdr:rowOff>7256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F9F1A0-D008-9147-BB3C-B3D34040B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101601</xdr:colOff>
      <xdr:row>18</xdr:row>
      <xdr:rowOff>65313</xdr:rowOff>
    </xdr:from>
    <xdr:to>
      <xdr:col>6</xdr:col>
      <xdr:colOff>1299029</xdr:colOff>
      <xdr:row>25</xdr:row>
      <xdr:rowOff>21771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5641C55-C16A-EE82-8136-E63D3DC4DC9A}"/>
            </a:ext>
          </a:extLst>
        </xdr:cNvPr>
        <xdr:cNvSpPr txBox="1"/>
      </xdr:nvSpPr>
      <xdr:spPr>
        <a:xfrm>
          <a:off x="2510972" y="3461656"/>
          <a:ext cx="5116286" cy="12772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/>
        </a:p>
        <a:p>
          <a:r>
            <a:rPr lang="es-CO"/>
            <a:t>El gráfico refleja un alto gasto de operación en el primer mes, con un máximo en la planta 3 ($82,324,650,000). En contraste, el costo mínimo se observa en la planta 4 durante el primer mes ($33,081,900,000). A lo largo de los meses, los costos tienden a estabilizarse alrededor de los $50,000 millones en las distintas plantas, lo que indica una normalización en los gastos operativos después del primer mes.</a:t>
          </a:r>
        </a:p>
      </xdr:txBody>
    </xdr:sp>
    <xdr:clientData/>
  </xdr:twoCellAnchor>
  <xdr:twoCellAnchor>
    <xdr:from>
      <xdr:col>12</xdr:col>
      <xdr:colOff>137887</xdr:colOff>
      <xdr:row>0</xdr:row>
      <xdr:rowOff>94342</xdr:rowOff>
    </xdr:from>
    <xdr:to>
      <xdr:col>18</xdr:col>
      <xdr:colOff>290286</xdr:colOff>
      <xdr:row>16</xdr:row>
      <xdr:rowOff>29029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B79123B-94AF-E04D-A718-DFC34142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108858</xdr:colOff>
      <xdr:row>16</xdr:row>
      <xdr:rowOff>145142</xdr:rowOff>
    </xdr:from>
    <xdr:to>
      <xdr:col>18</xdr:col>
      <xdr:colOff>261258</xdr:colOff>
      <xdr:row>26</xdr:row>
      <xdr:rowOff>36285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9B88297-6B22-D74A-B296-C17C2A36EB79}"/>
            </a:ext>
          </a:extLst>
        </xdr:cNvPr>
        <xdr:cNvSpPr txBox="1"/>
      </xdr:nvSpPr>
      <xdr:spPr>
        <a:xfrm>
          <a:off x="12358915" y="3164113"/>
          <a:ext cx="5116286" cy="1778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/>
            <a:t>Se observa que el centro de distribución 1 mantiene altos niveles de almacenamiento, alcanzando picos de $37,000,000 en los meses 1, 4 y 5, con una baja en el mes 3, donde su espacio almacenado es cero. El centro 3 es constante con $27,000,000 almacenados de los meses 1 al 5, mientras que el centro 4 muestra variabilidad, alcanzando un máximo de $30,000,000 en el mes 2 y disminuyendo gradualmente hasta llegar a cero en el mes 6. Los centros 2 y 5 mantienen niveles nulos de almacenamiento durante todos los meses, lo que indica que no tuvieron actividad de almacenamiento en este periodo. En resumen, los centros 1 y 3 son los más activos, mientras que el centro 4 fluctúa y los centros 2 y 5 permanecen inactivos en términos de almacenamiento.</a:t>
          </a:r>
        </a:p>
      </xdr:txBody>
    </xdr:sp>
    <xdr:clientData/>
  </xdr:twoCellAnchor>
  <xdr:twoCellAnchor>
    <xdr:from>
      <xdr:col>20</xdr:col>
      <xdr:colOff>7257</xdr:colOff>
      <xdr:row>7</xdr:row>
      <xdr:rowOff>65314</xdr:rowOff>
    </xdr:from>
    <xdr:to>
      <xdr:col>22</xdr:col>
      <xdr:colOff>109764</xdr:colOff>
      <xdr:row>21</xdr:row>
      <xdr:rowOff>166914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942BBF7-BA7E-A948-97CF-1512F58B3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14514</xdr:colOff>
      <xdr:row>22</xdr:row>
      <xdr:rowOff>87086</xdr:rowOff>
    </xdr:from>
    <xdr:to>
      <xdr:col>22</xdr:col>
      <xdr:colOff>181428</xdr:colOff>
      <xdr:row>28</xdr:row>
      <xdr:rowOff>174172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F6EEB0E-4161-3A48-B643-394D752CBD8D}"/>
            </a:ext>
          </a:extLst>
        </xdr:cNvPr>
        <xdr:cNvSpPr txBox="1"/>
      </xdr:nvSpPr>
      <xdr:spPr>
        <a:xfrm>
          <a:off x="18883085" y="4238172"/>
          <a:ext cx="5392057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/>
            <a:t>Se  muestra una variación a lo largo de los seis meses, comenzando con $176,633,000,000 en el mes 1, alcanzando un pico en el mes 2 con $181,549,000,000, y luego disminuyendo hasta el mes 5, donde registra el valor más bajo de $171,332,000,000. En el mes 6, el costo de penalización vuelve a subir considerablemente a $181,473,000,000, casi igualando el máximo del mes 2. En general, se observa un patrón de aumento y disminución alternados, con una tendencia a retornar a niveles altos al final del periodo.</a:t>
          </a:r>
        </a:p>
      </xdr:txBody>
    </xdr:sp>
    <xdr:clientData/>
  </xdr:twoCellAnchor>
  <xdr:twoCellAnchor>
    <xdr:from>
      <xdr:col>38</xdr:col>
      <xdr:colOff>0</xdr:colOff>
      <xdr:row>79</xdr:row>
      <xdr:rowOff>0</xdr:rowOff>
    </xdr:from>
    <xdr:to>
      <xdr:col>49</xdr:col>
      <xdr:colOff>146050</xdr:colOff>
      <xdr:row>95</xdr:row>
      <xdr:rowOff>50800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B91427E-F8A7-D545-A063-CB3373715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215900</xdr:colOff>
      <xdr:row>0</xdr:row>
      <xdr:rowOff>63500</xdr:rowOff>
    </xdr:from>
    <xdr:to>
      <xdr:col>48</xdr:col>
      <xdr:colOff>88900</xdr:colOff>
      <xdr:row>16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022C55A-522C-E04F-914B-5D0F0DC31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330200</xdr:colOff>
      <xdr:row>0</xdr:row>
      <xdr:rowOff>88900</xdr:rowOff>
    </xdr:from>
    <xdr:to>
      <xdr:col>36</xdr:col>
      <xdr:colOff>609600</xdr:colOff>
      <xdr:row>14</xdr:row>
      <xdr:rowOff>165100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90DF3C7-56B3-0C4F-AFA6-4737219D8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277584</xdr:colOff>
      <xdr:row>16</xdr:row>
      <xdr:rowOff>21772</xdr:rowOff>
    </xdr:from>
    <xdr:to>
      <xdr:col>36</xdr:col>
      <xdr:colOff>685799</xdr:colOff>
      <xdr:row>23</xdr:row>
      <xdr:rowOff>114300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9E601B89-7B9A-164C-92E5-D8A1D6A82A11}"/>
            </a:ext>
          </a:extLst>
        </xdr:cNvPr>
        <xdr:cNvSpPr txBox="1"/>
      </xdr:nvSpPr>
      <xdr:spPr>
        <a:xfrm>
          <a:off x="31976784" y="3069772"/>
          <a:ext cx="6186715" cy="14260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/>
        </a:p>
        <a:p>
          <a:r>
            <a:rPr lang="es-CO"/>
            <a:t>El gráfico de demanda no satisfecha muestra fluctuaciones moderadas a lo largo de los seis meses, comenzando cerca de 700 unidades en el mes 1 y alcanzando un pico de aproximadamente 730 en el mes 2. Posteriormente, desciende al valor más bajo alrededor de 680 unidades en el mes 3. Los meses 4 y 5 reflejan otra disminución tras un leve aumento, mientras que el mes 6 finaliza con un incremento, alcanzando un nivel cercano al del segundo mes. En general, hay una variabilidad en la demanda no satisfecha, con tendencia a regresar a niveles elevados después de cada disminución.</a:t>
          </a:r>
        </a:p>
      </xdr:txBody>
    </xdr:sp>
    <xdr:clientData/>
  </xdr:twoCellAnchor>
  <xdr:twoCellAnchor>
    <xdr:from>
      <xdr:col>41</xdr:col>
      <xdr:colOff>214084</xdr:colOff>
      <xdr:row>17</xdr:row>
      <xdr:rowOff>110672</xdr:rowOff>
    </xdr:from>
    <xdr:to>
      <xdr:col>48</xdr:col>
      <xdr:colOff>139699</xdr:colOff>
      <xdr:row>24</xdr:row>
      <xdr:rowOff>7258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73F8D54-F0A7-684C-B1EC-A13FDFAAA461}"/>
            </a:ext>
          </a:extLst>
        </xdr:cNvPr>
        <xdr:cNvSpPr txBox="1"/>
      </xdr:nvSpPr>
      <xdr:spPr>
        <a:xfrm>
          <a:off x="41819284" y="3349172"/>
          <a:ext cx="5704115" cy="1230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/>
            <a:t>Se</a:t>
          </a:r>
          <a:r>
            <a:rPr lang="es-CO" baseline="0"/>
            <a:t> muestra </a:t>
          </a:r>
          <a:r>
            <a:rPr lang="es-CO"/>
            <a:t>una concentración significativa en los centros 1 y 3. El centro 1 posee el inventario más alto, superando los 100 millones en la categoría 1, mientras que el centro 3 destaca con valores considerables en las categorías 2, 3 y 4, aunque sin superar los 60 millones en ninguna de ellas. Los centros 4 y 5 mantienen inventarios mínimos en comparación con los demás, lo que indica que estos dos centros tienen menor relevancia en la distribución de aleaciones en este horizonte de planeación.</a:t>
          </a:r>
        </a:p>
      </xdr:txBody>
    </xdr:sp>
    <xdr:clientData/>
  </xdr:twoCellAnchor>
  <xdr:twoCellAnchor>
    <xdr:from>
      <xdr:col>48</xdr:col>
      <xdr:colOff>823684</xdr:colOff>
      <xdr:row>6</xdr:row>
      <xdr:rowOff>136072</xdr:rowOff>
    </xdr:from>
    <xdr:to>
      <xdr:col>55</xdr:col>
      <xdr:colOff>749299</xdr:colOff>
      <xdr:row>13</xdr:row>
      <xdr:rowOff>32658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A7C9CCC3-EC30-7144-9F53-F4ACDF50522C}"/>
            </a:ext>
          </a:extLst>
        </xdr:cNvPr>
        <xdr:cNvSpPr txBox="1"/>
      </xdr:nvSpPr>
      <xdr:spPr>
        <a:xfrm>
          <a:off x="48207384" y="1279072"/>
          <a:ext cx="5704115" cy="1230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/>
            <a:t>De las cinco políticas establecidas por la dirección de la empresa, se cumplen las políticas 1, 2 y 4, mientras que las políticas 3 y 5 no se logran cumplir. Esto implica que la empresa está satisfaciendo completamente la demanda de aleación de determinados mayoristas y ha respetado el presupuesto de arriendo de centros de distribución. Sin embargo, no se cumple con el requisito de satisfacer al menos el 95% de las toneladas demandadas por cada mayorista, ni se logra que el costo por demanda faltante esté dentro del 10% del costo total de la empresa.</a:t>
          </a:r>
        </a:p>
      </xdr:txBody>
    </xdr:sp>
    <xdr:clientData/>
  </xdr:twoCellAnchor>
  <xdr:twoCellAnchor>
    <xdr:from>
      <xdr:col>3</xdr:col>
      <xdr:colOff>190500</xdr:colOff>
      <xdr:row>42</xdr:row>
      <xdr:rowOff>139700</xdr:rowOff>
    </xdr:from>
    <xdr:to>
      <xdr:col>6</xdr:col>
      <xdr:colOff>876300</xdr:colOff>
      <xdr:row>44</xdr:row>
      <xdr:rowOff>88900</xdr:rowOff>
    </xdr:to>
    <xdr:sp macro="" textlink="">
      <xdr:nvSpPr>
        <xdr:cNvPr id="17" name="Flecha derecha 16">
          <a:extLst>
            <a:ext uri="{FF2B5EF4-FFF2-40B4-BE49-F238E27FC236}">
              <a16:creationId xmlns:a16="http://schemas.microsoft.com/office/drawing/2014/main" id="{62ABB622-FF22-C483-9CE9-2701D8617EDD}"/>
            </a:ext>
          </a:extLst>
        </xdr:cNvPr>
        <xdr:cNvSpPr/>
      </xdr:nvSpPr>
      <xdr:spPr>
        <a:xfrm>
          <a:off x="2603500" y="8140700"/>
          <a:ext cx="4610100" cy="3302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21</xdr:row>
      <xdr:rowOff>50800</xdr:rowOff>
    </xdr:from>
    <xdr:to>
      <xdr:col>17</xdr:col>
      <xdr:colOff>50800</xdr:colOff>
      <xdr:row>39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F042C9-6999-C5C5-BCE5-0B3B81296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</xdr:row>
      <xdr:rowOff>12700</xdr:rowOff>
    </xdr:from>
    <xdr:to>
      <xdr:col>15</xdr:col>
      <xdr:colOff>241300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776261-844B-5DAD-0A68-0E0724A2C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5</xdr:row>
      <xdr:rowOff>0</xdr:rowOff>
    </xdr:from>
    <xdr:to>
      <xdr:col>11</xdr:col>
      <xdr:colOff>482600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B5904D-8B83-21BF-6F16-29AE8254F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4</xdr:row>
      <xdr:rowOff>88900</xdr:rowOff>
    </xdr:from>
    <xdr:to>
      <xdr:col>20</xdr:col>
      <xdr:colOff>114300</xdr:colOff>
      <xdr:row>20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4895FA-E63B-32D7-E5C3-D03EF2CD1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12</xdr:row>
      <xdr:rowOff>139700</xdr:rowOff>
    </xdr:from>
    <xdr:to>
      <xdr:col>30</xdr:col>
      <xdr:colOff>31750</xdr:colOff>
      <xdr:row>27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89A60B-CFFC-6BED-1E75-04FFCD0A0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Torres" refreshedDate="45605.842186805552" createdVersion="8" refreshedVersion="8" minRefreshableVersion="3" recordCount="24" xr:uid="{5B32A323-8E25-4C4C-B49F-4FC7CC26CF17}">
  <cacheSource type="worksheet">
    <worksheetSource name="Planta__Mes__Costo_Operacion"/>
  </cacheSource>
  <cacheFields count="3">
    <cacheField name="Planta" numFmtI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 Mes" numFmtI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 Costo_Operacion" numFmtId="42">
      <sharedItems containsSemiMixedTypes="0" containsString="0" containsNumber="1" containsInteger="1" minValue="31995000000" maxValue="823246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Torres" refreshedDate="45605.857765624998" createdVersion="8" refreshedVersion="8" minRefreshableVersion="3" recordCount="30" xr:uid="{F35FAB2C-B466-824E-BE1A-C5DC423FA686}">
  <cacheSource type="worksheet">
    <worksheetSource name="Planta__Mes__Costo_Operacion__24"/>
  </cacheSource>
  <cacheFields count="3">
    <cacheField name="Centro_Distribucio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 Mes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 Espacio_Almacenado" numFmtId="0">
      <sharedItems containsSemiMixedTypes="0" containsString="0" containsNumber="1" containsInteger="1" minValue="0" maxValue="37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Torres" refreshedDate="45605.864477314812" createdVersion="8" refreshedVersion="8" minRefreshableVersion="3" recordCount="6" xr:uid="{83B8C16F-E9E7-5445-914E-A5705F531035}">
  <cacheSource type="worksheet">
    <worksheetSource name="Planta__Mes__Costo_Operacion__46"/>
  </cacheSource>
  <cacheFields count="2">
    <cacheField name="Mes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 Costo_Penalizacion_Total" numFmtId="42">
      <sharedItems containsSemiMixedTypes="0" containsString="0" containsNumber="1" containsInteger="1" minValue="171332000000" maxValue="181549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Torres" refreshedDate="45605.881502083335" createdVersion="8" refreshedVersion="8" minRefreshableVersion="3" recordCount="120" xr:uid="{833972DA-14CA-E94B-9BEA-49CF8D1D38E6}">
  <cacheSource type="worksheet">
    <worksheetSource name="Planta__Mes__Costo_Operacion__1012"/>
  </cacheSource>
  <cacheFields count="4">
    <cacheField name="Centro_Distribucio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 Aleac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 Mes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 Inventario_Centros_Distribucion" numFmtId="0">
      <sharedItems containsSemiMixedTypes="0" containsString="0" containsNumber="1" containsInteger="1" minValue="0" maxValue="37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Torres" refreshedDate="45605.886918518518" createdVersion="8" refreshedVersion="8" minRefreshableVersion="3" recordCount="240" xr:uid="{F29E9640-E473-3E48-85FD-6E8D6F6A0C1D}">
  <cacheSource type="worksheet">
    <worksheetSource name="Tabla4"/>
  </cacheSource>
  <cacheFields count="4">
    <cacheField name="Aleacion" numFmtId="0">
      <sharedItems count="4">
        <s v="1"/>
        <s v="2"/>
        <s v="3"/>
        <s v="4"/>
      </sharedItems>
    </cacheField>
    <cacheField name=" Mayorista" numFmtId="0">
      <sharedItems count="10">
        <s v=" 1"/>
        <s v=" 2"/>
        <s v=" 3"/>
        <s v=" 4"/>
        <s v=" 5"/>
        <s v=" 6"/>
        <s v=" 7"/>
        <s v=" 8"/>
        <s v=" 9"/>
        <s v=" 10"/>
      </sharedItems>
    </cacheField>
    <cacheField name=" Mes" numFmtId="0">
      <sharedItems count="6">
        <s v=" 1"/>
        <s v=" 2"/>
        <s v=" 3"/>
        <s v=" 4"/>
        <s v=" 5"/>
        <s v=" 6"/>
      </sharedItems>
    </cacheField>
    <cacheField name=" Demanda_No_Satisfecha" numFmtId="0">
      <sharedItems containsSemiMixedTypes="0" containsString="0" containsNumber="1" containsInteger="1" minValue="0" maxValue="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76834433715"/>
  </r>
  <r>
    <x v="0"/>
    <x v="1"/>
    <n v="49770000000"/>
  </r>
  <r>
    <x v="0"/>
    <x v="2"/>
    <n v="31995000000"/>
  </r>
  <r>
    <x v="0"/>
    <x v="3"/>
    <n v="62212500000"/>
  </r>
  <r>
    <x v="0"/>
    <x v="4"/>
    <n v="59368500000"/>
  </r>
  <r>
    <x v="0"/>
    <x v="5"/>
    <n v="55102500000"/>
  </r>
  <r>
    <x v="1"/>
    <x v="0"/>
    <n v="64811001051"/>
  </r>
  <r>
    <x v="1"/>
    <x v="1"/>
    <n v="51859682664"/>
  </r>
  <r>
    <x v="1"/>
    <x v="2"/>
    <n v="70059750000"/>
  </r>
  <r>
    <x v="1"/>
    <x v="3"/>
    <n v="57432150000"/>
  </r>
  <r>
    <x v="1"/>
    <x v="4"/>
    <n v="37860300000"/>
  </r>
  <r>
    <x v="1"/>
    <x v="5"/>
    <n v="53260050000"/>
  </r>
  <r>
    <x v="2"/>
    <x v="0"/>
    <n v="82324650000"/>
  </r>
  <r>
    <x v="2"/>
    <x v="1"/>
    <n v="47732633715"/>
  </r>
  <r>
    <x v="2"/>
    <x v="2"/>
    <n v="41061600000"/>
  </r>
  <r>
    <x v="2"/>
    <x v="3"/>
    <n v="62834550000"/>
  </r>
  <r>
    <x v="2"/>
    <x v="4"/>
    <n v="61408500000"/>
  </r>
  <r>
    <x v="2"/>
    <x v="5"/>
    <n v="39921000000"/>
  </r>
  <r>
    <x v="3"/>
    <x v="0"/>
    <n v="33081900000"/>
  </r>
  <r>
    <x v="3"/>
    <x v="1"/>
    <n v="80831483715"/>
  </r>
  <r>
    <x v="3"/>
    <x v="2"/>
    <n v="64835600000"/>
  </r>
  <r>
    <x v="3"/>
    <x v="3"/>
    <n v="54973850000"/>
  </r>
  <r>
    <x v="3"/>
    <x v="4"/>
    <n v="50713000000"/>
  </r>
  <r>
    <x v="3"/>
    <x v="5"/>
    <n v="508471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37000000"/>
  </r>
  <r>
    <x v="0"/>
    <x v="1"/>
    <n v="35000000"/>
  </r>
  <r>
    <x v="0"/>
    <x v="2"/>
    <n v="0"/>
  </r>
  <r>
    <x v="0"/>
    <x v="3"/>
    <n v="37000000"/>
  </r>
  <r>
    <x v="0"/>
    <x v="4"/>
    <n v="37000000"/>
  </r>
  <r>
    <x v="0"/>
    <x v="5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1"/>
    <x v="5"/>
    <n v="0"/>
  </r>
  <r>
    <x v="2"/>
    <x v="0"/>
    <n v="27000000"/>
  </r>
  <r>
    <x v="2"/>
    <x v="1"/>
    <n v="27000000"/>
  </r>
  <r>
    <x v="2"/>
    <x v="2"/>
    <n v="27000000"/>
  </r>
  <r>
    <x v="2"/>
    <x v="3"/>
    <n v="27000000"/>
  </r>
  <r>
    <x v="2"/>
    <x v="4"/>
    <n v="27000000"/>
  </r>
  <r>
    <x v="2"/>
    <x v="5"/>
    <n v="0"/>
  </r>
  <r>
    <x v="3"/>
    <x v="0"/>
    <n v="0"/>
  </r>
  <r>
    <x v="3"/>
    <x v="1"/>
    <n v="3000000"/>
  </r>
  <r>
    <x v="3"/>
    <x v="2"/>
    <n v="2000000"/>
  </r>
  <r>
    <x v="3"/>
    <x v="3"/>
    <n v="2000000"/>
  </r>
  <r>
    <x v="3"/>
    <x v="4"/>
    <n v="1000000"/>
  </r>
  <r>
    <x v="3"/>
    <x v="5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4"/>
    <x v="5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76633000000"/>
  </r>
  <r>
    <x v="1"/>
    <n v="181549000000"/>
  </r>
  <r>
    <x v="2"/>
    <n v="172550000000"/>
  </r>
  <r>
    <x v="3"/>
    <n v="175333000000"/>
  </r>
  <r>
    <x v="4"/>
    <n v="171332000000"/>
  </r>
  <r>
    <x v="5"/>
    <n v="18147300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0"/>
  </r>
  <r>
    <x v="0"/>
    <x v="0"/>
    <x v="1"/>
    <n v="0"/>
  </r>
  <r>
    <x v="0"/>
    <x v="0"/>
    <x v="2"/>
    <n v="0"/>
  </r>
  <r>
    <x v="0"/>
    <x v="0"/>
    <x v="3"/>
    <n v="0"/>
  </r>
  <r>
    <x v="0"/>
    <x v="0"/>
    <x v="4"/>
    <n v="0"/>
  </r>
  <r>
    <x v="0"/>
    <x v="0"/>
    <x v="5"/>
    <n v="0"/>
  </r>
  <r>
    <x v="1"/>
    <x v="0"/>
    <x v="0"/>
    <n v="0"/>
  </r>
  <r>
    <x v="1"/>
    <x v="0"/>
    <x v="1"/>
    <n v="0"/>
  </r>
  <r>
    <x v="1"/>
    <x v="0"/>
    <x v="2"/>
    <n v="0"/>
  </r>
  <r>
    <x v="1"/>
    <x v="0"/>
    <x v="3"/>
    <n v="0"/>
  </r>
  <r>
    <x v="1"/>
    <x v="0"/>
    <x v="4"/>
    <n v="0"/>
  </r>
  <r>
    <x v="1"/>
    <x v="0"/>
    <x v="5"/>
    <n v="0"/>
  </r>
  <r>
    <x v="2"/>
    <x v="0"/>
    <x v="0"/>
    <n v="27000000"/>
  </r>
  <r>
    <x v="2"/>
    <x v="0"/>
    <x v="1"/>
    <n v="0"/>
  </r>
  <r>
    <x v="2"/>
    <x v="0"/>
    <x v="2"/>
    <n v="0"/>
  </r>
  <r>
    <x v="2"/>
    <x v="0"/>
    <x v="3"/>
    <n v="0"/>
  </r>
  <r>
    <x v="2"/>
    <x v="0"/>
    <x v="4"/>
    <n v="0"/>
  </r>
  <r>
    <x v="2"/>
    <x v="0"/>
    <x v="5"/>
    <n v="0"/>
  </r>
  <r>
    <x v="3"/>
    <x v="0"/>
    <x v="0"/>
    <n v="0"/>
  </r>
  <r>
    <x v="3"/>
    <x v="0"/>
    <x v="1"/>
    <n v="0"/>
  </r>
  <r>
    <x v="3"/>
    <x v="0"/>
    <x v="2"/>
    <n v="0"/>
  </r>
  <r>
    <x v="3"/>
    <x v="0"/>
    <x v="3"/>
    <n v="0"/>
  </r>
  <r>
    <x v="3"/>
    <x v="0"/>
    <x v="4"/>
    <n v="0"/>
  </r>
  <r>
    <x v="3"/>
    <x v="0"/>
    <x v="5"/>
    <n v="0"/>
  </r>
  <r>
    <x v="4"/>
    <x v="0"/>
    <x v="0"/>
    <n v="0"/>
  </r>
  <r>
    <x v="4"/>
    <x v="0"/>
    <x v="1"/>
    <n v="0"/>
  </r>
  <r>
    <x v="4"/>
    <x v="0"/>
    <x v="2"/>
    <n v="0"/>
  </r>
  <r>
    <x v="4"/>
    <x v="0"/>
    <x v="3"/>
    <n v="0"/>
  </r>
  <r>
    <x v="4"/>
    <x v="0"/>
    <x v="4"/>
    <n v="0"/>
  </r>
  <r>
    <x v="4"/>
    <x v="0"/>
    <x v="5"/>
    <n v="0"/>
  </r>
  <r>
    <x v="0"/>
    <x v="1"/>
    <x v="0"/>
    <n v="0"/>
  </r>
  <r>
    <x v="0"/>
    <x v="1"/>
    <x v="1"/>
    <n v="35000000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0"/>
  </r>
  <r>
    <x v="1"/>
    <x v="1"/>
    <x v="0"/>
    <n v="0"/>
  </r>
  <r>
    <x v="1"/>
    <x v="1"/>
    <x v="1"/>
    <n v="0"/>
  </r>
  <r>
    <x v="1"/>
    <x v="1"/>
    <x v="2"/>
    <n v="0"/>
  </r>
  <r>
    <x v="1"/>
    <x v="1"/>
    <x v="3"/>
    <n v="0"/>
  </r>
  <r>
    <x v="1"/>
    <x v="1"/>
    <x v="4"/>
    <n v="0"/>
  </r>
  <r>
    <x v="1"/>
    <x v="1"/>
    <x v="5"/>
    <n v="0"/>
  </r>
  <r>
    <x v="2"/>
    <x v="1"/>
    <x v="0"/>
    <n v="0"/>
  </r>
  <r>
    <x v="2"/>
    <x v="1"/>
    <x v="1"/>
    <n v="27000000"/>
  </r>
  <r>
    <x v="2"/>
    <x v="1"/>
    <x v="2"/>
    <n v="0"/>
  </r>
  <r>
    <x v="2"/>
    <x v="1"/>
    <x v="3"/>
    <n v="0"/>
  </r>
  <r>
    <x v="2"/>
    <x v="1"/>
    <x v="4"/>
    <n v="27000000"/>
  </r>
  <r>
    <x v="2"/>
    <x v="1"/>
    <x v="5"/>
    <n v="0"/>
  </r>
  <r>
    <x v="3"/>
    <x v="1"/>
    <x v="0"/>
    <n v="0"/>
  </r>
  <r>
    <x v="3"/>
    <x v="1"/>
    <x v="1"/>
    <n v="0"/>
  </r>
  <r>
    <x v="3"/>
    <x v="1"/>
    <x v="2"/>
    <n v="0"/>
  </r>
  <r>
    <x v="3"/>
    <x v="1"/>
    <x v="3"/>
    <n v="1000000"/>
  </r>
  <r>
    <x v="3"/>
    <x v="1"/>
    <x v="4"/>
    <n v="1000000"/>
  </r>
  <r>
    <x v="3"/>
    <x v="1"/>
    <x v="5"/>
    <n v="0"/>
  </r>
  <r>
    <x v="4"/>
    <x v="1"/>
    <x v="0"/>
    <n v="0"/>
  </r>
  <r>
    <x v="4"/>
    <x v="1"/>
    <x v="1"/>
    <n v="0"/>
  </r>
  <r>
    <x v="4"/>
    <x v="1"/>
    <x v="2"/>
    <n v="0"/>
  </r>
  <r>
    <x v="4"/>
    <x v="1"/>
    <x v="3"/>
    <n v="0"/>
  </r>
  <r>
    <x v="4"/>
    <x v="1"/>
    <x v="4"/>
    <n v="0"/>
  </r>
  <r>
    <x v="4"/>
    <x v="1"/>
    <x v="5"/>
    <n v="0"/>
  </r>
  <r>
    <x v="0"/>
    <x v="2"/>
    <x v="0"/>
    <n v="0"/>
  </r>
  <r>
    <x v="0"/>
    <x v="2"/>
    <x v="1"/>
    <n v="0"/>
  </r>
  <r>
    <x v="0"/>
    <x v="2"/>
    <x v="2"/>
    <n v="0"/>
  </r>
  <r>
    <x v="0"/>
    <x v="2"/>
    <x v="3"/>
    <n v="0"/>
  </r>
  <r>
    <x v="0"/>
    <x v="2"/>
    <x v="4"/>
    <n v="0"/>
  </r>
  <r>
    <x v="0"/>
    <x v="2"/>
    <x v="5"/>
    <n v="0"/>
  </r>
  <r>
    <x v="1"/>
    <x v="2"/>
    <x v="0"/>
    <n v="0"/>
  </r>
  <r>
    <x v="1"/>
    <x v="2"/>
    <x v="1"/>
    <n v="0"/>
  </r>
  <r>
    <x v="1"/>
    <x v="2"/>
    <x v="2"/>
    <n v="0"/>
  </r>
  <r>
    <x v="1"/>
    <x v="2"/>
    <x v="3"/>
    <n v="0"/>
  </r>
  <r>
    <x v="1"/>
    <x v="2"/>
    <x v="4"/>
    <n v="0"/>
  </r>
  <r>
    <x v="1"/>
    <x v="2"/>
    <x v="5"/>
    <n v="0"/>
  </r>
  <r>
    <x v="2"/>
    <x v="2"/>
    <x v="0"/>
    <n v="0"/>
  </r>
  <r>
    <x v="2"/>
    <x v="2"/>
    <x v="1"/>
    <n v="0"/>
  </r>
  <r>
    <x v="2"/>
    <x v="2"/>
    <x v="2"/>
    <n v="27000000"/>
  </r>
  <r>
    <x v="2"/>
    <x v="2"/>
    <x v="3"/>
    <n v="0"/>
  </r>
  <r>
    <x v="2"/>
    <x v="2"/>
    <x v="4"/>
    <n v="0"/>
  </r>
  <r>
    <x v="2"/>
    <x v="2"/>
    <x v="5"/>
    <n v="0"/>
  </r>
  <r>
    <x v="3"/>
    <x v="2"/>
    <x v="0"/>
    <n v="0"/>
  </r>
  <r>
    <x v="3"/>
    <x v="2"/>
    <x v="1"/>
    <n v="3000000"/>
  </r>
  <r>
    <x v="3"/>
    <x v="2"/>
    <x v="2"/>
    <n v="2000000"/>
  </r>
  <r>
    <x v="3"/>
    <x v="2"/>
    <x v="3"/>
    <n v="1000000"/>
  </r>
  <r>
    <x v="3"/>
    <x v="2"/>
    <x v="4"/>
    <n v="0"/>
  </r>
  <r>
    <x v="3"/>
    <x v="2"/>
    <x v="5"/>
    <n v="0"/>
  </r>
  <r>
    <x v="4"/>
    <x v="2"/>
    <x v="0"/>
    <n v="0"/>
  </r>
  <r>
    <x v="4"/>
    <x v="2"/>
    <x v="1"/>
    <n v="0"/>
  </r>
  <r>
    <x v="4"/>
    <x v="2"/>
    <x v="2"/>
    <n v="0"/>
  </r>
  <r>
    <x v="4"/>
    <x v="2"/>
    <x v="3"/>
    <n v="0"/>
  </r>
  <r>
    <x v="4"/>
    <x v="2"/>
    <x v="4"/>
    <n v="0"/>
  </r>
  <r>
    <x v="4"/>
    <x v="2"/>
    <x v="5"/>
    <n v="0"/>
  </r>
  <r>
    <x v="0"/>
    <x v="3"/>
    <x v="0"/>
    <n v="37000000"/>
  </r>
  <r>
    <x v="0"/>
    <x v="3"/>
    <x v="1"/>
    <n v="0"/>
  </r>
  <r>
    <x v="0"/>
    <x v="3"/>
    <x v="2"/>
    <n v="0"/>
  </r>
  <r>
    <x v="0"/>
    <x v="3"/>
    <x v="3"/>
    <n v="37000000"/>
  </r>
  <r>
    <x v="0"/>
    <x v="3"/>
    <x v="4"/>
    <n v="37000000"/>
  </r>
  <r>
    <x v="0"/>
    <x v="3"/>
    <x v="5"/>
    <n v="0"/>
  </r>
  <r>
    <x v="1"/>
    <x v="3"/>
    <x v="0"/>
    <n v="0"/>
  </r>
  <r>
    <x v="1"/>
    <x v="3"/>
    <x v="1"/>
    <n v="0"/>
  </r>
  <r>
    <x v="1"/>
    <x v="3"/>
    <x v="2"/>
    <n v="0"/>
  </r>
  <r>
    <x v="1"/>
    <x v="3"/>
    <x v="3"/>
    <n v="0"/>
  </r>
  <r>
    <x v="1"/>
    <x v="3"/>
    <x v="4"/>
    <n v="0"/>
  </r>
  <r>
    <x v="1"/>
    <x v="3"/>
    <x v="5"/>
    <n v="0"/>
  </r>
  <r>
    <x v="2"/>
    <x v="3"/>
    <x v="0"/>
    <n v="0"/>
  </r>
  <r>
    <x v="2"/>
    <x v="3"/>
    <x v="1"/>
    <n v="0"/>
  </r>
  <r>
    <x v="2"/>
    <x v="3"/>
    <x v="2"/>
    <n v="0"/>
  </r>
  <r>
    <x v="2"/>
    <x v="3"/>
    <x v="3"/>
    <n v="27000000"/>
  </r>
  <r>
    <x v="2"/>
    <x v="3"/>
    <x v="4"/>
    <n v="0"/>
  </r>
  <r>
    <x v="2"/>
    <x v="3"/>
    <x v="5"/>
    <n v="0"/>
  </r>
  <r>
    <x v="3"/>
    <x v="3"/>
    <x v="0"/>
    <n v="0"/>
  </r>
  <r>
    <x v="3"/>
    <x v="3"/>
    <x v="1"/>
    <n v="0"/>
  </r>
  <r>
    <x v="3"/>
    <x v="3"/>
    <x v="2"/>
    <n v="0"/>
  </r>
  <r>
    <x v="3"/>
    <x v="3"/>
    <x v="3"/>
    <n v="0"/>
  </r>
  <r>
    <x v="3"/>
    <x v="3"/>
    <x v="4"/>
    <n v="0"/>
  </r>
  <r>
    <x v="3"/>
    <x v="3"/>
    <x v="5"/>
    <n v="0"/>
  </r>
  <r>
    <x v="4"/>
    <x v="3"/>
    <x v="0"/>
    <n v="0"/>
  </r>
  <r>
    <x v="4"/>
    <x v="3"/>
    <x v="1"/>
    <n v="0"/>
  </r>
  <r>
    <x v="4"/>
    <x v="3"/>
    <x v="2"/>
    <n v="0"/>
  </r>
  <r>
    <x v="4"/>
    <x v="3"/>
    <x v="3"/>
    <n v="0"/>
  </r>
  <r>
    <x v="4"/>
    <x v="3"/>
    <x v="4"/>
    <n v="0"/>
  </r>
  <r>
    <x v="4"/>
    <x v="3"/>
    <x v="5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x v="0"/>
    <n v="36"/>
  </r>
  <r>
    <x v="0"/>
    <x v="0"/>
    <x v="1"/>
    <n v="32"/>
  </r>
  <r>
    <x v="0"/>
    <x v="0"/>
    <x v="2"/>
    <n v="36"/>
  </r>
  <r>
    <x v="0"/>
    <x v="0"/>
    <x v="3"/>
    <n v="44"/>
  </r>
  <r>
    <x v="0"/>
    <x v="0"/>
    <x v="4"/>
    <n v="31"/>
  </r>
  <r>
    <x v="0"/>
    <x v="0"/>
    <x v="5"/>
    <n v="38"/>
  </r>
  <r>
    <x v="0"/>
    <x v="1"/>
    <x v="0"/>
    <n v="0"/>
  </r>
  <r>
    <x v="0"/>
    <x v="1"/>
    <x v="1"/>
    <n v="0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0"/>
  </r>
  <r>
    <x v="0"/>
    <x v="2"/>
    <x v="0"/>
    <n v="0"/>
  </r>
  <r>
    <x v="0"/>
    <x v="2"/>
    <x v="1"/>
    <n v="0"/>
  </r>
  <r>
    <x v="0"/>
    <x v="2"/>
    <x v="2"/>
    <n v="0"/>
  </r>
  <r>
    <x v="0"/>
    <x v="2"/>
    <x v="3"/>
    <n v="0"/>
  </r>
  <r>
    <x v="0"/>
    <x v="2"/>
    <x v="4"/>
    <n v="0"/>
  </r>
  <r>
    <x v="0"/>
    <x v="2"/>
    <x v="5"/>
    <n v="0"/>
  </r>
  <r>
    <x v="0"/>
    <x v="3"/>
    <x v="0"/>
    <n v="32"/>
  </r>
  <r>
    <x v="0"/>
    <x v="3"/>
    <x v="1"/>
    <n v="39"/>
  </r>
  <r>
    <x v="0"/>
    <x v="3"/>
    <x v="2"/>
    <n v="28"/>
  </r>
  <r>
    <x v="0"/>
    <x v="3"/>
    <x v="3"/>
    <n v="34"/>
  </r>
  <r>
    <x v="0"/>
    <x v="3"/>
    <x v="4"/>
    <n v="32"/>
  </r>
  <r>
    <x v="0"/>
    <x v="3"/>
    <x v="5"/>
    <n v="34"/>
  </r>
  <r>
    <x v="0"/>
    <x v="4"/>
    <x v="0"/>
    <n v="0"/>
  </r>
  <r>
    <x v="0"/>
    <x v="4"/>
    <x v="1"/>
    <n v="0"/>
  </r>
  <r>
    <x v="0"/>
    <x v="4"/>
    <x v="2"/>
    <n v="0"/>
  </r>
  <r>
    <x v="0"/>
    <x v="4"/>
    <x v="3"/>
    <n v="0"/>
  </r>
  <r>
    <x v="0"/>
    <x v="4"/>
    <x v="4"/>
    <n v="0"/>
  </r>
  <r>
    <x v="0"/>
    <x v="4"/>
    <x v="5"/>
    <n v="0"/>
  </r>
  <r>
    <x v="0"/>
    <x v="5"/>
    <x v="0"/>
    <n v="43"/>
  </r>
  <r>
    <x v="0"/>
    <x v="5"/>
    <x v="1"/>
    <n v="35"/>
  </r>
  <r>
    <x v="0"/>
    <x v="5"/>
    <x v="2"/>
    <n v="37"/>
  </r>
  <r>
    <x v="0"/>
    <x v="5"/>
    <x v="3"/>
    <n v="35"/>
  </r>
  <r>
    <x v="0"/>
    <x v="5"/>
    <x v="4"/>
    <n v="42"/>
  </r>
  <r>
    <x v="0"/>
    <x v="5"/>
    <x v="5"/>
    <n v="35"/>
  </r>
  <r>
    <x v="0"/>
    <x v="6"/>
    <x v="0"/>
    <n v="0"/>
  </r>
  <r>
    <x v="0"/>
    <x v="6"/>
    <x v="1"/>
    <n v="0"/>
  </r>
  <r>
    <x v="0"/>
    <x v="6"/>
    <x v="2"/>
    <n v="0"/>
  </r>
  <r>
    <x v="0"/>
    <x v="6"/>
    <x v="3"/>
    <n v="0"/>
  </r>
  <r>
    <x v="0"/>
    <x v="6"/>
    <x v="4"/>
    <n v="0"/>
  </r>
  <r>
    <x v="0"/>
    <x v="6"/>
    <x v="5"/>
    <n v="0"/>
  </r>
  <r>
    <x v="0"/>
    <x v="7"/>
    <x v="0"/>
    <n v="23"/>
  </r>
  <r>
    <x v="0"/>
    <x v="7"/>
    <x v="1"/>
    <n v="34"/>
  </r>
  <r>
    <x v="0"/>
    <x v="7"/>
    <x v="2"/>
    <n v="31"/>
  </r>
  <r>
    <x v="0"/>
    <x v="7"/>
    <x v="3"/>
    <n v="34"/>
  </r>
  <r>
    <x v="0"/>
    <x v="7"/>
    <x v="4"/>
    <n v="32"/>
  </r>
  <r>
    <x v="0"/>
    <x v="7"/>
    <x v="5"/>
    <n v="38"/>
  </r>
  <r>
    <x v="0"/>
    <x v="8"/>
    <x v="0"/>
    <n v="0"/>
  </r>
  <r>
    <x v="0"/>
    <x v="8"/>
    <x v="1"/>
    <n v="0"/>
  </r>
  <r>
    <x v="0"/>
    <x v="8"/>
    <x v="2"/>
    <n v="0"/>
  </r>
  <r>
    <x v="0"/>
    <x v="8"/>
    <x v="3"/>
    <n v="0"/>
  </r>
  <r>
    <x v="0"/>
    <x v="8"/>
    <x v="4"/>
    <n v="0"/>
  </r>
  <r>
    <x v="0"/>
    <x v="8"/>
    <x v="5"/>
    <n v="0"/>
  </r>
  <r>
    <x v="0"/>
    <x v="9"/>
    <x v="0"/>
    <n v="28"/>
  </r>
  <r>
    <x v="0"/>
    <x v="9"/>
    <x v="1"/>
    <n v="40"/>
  </r>
  <r>
    <x v="0"/>
    <x v="9"/>
    <x v="2"/>
    <n v="27"/>
  </r>
  <r>
    <x v="0"/>
    <x v="9"/>
    <x v="3"/>
    <n v="33"/>
  </r>
  <r>
    <x v="0"/>
    <x v="9"/>
    <x v="4"/>
    <n v="30"/>
  </r>
  <r>
    <x v="0"/>
    <x v="9"/>
    <x v="5"/>
    <n v="35"/>
  </r>
  <r>
    <x v="1"/>
    <x v="0"/>
    <x v="0"/>
    <n v="40"/>
  </r>
  <r>
    <x v="1"/>
    <x v="0"/>
    <x v="1"/>
    <n v="36"/>
  </r>
  <r>
    <x v="1"/>
    <x v="0"/>
    <x v="2"/>
    <n v="34"/>
  </r>
  <r>
    <x v="1"/>
    <x v="0"/>
    <x v="3"/>
    <n v="32"/>
  </r>
  <r>
    <x v="1"/>
    <x v="0"/>
    <x v="4"/>
    <n v="36"/>
  </r>
  <r>
    <x v="1"/>
    <x v="0"/>
    <x v="5"/>
    <n v="39"/>
  </r>
  <r>
    <x v="1"/>
    <x v="1"/>
    <x v="0"/>
    <n v="0"/>
  </r>
  <r>
    <x v="1"/>
    <x v="1"/>
    <x v="1"/>
    <n v="0"/>
  </r>
  <r>
    <x v="1"/>
    <x v="1"/>
    <x v="2"/>
    <n v="0"/>
  </r>
  <r>
    <x v="1"/>
    <x v="1"/>
    <x v="3"/>
    <n v="0"/>
  </r>
  <r>
    <x v="1"/>
    <x v="1"/>
    <x v="4"/>
    <n v="0"/>
  </r>
  <r>
    <x v="1"/>
    <x v="1"/>
    <x v="5"/>
    <n v="0"/>
  </r>
  <r>
    <x v="1"/>
    <x v="2"/>
    <x v="0"/>
    <n v="0"/>
  </r>
  <r>
    <x v="1"/>
    <x v="2"/>
    <x v="1"/>
    <n v="0"/>
  </r>
  <r>
    <x v="1"/>
    <x v="2"/>
    <x v="2"/>
    <n v="0"/>
  </r>
  <r>
    <x v="1"/>
    <x v="2"/>
    <x v="3"/>
    <n v="0"/>
  </r>
  <r>
    <x v="1"/>
    <x v="2"/>
    <x v="4"/>
    <n v="0"/>
  </r>
  <r>
    <x v="1"/>
    <x v="2"/>
    <x v="5"/>
    <n v="0"/>
  </r>
  <r>
    <x v="1"/>
    <x v="3"/>
    <x v="0"/>
    <n v="31"/>
  </r>
  <r>
    <x v="1"/>
    <x v="3"/>
    <x v="1"/>
    <n v="36"/>
  </r>
  <r>
    <x v="1"/>
    <x v="3"/>
    <x v="2"/>
    <n v="26"/>
  </r>
  <r>
    <x v="1"/>
    <x v="3"/>
    <x v="3"/>
    <n v="32"/>
  </r>
  <r>
    <x v="1"/>
    <x v="3"/>
    <x v="4"/>
    <n v="36"/>
  </r>
  <r>
    <x v="1"/>
    <x v="3"/>
    <x v="5"/>
    <n v="40"/>
  </r>
  <r>
    <x v="1"/>
    <x v="4"/>
    <x v="0"/>
    <n v="0"/>
  </r>
  <r>
    <x v="1"/>
    <x v="4"/>
    <x v="1"/>
    <n v="0"/>
  </r>
  <r>
    <x v="1"/>
    <x v="4"/>
    <x v="2"/>
    <n v="0"/>
  </r>
  <r>
    <x v="1"/>
    <x v="4"/>
    <x v="3"/>
    <n v="0"/>
  </r>
  <r>
    <x v="1"/>
    <x v="4"/>
    <x v="4"/>
    <n v="0"/>
  </r>
  <r>
    <x v="1"/>
    <x v="4"/>
    <x v="5"/>
    <n v="0"/>
  </r>
  <r>
    <x v="1"/>
    <x v="5"/>
    <x v="0"/>
    <n v="42"/>
  </r>
  <r>
    <x v="1"/>
    <x v="5"/>
    <x v="1"/>
    <n v="32"/>
  </r>
  <r>
    <x v="1"/>
    <x v="5"/>
    <x v="2"/>
    <n v="35"/>
  </r>
  <r>
    <x v="1"/>
    <x v="5"/>
    <x v="3"/>
    <n v="44"/>
  </r>
  <r>
    <x v="1"/>
    <x v="5"/>
    <x v="4"/>
    <n v="28"/>
  </r>
  <r>
    <x v="1"/>
    <x v="5"/>
    <x v="5"/>
    <n v="34"/>
  </r>
  <r>
    <x v="1"/>
    <x v="6"/>
    <x v="0"/>
    <n v="0"/>
  </r>
  <r>
    <x v="1"/>
    <x v="6"/>
    <x v="1"/>
    <n v="0"/>
  </r>
  <r>
    <x v="1"/>
    <x v="6"/>
    <x v="2"/>
    <n v="0"/>
  </r>
  <r>
    <x v="1"/>
    <x v="6"/>
    <x v="3"/>
    <n v="0"/>
  </r>
  <r>
    <x v="1"/>
    <x v="6"/>
    <x v="4"/>
    <n v="0"/>
  </r>
  <r>
    <x v="1"/>
    <x v="6"/>
    <x v="5"/>
    <n v="0"/>
  </r>
  <r>
    <x v="1"/>
    <x v="7"/>
    <x v="0"/>
    <n v="36"/>
  </r>
  <r>
    <x v="1"/>
    <x v="7"/>
    <x v="1"/>
    <n v="36"/>
  </r>
  <r>
    <x v="1"/>
    <x v="7"/>
    <x v="2"/>
    <n v="33"/>
  </r>
  <r>
    <x v="1"/>
    <x v="7"/>
    <x v="3"/>
    <n v="25"/>
  </r>
  <r>
    <x v="1"/>
    <x v="7"/>
    <x v="4"/>
    <n v="36"/>
  </r>
  <r>
    <x v="1"/>
    <x v="7"/>
    <x v="5"/>
    <n v="31"/>
  </r>
  <r>
    <x v="1"/>
    <x v="8"/>
    <x v="0"/>
    <n v="0"/>
  </r>
  <r>
    <x v="1"/>
    <x v="8"/>
    <x v="1"/>
    <n v="0"/>
  </r>
  <r>
    <x v="1"/>
    <x v="8"/>
    <x v="2"/>
    <n v="0"/>
  </r>
  <r>
    <x v="1"/>
    <x v="8"/>
    <x v="3"/>
    <n v="0"/>
  </r>
  <r>
    <x v="1"/>
    <x v="8"/>
    <x v="4"/>
    <n v="0"/>
  </r>
  <r>
    <x v="1"/>
    <x v="8"/>
    <x v="5"/>
    <n v="0"/>
  </r>
  <r>
    <x v="1"/>
    <x v="9"/>
    <x v="0"/>
    <n v="40"/>
  </r>
  <r>
    <x v="1"/>
    <x v="9"/>
    <x v="1"/>
    <n v="34"/>
  </r>
  <r>
    <x v="1"/>
    <x v="9"/>
    <x v="2"/>
    <n v="34"/>
  </r>
  <r>
    <x v="1"/>
    <x v="9"/>
    <x v="3"/>
    <n v="43"/>
  </r>
  <r>
    <x v="1"/>
    <x v="9"/>
    <x v="4"/>
    <n v="30"/>
  </r>
  <r>
    <x v="1"/>
    <x v="9"/>
    <x v="5"/>
    <n v="39"/>
  </r>
  <r>
    <x v="2"/>
    <x v="0"/>
    <x v="0"/>
    <n v="44"/>
  </r>
  <r>
    <x v="2"/>
    <x v="0"/>
    <x v="1"/>
    <n v="33"/>
  </r>
  <r>
    <x v="2"/>
    <x v="0"/>
    <x v="2"/>
    <n v="31"/>
  </r>
  <r>
    <x v="2"/>
    <x v="0"/>
    <x v="3"/>
    <n v="51"/>
  </r>
  <r>
    <x v="2"/>
    <x v="0"/>
    <x v="4"/>
    <n v="33"/>
  </r>
  <r>
    <x v="2"/>
    <x v="0"/>
    <x v="5"/>
    <n v="39"/>
  </r>
  <r>
    <x v="2"/>
    <x v="1"/>
    <x v="0"/>
    <n v="0"/>
  </r>
  <r>
    <x v="2"/>
    <x v="1"/>
    <x v="1"/>
    <n v="0"/>
  </r>
  <r>
    <x v="2"/>
    <x v="1"/>
    <x v="2"/>
    <n v="0"/>
  </r>
  <r>
    <x v="2"/>
    <x v="1"/>
    <x v="3"/>
    <n v="0"/>
  </r>
  <r>
    <x v="2"/>
    <x v="1"/>
    <x v="4"/>
    <n v="0"/>
  </r>
  <r>
    <x v="2"/>
    <x v="1"/>
    <x v="5"/>
    <n v="0"/>
  </r>
  <r>
    <x v="2"/>
    <x v="2"/>
    <x v="0"/>
    <n v="0"/>
  </r>
  <r>
    <x v="2"/>
    <x v="2"/>
    <x v="1"/>
    <n v="0"/>
  </r>
  <r>
    <x v="2"/>
    <x v="2"/>
    <x v="2"/>
    <n v="0"/>
  </r>
  <r>
    <x v="2"/>
    <x v="2"/>
    <x v="3"/>
    <n v="0"/>
  </r>
  <r>
    <x v="2"/>
    <x v="2"/>
    <x v="4"/>
    <n v="0"/>
  </r>
  <r>
    <x v="2"/>
    <x v="2"/>
    <x v="5"/>
    <n v="0"/>
  </r>
  <r>
    <x v="2"/>
    <x v="3"/>
    <x v="0"/>
    <n v="33"/>
  </r>
  <r>
    <x v="2"/>
    <x v="3"/>
    <x v="1"/>
    <n v="36"/>
  </r>
  <r>
    <x v="2"/>
    <x v="3"/>
    <x v="2"/>
    <n v="43"/>
  </r>
  <r>
    <x v="2"/>
    <x v="3"/>
    <x v="3"/>
    <n v="38"/>
  </r>
  <r>
    <x v="2"/>
    <x v="3"/>
    <x v="4"/>
    <n v="38"/>
  </r>
  <r>
    <x v="2"/>
    <x v="3"/>
    <x v="5"/>
    <n v="39"/>
  </r>
  <r>
    <x v="2"/>
    <x v="4"/>
    <x v="0"/>
    <n v="0"/>
  </r>
  <r>
    <x v="2"/>
    <x v="4"/>
    <x v="1"/>
    <n v="0"/>
  </r>
  <r>
    <x v="2"/>
    <x v="4"/>
    <x v="2"/>
    <n v="0"/>
  </r>
  <r>
    <x v="2"/>
    <x v="4"/>
    <x v="3"/>
    <n v="0"/>
  </r>
  <r>
    <x v="2"/>
    <x v="4"/>
    <x v="4"/>
    <n v="0"/>
  </r>
  <r>
    <x v="2"/>
    <x v="4"/>
    <x v="5"/>
    <n v="0"/>
  </r>
  <r>
    <x v="2"/>
    <x v="5"/>
    <x v="0"/>
    <n v="37"/>
  </r>
  <r>
    <x v="2"/>
    <x v="5"/>
    <x v="1"/>
    <n v="40"/>
  </r>
  <r>
    <x v="2"/>
    <x v="5"/>
    <x v="2"/>
    <n v="32"/>
  </r>
  <r>
    <x v="2"/>
    <x v="5"/>
    <x v="3"/>
    <n v="36"/>
  </r>
  <r>
    <x v="2"/>
    <x v="5"/>
    <x v="4"/>
    <n v="32"/>
  </r>
  <r>
    <x v="2"/>
    <x v="5"/>
    <x v="5"/>
    <n v="32"/>
  </r>
  <r>
    <x v="2"/>
    <x v="6"/>
    <x v="0"/>
    <n v="0"/>
  </r>
  <r>
    <x v="2"/>
    <x v="6"/>
    <x v="1"/>
    <n v="0"/>
  </r>
  <r>
    <x v="2"/>
    <x v="6"/>
    <x v="2"/>
    <n v="0"/>
  </r>
  <r>
    <x v="2"/>
    <x v="6"/>
    <x v="3"/>
    <n v="0"/>
  </r>
  <r>
    <x v="2"/>
    <x v="6"/>
    <x v="4"/>
    <n v="0"/>
  </r>
  <r>
    <x v="2"/>
    <x v="6"/>
    <x v="5"/>
    <n v="0"/>
  </r>
  <r>
    <x v="2"/>
    <x v="7"/>
    <x v="0"/>
    <n v="32"/>
  </r>
  <r>
    <x v="2"/>
    <x v="7"/>
    <x v="1"/>
    <n v="40"/>
  </r>
  <r>
    <x v="2"/>
    <x v="7"/>
    <x v="2"/>
    <n v="44"/>
  </r>
  <r>
    <x v="2"/>
    <x v="7"/>
    <x v="3"/>
    <n v="33"/>
  </r>
  <r>
    <x v="2"/>
    <x v="7"/>
    <x v="4"/>
    <n v="36"/>
  </r>
  <r>
    <x v="2"/>
    <x v="7"/>
    <x v="5"/>
    <n v="28"/>
  </r>
  <r>
    <x v="2"/>
    <x v="8"/>
    <x v="0"/>
    <n v="0"/>
  </r>
  <r>
    <x v="2"/>
    <x v="8"/>
    <x v="1"/>
    <n v="0"/>
  </r>
  <r>
    <x v="2"/>
    <x v="8"/>
    <x v="2"/>
    <n v="0"/>
  </r>
  <r>
    <x v="2"/>
    <x v="8"/>
    <x v="3"/>
    <n v="0"/>
  </r>
  <r>
    <x v="2"/>
    <x v="8"/>
    <x v="4"/>
    <n v="0"/>
  </r>
  <r>
    <x v="2"/>
    <x v="8"/>
    <x v="5"/>
    <n v="0"/>
  </r>
  <r>
    <x v="2"/>
    <x v="9"/>
    <x v="0"/>
    <n v="41"/>
  </r>
  <r>
    <x v="2"/>
    <x v="9"/>
    <x v="1"/>
    <n v="32"/>
  </r>
  <r>
    <x v="2"/>
    <x v="9"/>
    <x v="2"/>
    <n v="34"/>
  </r>
  <r>
    <x v="2"/>
    <x v="9"/>
    <x v="3"/>
    <n v="37"/>
  </r>
  <r>
    <x v="2"/>
    <x v="9"/>
    <x v="4"/>
    <n v="39"/>
  </r>
  <r>
    <x v="2"/>
    <x v="9"/>
    <x v="5"/>
    <n v="37"/>
  </r>
  <r>
    <x v="3"/>
    <x v="0"/>
    <x v="0"/>
    <n v="30"/>
  </r>
  <r>
    <x v="3"/>
    <x v="0"/>
    <x v="1"/>
    <n v="33"/>
  </r>
  <r>
    <x v="3"/>
    <x v="0"/>
    <x v="2"/>
    <n v="38"/>
  </r>
  <r>
    <x v="3"/>
    <x v="0"/>
    <x v="3"/>
    <n v="29"/>
  </r>
  <r>
    <x v="3"/>
    <x v="0"/>
    <x v="4"/>
    <n v="34"/>
  </r>
  <r>
    <x v="3"/>
    <x v="0"/>
    <x v="5"/>
    <n v="39"/>
  </r>
  <r>
    <x v="3"/>
    <x v="1"/>
    <x v="0"/>
    <n v="0"/>
  </r>
  <r>
    <x v="3"/>
    <x v="1"/>
    <x v="1"/>
    <n v="0"/>
  </r>
  <r>
    <x v="3"/>
    <x v="1"/>
    <x v="2"/>
    <n v="0"/>
  </r>
  <r>
    <x v="3"/>
    <x v="1"/>
    <x v="3"/>
    <n v="0"/>
  </r>
  <r>
    <x v="3"/>
    <x v="1"/>
    <x v="4"/>
    <n v="0"/>
  </r>
  <r>
    <x v="3"/>
    <x v="1"/>
    <x v="5"/>
    <n v="0"/>
  </r>
  <r>
    <x v="3"/>
    <x v="2"/>
    <x v="0"/>
    <n v="0"/>
  </r>
  <r>
    <x v="3"/>
    <x v="2"/>
    <x v="1"/>
    <n v="0"/>
  </r>
  <r>
    <x v="3"/>
    <x v="2"/>
    <x v="2"/>
    <n v="0"/>
  </r>
  <r>
    <x v="3"/>
    <x v="2"/>
    <x v="3"/>
    <n v="0"/>
  </r>
  <r>
    <x v="3"/>
    <x v="2"/>
    <x v="4"/>
    <n v="0"/>
  </r>
  <r>
    <x v="3"/>
    <x v="2"/>
    <x v="5"/>
    <n v="0"/>
  </r>
  <r>
    <x v="3"/>
    <x v="3"/>
    <x v="0"/>
    <n v="30"/>
  </r>
  <r>
    <x v="3"/>
    <x v="3"/>
    <x v="1"/>
    <n v="41"/>
  </r>
  <r>
    <x v="3"/>
    <x v="3"/>
    <x v="2"/>
    <n v="34"/>
  </r>
  <r>
    <x v="3"/>
    <x v="3"/>
    <x v="3"/>
    <n v="31"/>
  </r>
  <r>
    <x v="3"/>
    <x v="3"/>
    <x v="4"/>
    <n v="40"/>
  </r>
  <r>
    <x v="3"/>
    <x v="3"/>
    <x v="5"/>
    <n v="39"/>
  </r>
  <r>
    <x v="3"/>
    <x v="4"/>
    <x v="0"/>
    <n v="0"/>
  </r>
  <r>
    <x v="3"/>
    <x v="4"/>
    <x v="1"/>
    <n v="0"/>
  </r>
  <r>
    <x v="3"/>
    <x v="4"/>
    <x v="2"/>
    <n v="0"/>
  </r>
  <r>
    <x v="3"/>
    <x v="4"/>
    <x v="3"/>
    <n v="0"/>
  </r>
  <r>
    <x v="3"/>
    <x v="4"/>
    <x v="4"/>
    <n v="0"/>
  </r>
  <r>
    <x v="3"/>
    <x v="4"/>
    <x v="5"/>
    <n v="0"/>
  </r>
  <r>
    <x v="3"/>
    <x v="5"/>
    <x v="0"/>
    <n v="32"/>
  </r>
  <r>
    <x v="3"/>
    <x v="5"/>
    <x v="1"/>
    <n v="41"/>
  </r>
  <r>
    <x v="3"/>
    <x v="5"/>
    <x v="2"/>
    <n v="41"/>
  </r>
  <r>
    <x v="3"/>
    <x v="5"/>
    <x v="3"/>
    <n v="30"/>
  </r>
  <r>
    <x v="3"/>
    <x v="5"/>
    <x v="4"/>
    <n v="33"/>
  </r>
  <r>
    <x v="3"/>
    <x v="5"/>
    <x v="5"/>
    <n v="38"/>
  </r>
  <r>
    <x v="3"/>
    <x v="6"/>
    <x v="0"/>
    <n v="0"/>
  </r>
  <r>
    <x v="3"/>
    <x v="6"/>
    <x v="1"/>
    <n v="0"/>
  </r>
  <r>
    <x v="3"/>
    <x v="6"/>
    <x v="2"/>
    <n v="0"/>
  </r>
  <r>
    <x v="3"/>
    <x v="6"/>
    <x v="3"/>
    <n v="0"/>
  </r>
  <r>
    <x v="3"/>
    <x v="6"/>
    <x v="4"/>
    <n v="0"/>
  </r>
  <r>
    <x v="3"/>
    <x v="6"/>
    <x v="5"/>
    <n v="0"/>
  </r>
  <r>
    <x v="3"/>
    <x v="7"/>
    <x v="0"/>
    <n v="29"/>
  </r>
  <r>
    <x v="3"/>
    <x v="7"/>
    <x v="1"/>
    <n v="33"/>
  </r>
  <r>
    <x v="3"/>
    <x v="7"/>
    <x v="2"/>
    <n v="28"/>
  </r>
  <r>
    <x v="3"/>
    <x v="7"/>
    <x v="3"/>
    <n v="39"/>
  </r>
  <r>
    <x v="3"/>
    <x v="7"/>
    <x v="4"/>
    <n v="29"/>
  </r>
  <r>
    <x v="3"/>
    <x v="7"/>
    <x v="5"/>
    <n v="36"/>
  </r>
  <r>
    <x v="3"/>
    <x v="8"/>
    <x v="0"/>
    <n v="0"/>
  </r>
  <r>
    <x v="3"/>
    <x v="8"/>
    <x v="1"/>
    <n v="0"/>
  </r>
  <r>
    <x v="3"/>
    <x v="8"/>
    <x v="2"/>
    <n v="0"/>
  </r>
  <r>
    <x v="3"/>
    <x v="8"/>
    <x v="3"/>
    <n v="0"/>
  </r>
  <r>
    <x v="3"/>
    <x v="8"/>
    <x v="4"/>
    <n v="0"/>
  </r>
  <r>
    <x v="3"/>
    <x v="8"/>
    <x v="5"/>
    <n v="0"/>
  </r>
  <r>
    <x v="3"/>
    <x v="9"/>
    <x v="0"/>
    <n v="36"/>
  </r>
  <r>
    <x v="3"/>
    <x v="9"/>
    <x v="1"/>
    <n v="34"/>
  </r>
  <r>
    <x v="3"/>
    <x v="9"/>
    <x v="2"/>
    <n v="33"/>
  </r>
  <r>
    <x v="3"/>
    <x v="9"/>
    <x v="3"/>
    <n v="26"/>
  </r>
  <r>
    <x v="3"/>
    <x v="9"/>
    <x v="4"/>
    <n v="35"/>
  </r>
  <r>
    <x v="3"/>
    <x v="9"/>
    <x v="5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C2857-01C0-2E4C-B1C8-D92109E50F55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F11" firstHeaderRow="1" firstDataRow="2" firstDataCol="1"/>
  <pivotFields count="3">
    <pivotField axis="axisCol" numFmtId="1" showAll="0">
      <items count="5">
        <item x="0"/>
        <item x="1"/>
        <item x="2"/>
        <item x="3"/>
        <item t="default"/>
      </items>
    </pivotField>
    <pivotField axis="axisRow" numFmtId="1" showAll="0">
      <items count="7">
        <item x="0"/>
        <item x="1"/>
        <item x="2"/>
        <item x="3"/>
        <item x="4"/>
        <item x="5"/>
        <item t="default"/>
      </items>
    </pivotField>
    <pivotField dataField="1" numFmtId="42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a de  Costo_Operacion" fld="2" baseField="0" baseItem="0" numFmtId="42"/>
  </dataFields>
  <formats count="1">
    <format dxfId="3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3F1CA-2945-AB45-8347-7874FFAF5E54}" name="TablaDiná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G11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 Espacio_Almacenado" fld="2" baseField="0" baseItem="0" numFmtId="42"/>
  </dataFields>
  <formats count="1">
    <format dxfId="2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5195F-7CA2-814D-92F2-8402CED59540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4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 Costo_Penalizacion_Total" fld="1" baseField="0" baseItem="0" numFmtId="42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36772-EFCF-024B-92D2-0A10F9446412}" name="TablaDinámica7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3:F1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 Inventario_Centros_Distribucion" fld="3" baseField="0" baseItem="0" numFmtId="1"/>
  </dataFields>
  <formats count="1">
    <format dxfId="0">
      <pivotArea outline="0" collapsedLevelsAreSubtotals="1" fieldPosition="0"/>
    </format>
  </format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2B02B-2197-0940-988D-B1F38DE448C3}" name="TablaDinámica9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4">
    <pivotField showAll="0">
      <items count="5">
        <item x="0"/>
        <item x="1"/>
        <item x="2"/>
        <item x="3"/>
        <item t="default"/>
      </items>
    </pivotField>
    <pivotField showAll="0" sortType="ascending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 Demanda_No_Satisfecha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77AE486-3767-42FB-993E-A57074031132}" autoFormatId="16" applyNumberFormats="0" applyBorderFormats="0" applyFontFormats="0" applyPatternFormats="0" applyAlignmentFormats="0" applyWidthHeightFormats="0">
  <queryTableRefresh nextId="4">
    <queryTableFields count="3">
      <queryTableField id="1" name="Planta" tableColumnId="1"/>
      <queryTableField id="2" name=" Mes" tableColumnId="2"/>
      <queryTableField id="3" name=" Costo_Operacio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7" xr16:uid="{AE197806-8BC3-4AFD-AF66-DFBE0B52584F}" autoFormatId="16" applyNumberFormats="0" applyBorderFormats="0" applyFontFormats="0" applyPatternFormats="0" applyAlignmentFormats="0" applyWidthHeightFormats="0">
  <queryTableRefresh nextId="4">
    <queryTableFields count="3">
      <queryTableField id="1" name="Centro_Distribucion" tableColumnId="1"/>
      <queryTableField id="2" name=" Mes" tableColumnId="2"/>
      <queryTableField id="3" name=" Espacio_Almacenad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9" xr16:uid="{878EB7AE-1F5B-4125-98A0-6C58DDEC4659}" autoFormatId="16" applyNumberFormats="0" applyBorderFormats="0" applyFontFormats="0" applyPatternFormats="0" applyAlignmentFormats="0" applyWidthHeightFormats="0">
  <queryTableRefresh nextId="3">
    <queryTableFields count="2">
      <queryTableField id="1" name="Mes" tableColumnId="1"/>
      <queryTableField id="2" name=" Costo_Penalizacion_Total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3" xr16:uid="{02D105AD-57A3-46E4-9739-FFB93BDD6C21}" autoFormatId="16" applyNumberFormats="0" applyBorderFormats="0" applyFontFormats="0" applyPatternFormats="0" applyAlignmentFormats="0" applyWidthHeightFormats="0">
  <queryTableRefresh nextId="5">
    <queryTableFields count="4">
      <queryTableField id="1" name="Centro_Distribucion" tableColumnId="1"/>
      <queryTableField id="2" name=" Aleacion" tableColumnId="2"/>
      <queryTableField id="3" name=" Mes" tableColumnId="3"/>
      <queryTableField id="4" name=" Inventario_Centros_Distribuc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5" xr16:uid="{6D990821-813A-4C24-B0DA-6F079D27FA89}" autoFormatId="16" applyNumberFormats="0" applyBorderFormats="0" applyFontFormats="0" applyPatternFormats="0" applyAlignmentFormats="0" applyWidthHeightFormats="0">
  <queryTableRefresh nextId="3">
    <queryTableFields count="2">
      <queryTableField id="1" name="Politica" tableColumnId="1"/>
      <queryTableField id="2" name=" Cumplid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0F81B-7843-4035-BFB2-30D18B4CC9C1}" name="Planta__Mes__Costo_Operacion" displayName="Planta__Mes__Costo_Operacion" ref="A1:C25" tableType="queryTable" totalsRowShown="0">
  <autoFilter ref="A1:C25" xr:uid="{ABC0F81B-7843-4035-BFB2-30D18B4CC9C1}"/>
  <sortState xmlns:xlrd2="http://schemas.microsoft.com/office/spreadsheetml/2017/richdata2" ref="A2:C25">
    <sortCondition ref="B1:B25"/>
  </sortState>
  <tableColumns count="3">
    <tableColumn id="1" xr3:uid="{904E930E-B749-4476-B006-F8C03264B43B}" uniqueName="1" name="Planta" queryTableFieldId="1" dataDxfId="13"/>
    <tableColumn id="2" xr3:uid="{E27E4402-AEFB-4AEE-A140-E7C6868D3FC5}" uniqueName="2" name=" Mes" queryTableFieldId="2" dataDxfId="12"/>
    <tableColumn id="3" xr3:uid="{3A80E913-2DCB-42D6-9392-B954A10481C7}" uniqueName="3" name=" Costo_Operacion" queryTableFieldId="3" dataCellStyle="Moneda [0]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0303B5-8440-48DB-8925-2EC79FC97A19}" name="Planta__Mes__Costo_Operacion__24" displayName="Planta__Mes__Costo_Operacion__24" ref="J1:L31" tableType="queryTable" totalsRowShown="0">
  <autoFilter ref="J1:L31" xr:uid="{040303B5-8440-48DB-8925-2EC79FC97A19}"/>
  <tableColumns count="3">
    <tableColumn id="1" xr3:uid="{AFADA04C-27D4-458D-A577-F4410E3E2DB0}" uniqueName="1" name="Centro_Distribucion" queryTableFieldId="1"/>
    <tableColumn id="2" xr3:uid="{45EAF077-27FE-4F84-AA5E-2EFE412D169B}" uniqueName="2" name=" Mes" queryTableFieldId="2"/>
    <tableColumn id="3" xr3:uid="{5578119B-D077-425A-8E96-D6D57E731EA1}" uniqueName="3" name=" Espacio_Almacenado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77C128-5E6E-4714-A62C-B7A36CD0573B}" name="Planta__Mes__Costo_Operacion__46" displayName="Planta__Mes__Costo_Operacion__46" ref="U1:V7" tableType="queryTable" totalsRowShown="0">
  <autoFilter ref="U1:V7" xr:uid="{1C77C128-5E6E-4714-A62C-B7A36CD0573B}"/>
  <tableColumns count="2">
    <tableColumn id="1" xr3:uid="{8B640B9E-B991-42F8-8ED7-562E58F50F5D}" uniqueName="1" name="Mes" queryTableFieldId="1"/>
    <tableColumn id="2" xr3:uid="{E533F4E5-3BA1-4882-A8FC-4121E6EFA917}" uniqueName="2" name=" Costo_Penalizacion_Total" queryTableFieldId="2" dataCellStyle="Moneda [0]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92623A-0403-414A-98DD-84CEADFC470A}" name="Planta__Mes__Costo_Operacion__1012" displayName="Planta__Mes__Costo_Operacion__1012" ref="AL1:AO121" tableType="queryTable" totalsRowShown="0">
  <autoFilter ref="AL1:AO121" xr:uid="{4392623A-0403-414A-98DD-84CEADFC470A}"/>
  <tableColumns count="4">
    <tableColumn id="1" xr3:uid="{EF833CC2-899C-4E02-8A27-AE193E84D1F7}" uniqueName="1" name="Centro_Distribucion" queryTableFieldId="1"/>
    <tableColumn id="2" xr3:uid="{DC73A23D-9209-4C9D-8024-DEB877B04E54}" uniqueName="2" name=" Aleacion" queryTableFieldId="2"/>
    <tableColumn id="3" xr3:uid="{88BAAE3A-CEFD-4E8F-91FF-A5E59DA460A5}" uniqueName="3" name=" Mes" queryTableFieldId="3"/>
    <tableColumn id="4" xr3:uid="{A3B196C6-7856-47F3-913E-6E689A987BB3}" uniqueName="4" name=" Inventario_Centros_Distribucio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9822425-BB43-4601-87E0-8D91659197F3}" name="Planta__Mes__Costo_Operacion__1214" displayName="Planta__Mes__Costo_Operacion__1214" ref="AX1:AY6" tableType="queryTable" totalsRowShown="0">
  <autoFilter ref="AX1:AY6" xr:uid="{39822425-BB43-4601-87E0-8D91659197F3}"/>
  <tableColumns count="2">
    <tableColumn id="1" xr3:uid="{8D32A713-9412-45FB-A142-67E54FD293BA}" uniqueName="1" name="Politica" queryTableFieldId="1"/>
    <tableColumn id="2" xr3:uid="{AAEE8F8D-AC0B-40C1-AE9B-045AF229B86B}" uniqueName="2" name=" Cumplida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64FE10-EB21-564E-B797-FEC0F12F083B}" name="Tabla4" displayName="Tabla4" ref="Z1:AC241" totalsRowShown="0" dataDxfId="10" headerRowBorderDxfId="11" tableBorderDxfId="9" totalsRowBorderDxfId="8">
  <autoFilter ref="Z1:AC241" xr:uid="{F164FE10-EB21-564E-B797-FEC0F12F083B}"/>
  <sortState xmlns:xlrd2="http://schemas.microsoft.com/office/spreadsheetml/2017/richdata2" ref="Z2:AC241">
    <sortCondition descending="1" ref="AA1:AA241"/>
  </sortState>
  <tableColumns count="4">
    <tableColumn id="1" xr3:uid="{A9701BF2-24F4-534F-9AFE-B5664112F6B7}" name="Aleacion" dataDxfId="7"/>
    <tableColumn id="2" xr3:uid="{DC22B40A-1020-274B-BF30-9BB0D7D9A2DC}" name=" Mayorista" dataDxfId="6"/>
    <tableColumn id="3" xr3:uid="{49606CF7-F10B-FE40-BA31-BE9B9E67056E}" name=" Mes" dataDxfId="5"/>
    <tableColumn id="4" xr3:uid="{B6BF0FD9-5DC3-4C48-AE18-FC9F7849D166}" name=" Demanda_No_Satisfech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58E3-23D8-4E4D-A829-51EFA5DF4710}">
  <sheetPr>
    <tabColor rgb="FFFF0000"/>
  </sheetPr>
  <dimension ref="A1:AY241"/>
  <sheetViews>
    <sheetView topLeftCell="A5" zoomScale="163" zoomScaleNormal="100" workbookViewId="0">
      <selection activeCell="B27" sqref="B27"/>
    </sheetView>
  </sheetViews>
  <sheetFormatPr baseColWidth="10" defaultRowHeight="15" x14ac:dyDescent="0.2"/>
  <cols>
    <col min="1" max="1" width="16" bestFit="1" customWidth="1"/>
    <col min="2" max="2" width="26.1640625" bestFit="1" customWidth="1"/>
    <col min="3" max="3" width="17.1640625" bestFit="1" customWidth="1"/>
    <col min="4" max="8" width="17.1640625" customWidth="1"/>
    <col min="22" max="22" width="57.6640625" customWidth="1"/>
    <col min="27" max="27" width="23.1640625" customWidth="1"/>
    <col min="29" max="29" width="22.6640625" customWidth="1"/>
  </cols>
  <sheetData>
    <row r="1" spans="1:51" x14ac:dyDescent="0.2">
      <c r="A1" s="2" t="s">
        <v>0</v>
      </c>
      <c r="B1" s="2" t="s">
        <v>1</v>
      </c>
      <c r="C1" t="s">
        <v>2</v>
      </c>
      <c r="J1" t="s">
        <v>3</v>
      </c>
      <c r="K1" t="s">
        <v>1</v>
      </c>
      <c r="L1" t="s">
        <v>4</v>
      </c>
      <c r="U1" t="s">
        <v>5</v>
      </c>
      <c r="V1" t="s">
        <v>6</v>
      </c>
      <c r="Z1" s="7" t="s">
        <v>7</v>
      </c>
      <c r="AA1" s="11" t="s">
        <v>8</v>
      </c>
      <c r="AB1" s="7" t="s">
        <v>1</v>
      </c>
      <c r="AC1" s="7" t="s">
        <v>9</v>
      </c>
      <c r="AL1" t="s">
        <v>3</v>
      </c>
      <c r="AM1" t="s">
        <v>23</v>
      </c>
      <c r="AN1" t="s">
        <v>1</v>
      </c>
      <c r="AO1" t="s">
        <v>24</v>
      </c>
      <c r="AX1" t="s">
        <v>25</v>
      </c>
      <c r="AY1" t="s">
        <v>26</v>
      </c>
    </row>
    <row r="2" spans="1:51" x14ac:dyDescent="0.2">
      <c r="A2" s="2">
        <v>1</v>
      </c>
      <c r="B2" s="2">
        <v>1</v>
      </c>
      <c r="C2" s="1">
        <v>76834433715</v>
      </c>
      <c r="D2" s="1"/>
      <c r="E2" s="1"/>
      <c r="F2" s="1"/>
      <c r="G2" s="1"/>
      <c r="H2" s="1"/>
      <c r="J2">
        <v>1</v>
      </c>
      <c r="K2">
        <v>1</v>
      </c>
      <c r="L2">
        <v>37000000</v>
      </c>
      <c r="U2">
        <v>1</v>
      </c>
      <c r="V2" s="1">
        <v>176633000000</v>
      </c>
      <c r="Z2" s="8" t="s">
        <v>10</v>
      </c>
      <c r="AA2" s="8" t="s">
        <v>19</v>
      </c>
      <c r="AB2" s="8" t="s">
        <v>11</v>
      </c>
      <c r="AC2" s="8">
        <v>0</v>
      </c>
      <c r="AL2">
        <v>1</v>
      </c>
      <c r="AM2">
        <v>1</v>
      </c>
      <c r="AN2">
        <v>1</v>
      </c>
      <c r="AO2">
        <v>0</v>
      </c>
      <c r="AX2">
        <v>1</v>
      </c>
      <c r="AY2">
        <v>1</v>
      </c>
    </row>
    <row r="3" spans="1:51" x14ac:dyDescent="0.2">
      <c r="A3" s="2">
        <v>2</v>
      </c>
      <c r="B3" s="2">
        <v>1</v>
      </c>
      <c r="C3" s="1">
        <v>64811001051</v>
      </c>
      <c r="D3" s="1"/>
      <c r="E3" s="1"/>
      <c r="F3" s="1"/>
      <c r="G3" s="1"/>
      <c r="H3" s="1"/>
      <c r="J3">
        <v>1</v>
      </c>
      <c r="K3">
        <v>2</v>
      </c>
      <c r="L3">
        <v>35000000</v>
      </c>
      <c r="U3">
        <v>2</v>
      </c>
      <c r="V3" s="1">
        <v>181549000000</v>
      </c>
      <c r="Z3" s="9" t="s">
        <v>10</v>
      </c>
      <c r="AA3" s="9" t="s">
        <v>19</v>
      </c>
      <c r="AB3" s="9" t="s">
        <v>12</v>
      </c>
      <c r="AC3" s="9">
        <v>0</v>
      </c>
      <c r="AL3">
        <v>1</v>
      </c>
      <c r="AM3">
        <v>1</v>
      </c>
      <c r="AN3">
        <v>2</v>
      </c>
      <c r="AO3">
        <v>0</v>
      </c>
      <c r="AX3">
        <v>2</v>
      </c>
      <c r="AY3">
        <v>1</v>
      </c>
    </row>
    <row r="4" spans="1:51" x14ac:dyDescent="0.2">
      <c r="A4" s="2">
        <v>3</v>
      </c>
      <c r="B4" s="2">
        <v>1</v>
      </c>
      <c r="C4" s="1">
        <v>82324650000</v>
      </c>
      <c r="D4" s="1"/>
      <c r="E4" s="1"/>
      <c r="F4" s="1"/>
      <c r="G4" s="1"/>
      <c r="H4" s="1"/>
      <c r="J4">
        <v>1</v>
      </c>
      <c r="K4">
        <v>3</v>
      </c>
      <c r="L4">
        <v>0</v>
      </c>
      <c r="U4">
        <v>3</v>
      </c>
      <c r="V4" s="1">
        <v>172550000000</v>
      </c>
      <c r="Z4" s="8" t="s">
        <v>10</v>
      </c>
      <c r="AA4" s="8" t="s">
        <v>19</v>
      </c>
      <c r="AB4" s="8" t="s">
        <v>13</v>
      </c>
      <c r="AC4" s="8">
        <v>0</v>
      </c>
      <c r="AL4">
        <v>1</v>
      </c>
      <c r="AM4">
        <v>1</v>
      </c>
      <c r="AN4">
        <v>3</v>
      </c>
      <c r="AO4">
        <v>0</v>
      </c>
      <c r="AX4">
        <v>3</v>
      </c>
      <c r="AY4">
        <v>0</v>
      </c>
    </row>
    <row r="5" spans="1:51" x14ac:dyDescent="0.2">
      <c r="A5" s="2">
        <v>4</v>
      </c>
      <c r="B5" s="2">
        <v>1</v>
      </c>
      <c r="C5" s="1">
        <v>33081900000</v>
      </c>
      <c r="D5" s="1"/>
      <c r="E5" s="1"/>
      <c r="F5" s="1"/>
      <c r="G5" s="1"/>
      <c r="H5" s="1"/>
      <c r="J5">
        <v>1</v>
      </c>
      <c r="K5">
        <v>4</v>
      </c>
      <c r="L5">
        <v>37000000</v>
      </c>
      <c r="U5">
        <v>4</v>
      </c>
      <c r="V5" s="1">
        <v>175333000000</v>
      </c>
      <c r="Z5" s="9" t="s">
        <v>10</v>
      </c>
      <c r="AA5" s="9" t="s">
        <v>19</v>
      </c>
      <c r="AB5" s="9" t="s">
        <v>14</v>
      </c>
      <c r="AC5" s="9">
        <v>0</v>
      </c>
      <c r="AL5">
        <v>1</v>
      </c>
      <c r="AM5">
        <v>1</v>
      </c>
      <c r="AN5">
        <v>4</v>
      </c>
      <c r="AO5">
        <v>0</v>
      </c>
      <c r="AX5">
        <v>4</v>
      </c>
      <c r="AY5">
        <v>1</v>
      </c>
    </row>
    <row r="6" spans="1:51" x14ac:dyDescent="0.2">
      <c r="A6" s="2">
        <v>1</v>
      </c>
      <c r="B6" s="2">
        <v>2</v>
      </c>
      <c r="C6" s="1">
        <v>49770000000</v>
      </c>
      <c r="D6" s="1"/>
      <c r="E6" s="1"/>
      <c r="F6" s="1"/>
      <c r="G6" s="1"/>
      <c r="H6" s="1"/>
      <c r="J6">
        <v>1</v>
      </c>
      <c r="K6">
        <v>5</v>
      </c>
      <c r="L6">
        <v>37000000</v>
      </c>
      <c r="U6">
        <v>5</v>
      </c>
      <c r="V6" s="1">
        <v>171332000000</v>
      </c>
      <c r="Z6" s="8" t="s">
        <v>10</v>
      </c>
      <c r="AA6" s="8" t="s">
        <v>19</v>
      </c>
      <c r="AB6" s="8" t="s">
        <v>15</v>
      </c>
      <c r="AC6" s="8">
        <v>0</v>
      </c>
      <c r="AL6">
        <v>1</v>
      </c>
      <c r="AM6">
        <v>1</v>
      </c>
      <c r="AN6">
        <v>5</v>
      </c>
      <c r="AO6">
        <v>0</v>
      </c>
      <c r="AX6">
        <v>5</v>
      </c>
      <c r="AY6">
        <v>0</v>
      </c>
    </row>
    <row r="7" spans="1:51" x14ac:dyDescent="0.2">
      <c r="A7" s="2">
        <v>2</v>
      </c>
      <c r="B7" s="2">
        <v>2</v>
      </c>
      <c r="C7" s="1">
        <v>51859682664</v>
      </c>
      <c r="D7" s="1"/>
      <c r="E7" s="1"/>
      <c r="F7" s="1"/>
      <c r="G7" s="1"/>
      <c r="H7" s="1"/>
      <c r="J7">
        <v>1</v>
      </c>
      <c r="K7">
        <v>6</v>
      </c>
      <c r="L7">
        <v>0</v>
      </c>
      <c r="U7">
        <v>6</v>
      </c>
      <c r="V7" s="1">
        <v>181473000000</v>
      </c>
      <c r="Z7" s="9" t="s">
        <v>10</v>
      </c>
      <c r="AA7" s="9" t="s">
        <v>19</v>
      </c>
      <c r="AB7" s="9" t="s">
        <v>16</v>
      </c>
      <c r="AC7" s="9">
        <v>0</v>
      </c>
      <c r="AL7">
        <v>1</v>
      </c>
      <c r="AM7">
        <v>1</v>
      </c>
      <c r="AN7">
        <v>6</v>
      </c>
      <c r="AO7">
        <v>0</v>
      </c>
    </row>
    <row r="8" spans="1:51" x14ac:dyDescent="0.2">
      <c r="A8" s="2">
        <v>3</v>
      </c>
      <c r="B8" s="2">
        <v>2</v>
      </c>
      <c r="C8" s="1">
        <v>47732633715</v>
      </c>
      <c r="D8" s="1"/>
      <c r="E8" s="1"/>
      <c r="F8" s="1"/>
      <c r="G8" s="1"/>
      <c r="H8" s="1"/>
      <c r="J8">
        <v>2</v>
      </c>
      <c r="K8">
        <v>1</v>
      </c>
      <c r="L8">
        <v>0</v>
      </c>
      <c r="Z8" s="8" t="s">
        <v>20</v>
      </c>
      <c r="AA8" s="8" t="s">
        <v>19</v>
      </c>
      <c r="AB8" s="8" t="s">
        <v>11</v>
      </c>
      <c r="AC8" s="8">
        <v>0</v>
      </c>
      <c r="AL8">
        <v>2</v>
      </c>
      <c r="AM8">
        <v>1</v>
      </c>
      <c r="AN8">
        <v>1</v>
      </c>
      <c r="AO8">
        <v>0</v>
      </c>
    </row>
    <row r="9" spans="1:51" x14ac:dyDescent="0.2">
      <c r="A9" s="2">
        <v>4</v>
      </c>
      <c r="B9" s="2">
        <v>2</v>
      </c>
      <c r="C9" s="1">
        <v>80831483715</v>
      </c>
      <c r="D9" s="1"/>
      <c r="E9" s="1"/>
      <c r="F9" s="1"/>
      <c r="G9" s="1"/>
      <c r="H9" s="1"/>
      <c r="J9">
        <v>2</v>
      </c>
      <c r="K9">
        <v>2</v>
      </c>
      <c r="L9">
        <v>0</v>
      </c>
      <c r="Z9" s="9" t="s">
        <v>20</v>
      </c>
      <c r="AA9" s="9" t="s">
        <v>19</v>
      </c>
      <c r="AB9" s="9" t="s">
        <v>12</v>
      </c>
      <c r="AC9" s="9">
        <v>0</v>
      </c>
      <c r="AL9">
        <v>2</v>
      </c>
      <c r="AM9">
        <v>1</v>
      </c>
      <c r="AN9">
        <v>2</v>
      </c>
      <c r="AO9">
        <v>0</v>
      </c>
    </row>
    <row r="10" spans="1:51" x14ac:dyDescent="0.2">
      <c r="A10" s="2">
        <v>1</v>
      </c>
      <c r="B10" s="2">
        <v>3</v>
      </c>
      <c r="C10" s="1">
        <v>31995000000</v>
      </c>
      <c r="D10" s="1"/>
      <c r="E10" s="1"/>
      <c r="F10" s="1"/>
      <c r="G10" s="1"/>
      <c r="H10" s="1"/>
      <c r="J10">
        <v>2</v>
      </c>
      <c r="K10">
        <v>3</v>
      </c>
      <c r="L10">
        <v>0</v>
      </c>
      <c r="Z10" s="8" t="s">
        <v>20</v>
      </c>
      <c r="AA10" s="8" t="s">
        <v>19</v>
      </c>
      <c r="AB10" s="8" t="s">
        <v>13</v>
      </c>
      <c r="AC10" s="8">
        <v>0</v>
      </c>
      <c r="AL10">
        <v>2</v>
      </c>
      <c r="AM10">
        <v>1</v>
      </c>
      <c r="AN10">
        <v>3</v>
      </c>
      <c r="AO10">
        <v>0</v>
      </c>
    </row>
    <row r="11" spans="1:51" x14ac:dyDescent="0.2">
      <c r="A11" s="2">
        <v>2</v>
      </c>
      <c r="B11" s="2">
        <v>3</v>
      </c>
      <c r="C11" s="1">
        <v>70059750000</v>
      </c>
      <c r="D11" s="1"/>
      <c r="E11" s="1"/>
      <c r="F11" s="1"/>
      <c r="G11" s="1"/>
      <c r="H11" s="1"/>
      <c r="J11">
        <v>2</v>
      </c>
      <c r="K11">
        <v>4</v>
      </c>
      <c r="L11">
        <v>0</v>
      </c>
      <c r="Z11" s="9" t="s">
        <v>20</v>
      </c>
      <c r="AA11" s="9" t="s">
        <v>19</v>
      </c>
      <c r="AB11" s="9" t="s">
        <v>14</v>
      </c>
      <c r="AC11" s="9">
        <v>0</v>
      </c>
      <c r="AL11">
        <v>2</v>
      </c>
      <c r="AM11">
        <v>1</v>
      </c>
      <c r="AN11">
        <v>4</v>
      </c>
      <c r="AO11">
        <v>0</v>
      </c>
    </row>
    <row r="12" spans="1:51" x14ac:dyDescent="0.2">
      <c r="A12" s="2">
        <v>3</v>
      </c>
      <c r="B12" s="2">
        <v>3</v>
      </c>
      <c r="C12" s="1">
        <v>41061600000</v>
      </c>
      <c r="D12" s="1"/>
      <c r="E12" s="1"/>
      <c r="F12" s="1"/>
      <c r="G12" s="1"/>
      <c r="H12" s="1"/>
      <c r="J12">
        <v>2</v>
      </c>
      <c r="K12">
        <v>5</v>
      </c>
      <c r="L12">
        <v>0</v>
      </c>
      <c r="Z12" s="8" t="s">
        <v>20</v>
      </c>
      <c r="AA12" s="8" t="s">
        <v>19</v>
      </c>
      <c r="AB12" s="8" t="s">
        <v>15</v>
      </c>
      <c r="AC12" s="8">
        <v>0</v>
      </c>
      <c r="AL12">
        <v>2</v>
      </c>
      <c r="AM12">
        <v>1</v>
      </c>
      <c r="AN12">
        <v>5</v>
      </c>
      <c r="AO12">
        <v>0</v>
      </c>
    </row>
    <row r="13" spans="1:51" x14ac:dyDescent="0.2">
      <c r="A13" s="2">
        <v>4</v>
      </c>
      <c r="B13" s="2">
        <v>3</v>
      </c>
      <c r="C13" s="1">
        <v>64835600000</v>
      </c>
      <c r="D13" s="1"/>
      <c r="E13" s="1"/>
      <c r="F13" s="1"/>
      <c r="G13" s="1"/>
      <c r="H13" s="1"/>
      <c r="J13">
        <v>2</v>
      </c>
      <c r="K13">
        <v>6</v>
      </c>
      <c r="L13">
        <v>0</v>
      </c>
      <c r="Z13" s="9" t="s">
        <v>20</v>
      </c>
      <c r="AA13" s="9" t="s">
        <v>19</v>
      </c>
      <c r="AB13" s="9" t="s">
        <v>16</v>
      </c>
      <c r="AC13" s="9">
        <v>0</v>
      </c>
      <c r="AL13">
        <v>2</v>
      </c>
      <c r="AM13">
        <v>1</v>
      </c>
      <c r="AN13">
        <v>6</v>
      </c>
      <c r="AO13">
        <v>0</v>
      </c>
    </row>
    <row r="14" spans="1:51" x14ac:dyDescent="0.2">
      <c r="A14" s="2">
        <v>1</v>
      </c>
      <c r="B14" s="2">
        <v>4</v>
      </c>
      <c r="C14" s="1">
        <v>62212500000</v>
      </c>
      <c r="D14" s="1"/>
      <c r="E14" s="1"/>
      <c r="F14" s="1"/>
      <c r="G14" s="1"/>
      <c r="H14" s="1"/>
      <c r="J14">
        <v>3</v>
      </c>
      <c r="K14">
        <v>1</v>
      </c>
      <c r="L14">
        <v>27000000</v>
      </c>
      <c r="Z14" s="8" t="s">
        <v>21</v>
      </c>
      <c r="AA14" s="8" t="s">
        <v>19</v>
      </c>
      <c r="AB14" s="8" t="s">
        <v>11</v>
      </c>
      <c r="AC14" s="8">
        <v>0</v>
      </c>
      <c r="AL14">
        <v>3</v>
      </c>
      <c r="AM14">
        <v>1</v>
      </c>
      <c r="AN14">
        <v>1</v>
      </c>
      <c r="AO14">
        <v>27000000</v>
      </c>
    </row>
    <row r="15" spans="1:51" x14ac:dyDescent="0.2">
      <c r="A15" s="2">
        <v>2</v>
      </c>
      <c r="B15" s="2">
        <v>4</v>
      </c>
      <c r="C15" s="1">
        <v>57432150000</v>
      </c>
      <c r="D15" s="1"/>
      <c r="E15" s="1"/>
      <c r="F15" s="1"/>
      <c r="G15" s="1"/>
      <c r="H15" s="1"/>
      <c r="J15">
        <v>3</v>
      </c>
      <c r="K15">
        <v>2</v>
      </c>
      <c r="L15">
        <v>27000000</v>
      </c>
      <c r="Z15" s="9" t="s">
        <v>21</v>
      </c>
      <c r="AA15" s="9" t="s">
        <v>19</v>
      </c>
      <c r="AB15" s="9" t="s">
        <v>12</v>
      </c>
      <c r="AC15" s="9">
        <v>0</v>
      </c>
      <c r="AL15">
        <v>3</v>
      </c>
      <c r="AM15">
        <v>1</v>
      </c>
      <c r="AN15">
        <v>2</v>
      </c>
      <c r="AO15">
        <v>0</v>
      </c>
    </row>
    <row r="16" spans="1:51" x14ac:dyDescent="0.2">
      <c r="A16" s="2">
        <v>3</v>
      </c>
      <c r="B16" s="2">
        <v>4</v>
      </c>
      <c r="C16" s="1">
        <v>62834550000</v>
      </c>
      <c r="D16" s="1"/>
      <c r="E16" s="1"/>
      <c r="F16" s="1"/>
      <c r="G16" s="1"/>
      <c r="H16" s="1"/>
      <c r="J16">
        <v>3</v>
      </c>
      <c r="K16">
        <v>3</v>
      </c>
      <c r="L16">
        <v>27000000</v>
      </c>
      <c r="Z16" s="8" t="s">
        <v>21</v>
      </c>
      <c r="AA16" s="8" t="s">
        <v>19</v>
      </c>
      <c r="AB16" s="8" t="s">
        <v>13</v>
      </c>
      <c r="AC16" s="8">
        <v>0</v>
      </c>
      <c r="AL16">
        <v>3</v>
      </c>
      <c r="AM16">
        <v>1</v>
      </c>
      <c r="AN16">
        <v>3</v>
      </c>
      <c r="AO16">
        <v>0</v>
      </c>
    </row>
    <row r="17" spans="1:41" x14ac:dyDescent="0.2">
      <c r="A17" s="2">
        <v>4</v>
      </c>
      <c r="B17" s="2">
        <v>4</v>
      </c>
      <c r="C17" s="1">
        <v>54973850000</v>
      </c>
      <c r="D17" s="1"/>
      <c r="E17" s="1"/>
      <c r="F17" s="1"/>
      <c r="G17" s="1"/>
      <c r="H17" s="1"/>
      <c r="J17">
        <v>3</v>
      </c>
      <c r="K17">
        <v>4</v>
      </c>
      <c r="L17">
        <v>27000000</v>
      </c>
      <c r="Z17" s="9" t="s">
        <v>21</v>
      </c>
      <c r="AA17" s="9" t="s">
        <v>19</v>
      </c>
      <c r="AB17" s="9" t="s">
        <v>14</v>
      </c>
      <c r="AC17" s="9">
        <v>0</v>
      </c>
      <c r="AL17">
        <v>3</v>
      </c>
      <c r="AM17">
        <v>1</v>
      </c>
      <c r="AN17">
        <v>4</v>
      </c>
      <c r="AO17">
        <v>0</v>
      </c>
    </row>
    <row r="18" spans="1:41" x14ac:dyDescent="0.2">
      <c r="A18" s="2">
        <v>1</v>
      </c>
      <c r="B18" s="2">
        <v>5</v>
      </c>
      <c r="C18" s="1">
        <v>59368500000</v>
      </c>
      <c r="D18" s="1"/>
      <c r="E18" s="1"/>
      <c r="F18" s="1"/>
      <c r="G18" s="1"/>
      <c r="H18" s="1"/>
      <c r="J18">
        <v>3</v>
      </c>
      <c r="K18">
        <v>5</v>
      </c>
      <c r="L18">
        <v>27000000</v>
      </c>
      <c r="Z18" s="8" t="s">
        <v>21</v>
      </c>
      <c r="AA18" s="8" t="s">
        <v>19</v>
      </c>
      <c r="AB18" s="8" t="s">
        <v>15</v>
      </c>
      <c r="AC18" s="8">
        <v>0</v>
      </c>
      <c r="AL18">
        <v>3</v>
      </c>
      <c r="AM18">
        <v>1</v>
      </c>
      <c r="AN18">
        <v>5</v>
      </c>
      <c r="AO18">
        <v>0</v>
      </c>
    </row>
    <row r="19" spans="1:41" x14ac:dyDescent="0.2">
      <c r="A19" s="2">
        <v>2</v>
      </c>
      <c r="B19" s="2">
        <v>5</v>
      </c>
      <c r="C19" s="1">
        <v>37860300000</v>
      </c>
      <c r="D19" s="1"/>
      <c r="E19" s="1"/>
      <c r="F19" s="1"/>
      <c r="G19" s="1"/>
      <c r="H19" s="1"/>
      <c r="J19">
        <v>3</v>
      </c>
      <c r="K19">
        <v>6</v>
      </c>
      <c r="L19">
        <v>0</v>
      </c>
      <c r="Z19" s="9" t="s">
        <v>21</v>
      </c>
      <c r="AA19" s="9" t="s">
        <v>19</v>
      </c>
      <c r="AB19" s="9" t="s">
        <v>16</v>
      </c>
      <c r="AC19" s="9">
        <v>0</v>
      </c>
      <c r="AL19">
        <v>3</v>
      </c>
      <c r="AM19">
        <v>1</v>
      </c>
      <c r="AN19">
        <v>6</v>
      </c>
      <c r="AO19">
        <v>0</v>
      </c>
    </row>
    <row r="20" spans="1:41" x14ac:dyDescent="0.2">
      <c r="A20" s="2">
        <v>3</v>
      </c>
      <c r="B20" s="2">
        <v>5</v>
      </c>
      <c r="C20" s="1">
        <v>61408500000</v>
      </c>
      <c r="D20" s="1"/>
      <c r="E20" s="1"/>
      <c r="F20" s="1"/>
      <c r="G20" s="1"/>
      <c r="H20" s="1"/>
      <c r="J20">
        <v>4</v>
      </c>
      <c r="K20">
        <v>1</v>
      </c>
      <c r="L20">
        <v>0</v>
      </c>
      <c r="Z20" s="8" t="s">
        <v>22</v>
      </c>
      <c r="AA20" s="8" t="s">
        <v>19</v>
      </c>
      <c r="AB20" s="8" t="s">
        <v>11</v>
      </c>
      <c r="AC20" s="8">
        <v>0</v>
      </c>
      <c r="AL20">
        <v>4</v>
      </c>
      <c r="AM20">
        <v>1</v>
      </c>
      <c r="AN20">
        <v>1</v>
      </c>
      <c r="AO20">
        <v>0</v>
      </c>
    </row>
    <row r="21" spans="1:41" x14ac:dyDescent="0.2">
      <c r="A21" s="2">
        <v>4</v>
      </c>
      <c r="B21" s="2">
        <v>5</v>
      </c>
      <c r="C21" s="1">
        <v>50713000000</v>
      </c>
      <c r="D21" s="1"/>
      <c r="E21" s="1"/>
      <c r="F21" s="1"/>
      <c r="G21" s="1"/>
      <c r="H21" s="1"/>
      <c r="J21">
        <v>4</v>
      </c>
      <c r="K21">
        <v>2</v>
      </c>
      <c r="L21">
        <v>3000000</v>
      </c>
      <c r="Z21" s="9" t="s">
        <v>22</v>
      </c>
      <c r="AA21" s="9" t="s">
        <v>19</v>
      </c>
      <c r="AB21" s="9" t="s">
        <v>12</v>
      </c>
      <c r="AC21" s="9">
        <v>0</v>
      </c>
      <c r="AL21">
        <v>4</v>
      </c>
      <c r="AM21">
        <v>1</v>
      </c>
      <c r="AN21">
        <v>2</v>
      </c>
      <c r="AO21">
        <v>0</v>
      </c>
    </row>
    <row r="22" spans="1:41" x14ac:dyDescent="0.2">
      <c r="A22" s="2">
        <v>1</v>
      </c>
      <c r="B22" s="2">
        <v>6</v>
      </c>
      <c r="C22" s="1">
        <v>55102500000</v>
      </c>
      <c r="D22" s="1"/>
      <c r="E22" s="1"/>
      <c r="F22" s="1"/>
      <c r="G22" s="1"/>
      <c r="H22" s="1"/>
      <c r="J22">
        <v>4</v>
      </c>
      <c r="K22">
        <v>3</v>
      </c>
      <c r="L22">
        <v>2000000</v>
      </c>
      <c r="Z22" s="8" t="s">
        <v>22</v>
      </c>
      <c r="AA22" s="8" t="s">
        <v>19</v>
      </c>
      <c r="AB22" s="8" t="s">
        <v>13</v>
      </c>
      <c r="AC22" s="8">
        <v>0</v>
      </c>
      <c r="AL22">
        <v>4</v>
      </c>
      <c r="AM22">
        <v>1</v>
      </c>
      <c r="AN22">
        <v>3</v>
      </c>
      <c r="AO22">
        <v>0</v>
      </c>
    </row>
    <row r="23" spans="1:41" x14ac:dyDescent="0.2">
      <c r="A23" s="2">
        <v>2</v>
      </c>
      <c r="B23" s="2">
        <v>6</v>
      </c>
      <c r="C23" s="1">
        <v>53260050000</v>
      </c>
      <c r="D23" s="1"/>
      <c r="E23" s="1"/>
      <c r="F23" s="1"/>
      <c r="G23" s="1"/>
      <c r="H23" s="1"/>
      <c r="J23">
        <v>4</v>
      </c>
      <c r="K23">
        <v>4</v>
      </c>
      <c r="L23">
        <v>2000000</v>
      </c>
      <c r="Z23" s="9" t="s">
        <v>22</v>
      </c>
      <c r="AA23" s="9" t="s">
        <v>19</v>
      </c>
      <c r="AB23" s="9" t="s">
        <v>14</v>
      </c>
      <c r="AC23" s="9">
        <v>0</v>
      </c>
      <c r="AL23">
        <v>4</v>
      </c>
      <c r="AM23">
        <v>1</v>
      </c>
      <c r="AN23">
        <v>4</v>
      </c>
      <c r="AO23">
        <v>0</v>
      </c>
    </row>
    <row r="24" spans="1:41" x14ac:dyDescent="0.2">
      <c r="A24" s="2">
        <v>3</v>
      </c>
      <c r="B24" s="2">
        <v>6</v>
      </c>
      <c r="C24" s="1">
        <v>39921000000</v>
      </c>
      <c r="D24" s="1"/>
      <c r="E24" s="1"/>
      <c r="F24" s="1"/>
      <c r="G24" s="1"/>
      <c r="H24" s="1"/>
      <c r="J24">
        <v>4</v>
      </c>
      <c r="K24">
        <v>5</v>
      </c>
      <c r="L24">
        <v>1000000</v>
      </c>
      <c r="Z24" s="8" t="s">
        <v>22</v>
      </c>
      <c r="AA24" s="8" t="s">
        <v>19</v>
      </c>
      <c r="AB24" s="8" t="s">
        <v>15</v>
      </c>
      <c r="AC24" s="8">
        <v>0</v>
      </c>
      <c r="AL24">
        <v>4</v>
      </c>
      <c r="AM24">
        <v>1</v>
      </c>
      <c r="AN24">
        <v>5</v>
      </c>
      <c r="AO24">
        <v>0</v>
      </c>
    </row>
    <row r="25" spans="1:41" x14ac:dyDescent="0.2">
      <c r="A25" s="2">
        <v>4</v>
      </c>
      <c r="B25" s="2">
        <v>6</v>
      </c>
      <c r="C25" s="1">
        <v>50847100000</v>
      </c>
      <c r="D25" s="1"/>
      <c r="E25" s="1"/>
      <c r="F25" s="1"/>
      <c r="G25" s="1"/>
      <c r="H25" s="1"/>
      <c r="J25">
        <v>4</v>
      </c>
      <c r="K25">
        <v>6</v>
      </c>
      <c r="L25">
        <v>0</v>
      </c>
      <c r="Z25" s="9" t="s">
        <v>22</v>
      </c>
      <c r="AA25" s="9" t="s">
        <v>19</v>
      </c>
      <c r="AB25" s="9" t="s">
        <v>16</v>
      </c>
      <c r="AC25" s="9">
        <v>0</v>
      </c>
      <c r="AL25">
        <v>4</v>
      </c>
      <c r="AM25">
        <v>1</v>
      </c>
      <c r="AN25">
        <v>6</v>
      </c>
      <c r="AO25">
        <v>0</v>
      </c>
    </row>
    <row r="26" spans="1:41" x14ac:dyDescent="0.2">
      <c r="J26">
        <v>5</v>
      </c>
      <c r="K26">
        <v>1</v>
      </c>
      <c r="L26">
        <v>0</v>
      </c>
      <c r="Z26" s="8" t="s">
        <v>10</v>
      </c>
      <c r="AA26" s="8" t="s">
        <v>18</v>
      </c>
      <c r="AB26" s="8" t="s">
        <v>11</v>
      </c>
      <c r="AC26" s="8">
        <v>23</v>
      </c>
      <c r="AL26">
        <v>5</v>
      </c>
      <c r="AM26">
        <v>1</v>
      </c>
      <c r="AN26">
        <v>1</v>
      </c>
      <c r="AO26">
        <v>0</v>
      </c>
    </row>
    <row r="27" spans="1:41" x14ac:dyDescent="0.2">
      <c r="J27">
        <v>5</v>
      </c>
      <c r="K27">
        <v>2</v>
      </c>
      <c r="L27">
        <v>0</v>
      </c>
      <c r="Z27" s="9" t="s">
        <v>10</v>
      </c>
      <c r="AA27" s="9" t="s">
        <v>18</v>
      </c>
      <c r="AB27" s="9" t="s">
        <v>12</v>
      </c>
      <c r="AC27" s="9">
        <v>34</v>
      </c>
      <c r="AL27">
        <v>5</v>
      </c>
      <c r="AM27">
        <v>1</v>
      </c>
      <c r="AN27">
        <v>2</v>
      </c>
      <c r="AO27">
        <v>0</v>
      </c>
    </row>
    <row r="28" spans="1:41" x14ac:dyDescent="0.2">
      <c r="J28">
        <v>5</v>
      </c>
      <c r="K28">
        <v>3</v>
      </c>
      <c r="L28">
        <v>0</v>
      </c>
      <c r="Z28" s="8" t="s">
        <v>10</v>
      </c>
      <c r="AA28" s="8" t="s">
        <v>18</v>
      </c>
      <c r="AB28" s="8" t="s">
        <v>13</v>
      </c>
      <c r="AC28" s="8">
        <v>31</v>
      </c>
      <c r="AL28">
        <v>5</v>
      </c>
      <c r="AM28">
        <v>1</v>
      </c>
      <c r="AN28">
        <v>3</v>
      </c>
      <c r="AO28">
        <v>0</v>
      </c>
    </row>
    <row r="29" spans="1:41" x14ac:dyDescent="0.2">
      <c r="J29">
        <v>5</v>
      </c>
      <c r="K29">
        <v>4</v>
      </c>
      <c r="L29">
        <v>0</v>
      </c>
      <c r="Z29" s="9" t="s">
        <v>10</v>
      </c>
      <c r="AA29" s="9" t="s">
        <v>18</v>
      </c>
      <c r="AB29" s="9" t="s">
        <v>14</v>
      </c>
      <c r="AC29" s="9">
        <v>34</v>
      </c>
      <c r="AL29">
        <v>5</v>
      </c>
      <c r="AM29">
        <v>1</v>
      </c>
      <c r="AN29">
        <v>4</v>
      </c>
      <c r="AO29">
        <v>0</v>
      </c>
    </row>
    <row r="30" spans="1:41" x14ac:dyDescent="0.2">
      <c r="J30">
        <v>5</v>
      </c>
      <c r="K30">
        <v>5</v>
      </c>
      <c r="L30">
        <v>0</v>
      </c>
      <c r="Z30" s="8" t="s">
        <v>10</v>
      </c>
      <c r="AA30" s="8" t="s">
        <v>18</v>
      </c>
      <c r="AB30" s="8" t="s">
        <v>15</v>
      </c>
      <c r="AC30" s="8">
        <v>32</v>
      </c>
      <c r="AL30">
        <v>5</v>
      </c>
      <c r="AM30">
        <v>1</v>
      </c>
      <c r="AN30">
        <v>5</v>
      </c>
      <c r="AO30">
        <v>0</v>
      </c>
    </row>
    <row r="31" spans="1:41" ht="16" thickBot="1" x14ac:dyDescent="0.25">
      <c r="J31">
        <v>5</v>
      </c>
      <c r="K31">
        <v>6</v>
      </c>
      <c r="L31">
        <v>0</v>
      </c>
      <c r="Z31" s="9" t="s">
        <v>10</v>
      </c>
      <c r="AA31" s="9" t="s">
        <v>18</v>
      </c>
      <c r="AB31" s="9" t="s">
        <v>16</v>
      </c>
      <c r="AC31" s="9">
        <v>38</v>
      </c>
      <c r="AL31">
        <v>5</v>
      </c>
      <c r="AM31">
        <v>1</v>
      </c>
      <c r="AN31">
        <v>6</v>
      </c>
      <c r="AO31">
        <v>0</v>
      </c>
    </row>
    <row r="32" spans="1:41" ht="20" thickBot="1" x14ac:dyDescent="0.3">
      <c r="A32" s="25" t="s">
        <v>87</v>
      </c>
      <c r="B32" s="26">
        <v>335282.93300000002</v>
      </c>
      <c r="Z32" s="8" t="s">
        <v>20</v>
      </c>
      <c r="AA32" s="8" t="s">
        <v>18</v>
      </c>
      <c r="AB32" s="8" t="s">
        <v>11</v>
      </c>
      <c r="AC32" s="8">
        <v>36</v>
      </c>
      <c r="AL32">
        <v>1</v>
      </c>
      <c r="AM32">
        <v>2</v>
      </c>
      <c r="AN32">
        <v>1</v>
      </c>
      <c r="AO32">
        <v>0</v>
      </c>
    </row>
    <row r="33" spans="26:41" x14ac:dyDescent="0.2">
      <c r="Z33" s="9" t="s">
        <v>20</v>
      </c>
      <c r="AA33" s="9" t="s">
        <v>18</v>
      </c>
      <c r="AB33" s="9" t="s">
        <v>12</v>
      </c>
      <c r="AC33" s="9">
        <v>36</v>
      </c>
      <c r="AL33">
        <v>1</v>
      </c>
      <c r="AM33">
        <v>2</v>
      </c>
      <c r="AN33">
        <v>2</v>
      </c>
      <c r="AO33">
        <v>35000000</v>
      </c>
    </row>
    <row r="34" spans="26:41" x14ac:dyDescent="0.2">
      <c r="Z34" s="8" t="s">
        <v>20</v>
      </c>
      <c r="AA34" s="8" t="s">
        <v>18</v>
      </c>
      <c r="AB34" s="8" t="s">
        <v>13</v>
      </c>
      <c r="AC34" s="8">
        <v>33</v>
      </c>
      <c r="AL34">
        <v>1</v>
      </c>
      <c r="AM34">
        <v>2</v>
      </c>
      <c r="AN34">
        <v>3</v>
      </c>
      <c r="AO34">
        <v>0</v>
      </c>
    </row>
    <row r="35" spans="26:41" x14ac:dyDescent="0.2">
      <c r="Z35" s="9" t="s">
        <v>20</v>
      </c>
      <c r="AA35" s="9" t="s">
        <v>18</v>
      </c>
      <c r="AB35" s="9" t="s">
        <v>14</v>
      </c>
      <c r="AC35" s="9">
        <v>25</v>
      </c>
      <c r="AL35">
        <v>1</v>
      </c>
      <c r="AM35">
        <v>2</v>
      </c>
      <c r="AN35">
        <v>4</v>
      </c>
      <c r="AO35">
        <v>0</v>
      </c>
    </row>
    <row r="36" spans="26:41" x14ac:dyDescent="0.2">
      <c r="Z36" s="8" t="s">
        <v>20</v>
      </c>
      <c r="AA36" s="8" t="s">
        <v>18</v>
      </c>
      <c r="AB36" s="8" t="s">
        <v>15</v>
      </c>
      <c r="AC36" s="8">
        <v>36</v>
      </c>
      <c r="AL36">
        <v>1</v>
      </c>
      <c r="AM36">
        <v>2</v>
      </c>
      <c r="AN36">
        <v>5</v>
      </c>
      <c r="AO36">
        <v>0</v>
      </c>
    </row>
    <row r="37" spans="26:41" x14ac:dyDescent="0.2">
      <c r="Z37" s="9" t="s">
        <v>20</v>
      </c>
      <c r="AA37" s="9" t="s">
        <v>18</v>
      </c>
      <c r="AB37" s="9" t="s">
        <v>16</v>
      </c>
      <c r="AC37" s="9">
        <v>31</v>
      </c>
      <c r="AL37">
        <v>1</v>
      </c>
      <c r="AM37">
        <v>2</v>
      </c>
      <c r="AN37">
        <v>6</v>
      </c>
      <c r="AO37">
        <v>0</v>
      </c>
    </row>
    <row r="38" spans="26:41" x14ac:dyDescent="0.2">
      <c r="Z38" s="8" t="s">
        <v>21</v>
      </c>
      <c r="AA38" s="8" t="s">
        <v>18</v>
      </c>
      <c r="AB38" s="8" t="s">
        <v>11</v>
      </c>
      <c r="AC38" s="8">
        <v>32</v>
      </c>
      <c r="AL38">
        <v>2</v>
      </c>
      <c r="AM38">
        <v>2</v>
      </c>
      <c r="AN38">
        <v>1</v>
      </c>
      <c r="AO38">
        <v>0</v>
      </c>
    </row>
    <row r="39" spans="26:41" x14ac:dyDescent="0.2">
      <c r="Z39" s="9" t="s">
        <v>21</v>
      </c>
      <c r="AA39" s="9" t="s">
        <v>18</v>
      </c>
      <c r="AB39" s="9" t="s">
        <v>12</v>
      </c>
      <c r="AC39" s="9">
        <v>40</v>
      </c>
      <c r="AL39">
        <v>2</v>
      </c>
      <c r="AM39">
        <v>2</v>
      </c>
      <c r="AN39">
        <v>2</v>
      </c>
      <c r="AO39">
        <v>0</v>
      </c>
    </row>
    <row r="40" spans="26:41" x14ac:dyDescent="0.2">
      <c r="Z40" s="8" t="s">
        <v>21</v>
      </c>
      <c r="AA40" s="8" t="s">
        <v>18</v>
      </c>
      <c r="AB40" s="8" t="s">
        <v>13</v>
      </c>
      <c r="AC40" s="8">
        <v>44</v>
      </c>
      <c r="AL40">
        <v>2</v>
      </c>
      <c r="AM40">
        <v>2</v>
      </c>
      <c r="AN40">
        <v>3</v>
      </c>
      <c r="AO40">
        <v>0</v>
      </c>
    </row>
    <row r="41" spans="26:41" x14ac:dyDescent="0.2">
      <c r="Z41" s="9" t="s">
        <v>21</v>
      </c>
      <c r="AA41" s="9" t="s">
        <v>18</v>
      </c>
      <c r="AB41" s="9" t="s">
        <v>14</v>
      </c>
      <c r="AC41" s="9">
        <v>33</v>
      </c>
      <c r="AL41">
        <v>2</v>
      </c>
      <c r="AM41">
        <v>2</v>
      </c>
      <c r="AN41">
        <v>4</v>
      </c>
      <c r="AO41">
        <v>0</v>
      </c>
    </row>
    <row r="42" spans="26:41" x14ac:dyDescent="0.2">
      <c r="Z42" s="8" t="s">
        <v>21</v>
      </c>
      <c r="AA42" s="8" t="s">
        <v>18</v>
      </c>
      <c r="AB42" s="8" t="s">
        <v>15</v>
      </c>
      <c r="AC42" s="8">
        <v>36</v>
      </c>
      <c r="AL42">
        <v>2</v>
      </c>
      <c r="AM42">
        <v>2</v>
      </c>
      <c r="AN42">
        <v>5</v>
      </c>
      <c r="AO42">
        <v>0</v>
      </c>
    </row>
    <row r="43" spans="26:41" x14ac:dyDescent="0.2">
      <c r="Z43" s="9" t="s">
        <v>21</v>
      </c>
      <c r="AA43" s="9" t="s">
        <v>18</v>
      </c>
      <c r="AB43" s="9" t="s">
        <v>16</v>
      </c>
      <c r="AC43" s="9">
        <v>28</v>
      </c>
      <c r="AL43">
        <v>2</v>
      </c>
      <c r="AM43">
        <v>2</v>
      </c>
      <c r="AN43">
        <v>6</v>
      </c>
      <c r="AO43">
        <v>0</v>
      </c>
    </row>
    <row r="44" spans="26:41" x14ac:dyDescent="0.2">
      <c r="Z44" s="8" t="s">
        <v>22</v>
      </c>
      <c r="AA44" s="8" t="s">
        <v>18</v>
      </c>
      <c r="AB44" s="8" t="s">
        <v>11</v>
      </c>
      <c r="AC44" s="8">
        <v>29</v>
      </c>
      <c r="AL44">
        <v>3</v>
      </c>
      <c r="AM44">
        <v>2</v>
      </c>
      <c r="AN44">
        <v>1</v>
      </c>
      <c r="AO44">
        <v>0</v>
      </c>
    </row>
    <row r="45" spans="26:41" x14ac:dyDescent="0.2">
      <c r="Z45" s="9" t="s">
        <v>22</v>
      </c>
      <c r="AA45" s="9" t="s">
        <v>18</v>
      </c>
      <c r="AB45" s="9" t="s">
        <v>12</v>
      </c>
      <c r="AC45" s="9">
        <v>33</v>
      </c>
      <c r="AL45">
        <v>3</v>
      </c>
      <c r="AM45">
        <v>2</v>
      </c>
      <c r="AN45">
        <v>2</v>
      </c>
      <c r="AO45">
        <v>27000000</v>
      </c>
    </row>
    <row r="46" spans="26:41" x14ac:dyDescent="0.2">
      <c r="Z46" s="8" t="s">
        <v>22</v>
      </c>
      <c r="AA46" s="8" t="s">
        <v>18</v>
      </c>
      <c r="AB46" s="8" t="s">
        <v>13</v>
      </c>
      <c r="AC46" s="8">
        <v>28</v>
      </c>
      <c r="AL46">
        <v>3</v>
      </c>
      <c r="AM46">
        <v>2</v>
      </c>
      <c r="AN46">
        <v>3</v>
      </c>
      <c r="AO46">
        <v>0</v>
      </c>
    </row>
    <row r="47" spans="26:41" x14ac:dyDescent="0.2">
      <c r="Z47" s="9" t="s">
        <v>22</v>
      </c>
      <c r="AA47" s="9" t="s">
        <v>18</v>
      </c>
      <c r="AB47" s="9" t="s">
        <v>14</v>
      </c>
      <c r="AC47" s="9">
        <v>39</v>
      </c>
      <c r="AL47">
        <v>3</v>
      </c>
      <c r="AM47">
        <v>2</v>
      </c>
      <c r="AN47">
        <v>4</v>
      </c>
      <c r="AO47">
        <v>0</v>
      </c>
    </row>
    <row r="48" spans="26:41" x14ac:dyDescent="0.2">
      <c r="Z48" s="8" t="s">
        <v>22</v>
      </c>
      <c r="AA48" s="8" t="s">
        <v>18</v>
      </c>
      <c r="AB48" s="8" t="s">
        <v>15</v>
      </c>
      <c r="AC48" s="8">
        <v>29</v>
      </c>
      <c r="AL48">
        <v>3</v>
      </c>
      <c r="AM48">
        <v>2</v>
      </c>
      <c r="AN48">
        <v>5</v>
      </c>
      <c r="AO48">
        <v>27000000</v>
      </c>
    </row>
    <row r="49" spans="26:41" x14ac:dyDescent="0.2">
      <c r="Z49" s="9" t="s">
        <v>22</v>
      </c>
      <c r="AA49" s="9" t="s">
        <v>18</v>
      </c>
      <c r="AB49" s="9" t="s">
        <v>16</v>
      </c>
      <c r="AC49" s="9">
        <v>36</v>
      </c>
      <c r="AL49">
        <v>3</v>
      </c>
      <c r="AM49">
        <v>2</v>
      </c>
      <c r="AN49">
        <v>6</v>
      </c>
      <c r="AO49">
        <v>0</v>
      </c>
    </row>
    <row r="50" spans="26:41" x14ac:dyDescent="0.2">
      <c r="Z50" s="8" t="s">
        <v>10</v>
      </c>
      <c r="AA50" s="8" t="s">
        <v>17</v>
      </c>
      <c r="AB50" s="8" t="s">
        <v>11</v>
      </c>
      <c r="AC50" s="8">
        <v>0</v>
      </c>
      <c r="AL50">
        <v>4</v>
      </c>
      <c r="AM50">
        <v>2</v>
      </c>
      <c r="AN50">
        <v>1</v>
      </c>
      <c r="AO50">
        <v>0</v>
      </c>
    </row>
    <row r="51" spans="26:41" x14ac:dyDescent="0.2">
      <c r="Z51" s="9" t="s">
        <v>10</v>
      </c>
      <c r="AA51" s="9" t="s">
        <v>17</v>
      </c>
      <c r="AB51" s="9" t="s">
        <v>12</v>
      </c>
      <c r="AC51" s="9">
        <v>0</v>
      </c>
      <c r="AL51">
        <v>4</v>
      </c>
      <c r="AM51">
        <v>2</v>
      </c>
      <c r="AN51">
        <v>2</v>
      </c>
      <c r="AO51">
        <v>0</v>
      </c>
    </row>
    <row r="52" spans="26:41" x14ac:dyDescent="0.2">
      <c r="Z52" s="8" t="s">
        <v>10</v>
      </c>
      <c r="AA52" s="8" t="s">
        <v>17</v>
      </c>
      <c r="AB52" s="8" t="s">
        <v>13</v>
      </c>
      <c r="AC52" s="8">
        <v>0</v>
      </c>
      <c r="AL52">
        <v>4</v>
      </c>
      <c r="AM52">
        <v>2</v>
      </c>
      <c r="AN52">
        <v>3</v>
      </c>
      <c r="AO52">
        <v>0</v>
      </c>
    </row>
    <row r="53" spans="26:41" x14ac:dyDescent="0.2">
      <c r="Z53" s="9" t="s">
        <v>10</v>
      </c>
      <c r="AA53" s="9" t="s">
        <v>17</v>
      </c>
      <c r="AB53" s="9" t="s">
        <v>14</v>
      </c>
      <c r="AC53" s="9">
        <v>0</v>
      </c>
      <c r="AL53">
        <v>4</v>
      </c>
      <c r="AM53">
        <v>2</v>
      </c>
      <c r="AN53">
        <v>4</v>
      </c>
      <c r="AO53">
        <v>1000000</v>
      </c>
    </row>
    <row r="54" spans="26:41" x14ac:dyDescent="0.2">
      <c r="Z54" s="8" t="s">
        <v>10</v>
      </c>
      <c r="AA54" s="8" t="s">
        <v>17</v>
      </c>
      <c r="AB54" s="8" t="s">
        <v>15</v>
      </c>
      <c r="AC54" s="8">
        <v>0</v>
      </c>
      <c r="AL54">
        <v>4</v>
      </c>
      <c r="AM54">
        <v>2</v>
      </c>
      <c r="AN54">
        <v>5</v>
      </c>
      <c r="AO54">
        <v>1000000</v>
      </c>
    </row>
    <row r="55" spans="26:41" x14ac:dyDescent="0.2">
      <c r="Z55" s="9" t="s">
        <v>10</v>
      </c>
      <c r="AA55" s="9" t="s">
        <v>17</v>
      </c>
      <c r="AB55" s="9" t="s">
        <v>16</v>
      </c>
      <c r="AC55" s="9">
        <v>0</v>
      </c>
      <c r="AL55">
        <v>4</v>
      </c>
      <c r="AM55">
        <v>2</v>
      </c>
      <c r="AN55">
        <v>6</v>
      </c>
      <c r="AO55">
        <v>0</v>
      </c>
    </row>
    <row r="56" spans="26:41" x14ac:dyDescent="0.2">
      <c r="Z56" s="8" t="s">
        <v>20</v>
      </c>
      <c r="AA56" s="8" t="s">
        <v>17</v>
      </c>
      <c r="AB56" s="8" t="s">
        <v>11</v>
      </c>
      <c r="AC56" s="8">
        <v>0</v>
      </c>
      <c r="AL56">
        <v>5</v>
      </c>
      <c r="AM56">
        <v>2</v>
      </c>
      <c r="AN56">
        <v>1</v>
      </c>
      <c r="AO56">
        <v>0</v>
      </c>
    </row>
    <row r="57" spans="26:41" x14ac:dyDescent="0.2">
      <c r="Z57" s="9" t="s">
        <v>20</v>
      </c>
      <c r="AA57" s="9" t="s">
        <v>17</v>
      </c>
      <c r="AB57" s="9" t="s">
        <v>12</v>
      </c>
      <c r="AC57" s="9">
        <v>0</v>
      </c>
      <c r="AL57">
        <v>5</v>
      </c>
      <c r="AM57">
        <v>2</v>
      </c>
      <c r="AN57">
        <v>2</v>
      </c>
      <c r="AO57">
        <v>0</v>
      </c>
    </row>
    <row r="58" spans="26:41" x14ac:dyDescent="0.2">
      <c r="Z58" s="8" t="s">
        <v>20</v>
      </c>
      <c r="AA58" s="8" t="s">
        <v>17</v>
      </c>
      <c r="AB58" s="8" t="s">
        <v>13</v>
      </c>
      <c r="AC58" s="8">
        <v>0</v>
      </c>
      <c r="AL58">
        <v>5</v>
      </c>
      <c r="AM58">
        <v>2</v>
      </c>
      <c r="AN58">
        <v>3</v>
      </c>
      <c r="AO58">
        <v>0</v>
      </c>
    </row>
    <row r="59" spans="26:41" x14ac:dyDescent="0.2">
      <c r="Z59" s="9" t="s">
        <v>20</v>
      </c>
      <c r="AA59" s="9" t="s">
        <v>17</v>
      </c>
      <c r="AB59" s="9" t="s">
        <v>14</v>
      </c>
      <c r="AC59" s="9">
        <v>0</v>
      </c>
      <c r="AL59">
        <v>5</v>
      </c>
      <c r="AM59">
        <v>2</v>
      </c>
      <c r="AN59">
        <v>4</v>
      </c>
      <c r="AO59">
        <v>0</v>
      </c>
    </row>
    <row r="60" spans="26:41" x14ac:dyDescent="0.2">
      <c r="Z60" s="8" t="s">
        <v>20</v>
      </c>
      <c r="AA60" s="8" t="s">
        <v>17</v>
      </c>
      <c r="AB60" s="8" t="s">
        <v>15</v>
      </c>
      <c r="AC60" s="8">
        <v>0</v>
      </c>
      <c r="AL60">
        <v>5</v>
      </c>
      <c r="AM60">
        <v>2</v>
      </c>
      <c r="AN60">
        <v>5</v>
      </c>
      <c r="AO60">
        <v>0</v>
      </c>
    </row>
    <row r="61" spans="26:41" x14ac:dyDescent="0.2">
      <c r="Z61" s="9" t="s">
        <v>20</v>
      </c>
      <c r="AA61" s="9" t="s">
        <v>17</v>
      </c>
      <c r="AB61" s="9" t="s">
        <v>16</v>
      </c>
      <c r="AC61" s="9">
        <v>0</v>
      </c>
      <c r="AL61">
        <v>5</v>
      </c>
      <c r="AM61">
        <v>2</v>
      </c>
      <c r="AN61">
        <v>6</v>
      </c>
      <c r="AO61">
        <v>0</v>
      </c>
    </row>
    <row r="62" spans="26:41" x14ac:dyDescent="0.2">
      <c r="Z62" s="8" t="s">
        <v>21</v>
      </c>
      <c r="AA62" s="8" t="s">
        <v>17</v>
      </c>
      <c r="AB62" s="8" t="s">
        <v>11</v>
      </c>
      <c r="AC62" s="8">
        <v>0</v>
      </c>
      <c r="AL62">
        <v>1</v>
      </c>
      <c r="AM62">
        <v>3</v>
      </c>
      <c r="AN62">
        <v>1</v>
      </c>
      <c r="AO62">
        <v>0</v>
      </c>
    </row>
    <row r="63" spans="26:41" x14ac:dyDescent="0.2">
      <c r="Z63" s="9" t="s">
        <v>21</v>
      </c>
      <c r="AA63" s="9" t="s">
        <v>17</v>
      </c>
      <c r="AB63" s="9" t="s">
        <v>12</v>
      </c>
      <c r="AC63" s="9">
        <v>0</v>
      </c>
      <c r="AL63">
        <v>1</v>
      </c>
      <c r="AM63">
        <v>3</v>
      </c>
      <c r="AN63">
        <v>2</v>
      </c>
      <c r="AO63">
        <v>0</v>
      </c>
    </row>
    <row r="64" spans="26:41" x14ac:dyDescent="0.2">
      <c r="Z64" s="8" t="s">
        <v>21</v>
      </c>
      <c r="AA64" s="8" t="s">
        <v>17</v>
      </c>
      <c r="AB64" s="8" t="s">
        <v>13</v>
      </c>
      <c r="AC64" s="8">
        <v>0</v>
      </c>
      <c r="AL64">
        <v>1</v>
      </c>
      <c r="AM64">
        <v>3</v>
      </c>
      <c r="AN64">
        <v>3</v>
      </c>
      <c r="AO64">
        <v>0</v>
      </c>
    </row>
    <row r="65" spans="26:41" x14ac:dyDescent="0.2">
      <c r="Z65" s="9" t="s">
        <v>21</v>
      </c>
      <c r="AA65" s="9" t="s">
        <v>17</v>
      </c>
      <c r="AB65" s="9" t="s">
        <v>14</v>
      </c>
      <c r="AC65" s="9">
        <v>0</v>
      </c>
      <c r="AL65">
        <v>1</v>
      </c>
      <c r="AM65">
        <v>3</v>
      </c>
      <c r="AN65">
        <v>4</v>
      </c>
      <c r="AO65">
        <v>0</v>
      </c>
    </row>
    <row r="66" spans="26:41" x14ac:dyDescent="0.2">
      <c r="Z66" s="8" t="s">
        <v>21</v>
      </c>
      <c r="AA66" s="8" t="s">
        <v>17</v>
      </c>
      <c r="AB66" s="8" t="s">
        <v>15</v>
      </c>
      <c r="AC66" s="8">
        <v>0</v>
      </c>
      <c r="AL66">
        <v>1</v>
      </c>
      <c r="AM66">
        <v>3</v>
      </c>
      <c r="AN66">
        <v>5</v>
      </c>
      <c r="AO66">
        <v>0</v>
      </c>
    </row>
    <row r="67" spans="26:41" x14ac:dyDescent="0.2">
      <c r="Z67" s="9" t="s">
        <v>21</v>
      </c>
      <c r="AA67" s="9" t="s">
        <v>17</v>
      </c>
      <c r="AB67" s="9" t="s">
        <v>16</v>
      </c>
      <c r="AC67" s="9">
        <v>0</v>
      </c>
      <c r="AL67">
        <v>1</v>
      </c>
      <c r="AM67">
        <v>3</v>
      </c>
      <c r="AN67">
        <v>6</v>
      </c>
      <c r="AO67">
        <v>0</v>
      </c>
    </row>
    <row r="68" spans="26:41" x14ac:dyDescent="0.2">
      <c r="Z68" s="8" t="s">
        <v>22</v>
      </c>
      <c r="AA68" s="8" t="s">
        <v>17</v>
      </c>
      <c r="AB68" s="8" t="s">
        <v>11</v>
      </c>
      <c r="AC68" s="8">
        <v>0</v>
      </c>
      <c r="AL68">
        <v>2</v>
      </c>
      <c r="AM68">
        <v>3</v>
      </c>
      <c r="AN68">
        <v>1</v>
      </c>
      <c r="AO68">
        <v>0</v>
      </c>
    </row>
    <row r="69" spans="26:41" x14ac:dyDescent="0.2">
      <c r="Z69" s="9" t="s">
        <v>22</v>
      </c>
      <c r="AA69" s="9" t="s">
        <v>17</v>
      </c>
      <c r="AB69" s="9" t="s">
        <v>12</v>
      </c>
      <c r="AC69" s="9">
        <v>0</v>
      </c>
      <c r="AL69">
        <v>2</v>
      </c>
      <c r="AM69">
        <v>3</v>
      </c>
      <c r="AN69">
        <v>2</v>
      </c>
      <c r="AO69">
        <v>0</v>
      </c>
    </row>
    <row r="70" spans="26:41" x14ac:dyDescent="0.2">
      <c r="Z70" s="8" t="s">
        <v>22</v>
      </c>
      <c r="AA70" s="8" t="s">
        <v>17</v>
      </c>
      <c r="AB70" s="8" t="s">
        <v>13</v>
      </c>
      <c r="AC70" s="8">
        <v>0</v>
      </c>
      <c r="AL70">
        <v>2</v>
      </c>
      <c r="AM70">
        <v>3</v>
      </c>
      <c r="AN70">
        <v>3</v>
      </c>
      <c r="AO70">
        <v>0</v>
      </c>
    </row>
    <row r="71" spans="26:41" x14ac:dyDescent="0.2">
      <c r="Z71" s="9" t="s">
        <v>22</v>
      </c>
      <c r="AA71" s="9" t="s">
        <v>17</v>
      </c>
      <c r="AB71" s="9" t="s">
        <v>14</v>
      </c>
      <c r="AC71" s="9">
        <v>0</v>
      </c>
      <c r="AL71">
        <v>2</v>
      </c>
      <c r="AM71">
        <v>3</v>
      </c>
      <c r="AN71">
        <v>4</v>
      </c>
      <c r="AO71">
        <v>0</v>
      </c>
    </row>
    <row r="72" spans="26:41" x14ac:dyDescent="0.2">
      <c r="Z72" s="8" t="s">
        <v>22</v>
      </c>
      <c r="AA72" s="8" t="s">
        <v>17</v>
      </c>
      <c r="AB72" s="8" t="s">
        <v>15</v>
      </c>
      <c r="AC72" s="8">
        <v>0</v>
      </c>
      <c r="AL72">
        <v>2</v>
      </c>
      <c r="AM72">
        <v>3</v>
      </c>
      <c r="AN72">
        <v>5</v>
      </c>
      <c r="AO72">
        <v>0</v>
      </c>
    </row>
    <row r="73" spans="26:41" x14ac:dyDescent="0.2">
      <c r="Z73" s="9" t="s">
        <v>22</v>
      </c>
      <c r="AA73" s="9" t="s">
        <v>17</v>
      </c>
      <c r="AB73" s="9" t="s">
        <v>16</v>
      </c>
      <c r="AC73" s="9">
        <v>0</v>
      </c>
      <c r="AL73">
        <v>2</v>
      </c>
      <c r="AM73">
        <v>3</v>
      </c>
      <c r="AN73">
        <v>6</v>
      </c>
      <c r="AO73">
        <v>0</v>
      </c>
    </row>
    <row r="74" spans="26:41" x14ac:dyDescent="0.2">
      <c r="Z74" s="8" t="s">
        <v>10</v>
      </c>
      <c r="AA74" s="8" t="s">
        <v>16</v>
      </c>
      <c r="AB74" s="8" t="s">
        <v>11</v>
      </c>
      <c r="AC74" s="8">
        <v>43</v>
      </c>
      <c r="AL74">
        <v>3</v>
      </c>
      <c r="AM74">
        <v>3</v>
      </c>
      <c r="AN74">
        <v>1</v>
      </c>
      <c r="AO74">
        <v>0</v>
      </c>
    </row>
    <row r="75" spans="26:41" x14ac:dyDescent="0.2">
      <c r="Z75" s="9" t="s">
        <v>10</v>
      </c>
      <c r="AA75" s="9" t="s">
        <v>16</v>
      </c>
      <c r="AB75" s="9" t="s">
        <v>12</v>
      </c>
      <c r="AC75" s="9">
        <v>35</v>
      </c>
      <c r="AL75">
        <v>3</v>
      </c>
      <c r="AM75">
        <v>3</v>
      </c>
      <c r="AN75">
        <v>2</v>
      </c>
      <c r="AO75">
        <v>0</v>
      </c>
    </row>
    <row r="76" spans="26:41" x14ac:dyDescent="0.2">
      <c r="Z76" s="8" t="s">
        <v>10</v>
      </c>
      <c r="AA76" s="8" t="s">
        <v>16</v>
      </c>
      <c r="AB76" s="8" t="s">
        <v>13</v>
      </c>
      <c r="AC76" s="8">
        <v>37</v>
      </c>
      <c r="AL76">
        <v>3</v>
      </c>
      <c r="AM76">
        <v>3</v>
      </c>
      <c r="AN76">
        <v>3</v>
      </c>
      <c r="AO76">
        <v>27000000</v>
      </c>
    </row>
    <row r="77" spans="26:41" x14ac:dyDescent="0.2">
      <c r="Z77" s="9" t="s">
        <v>10</v>
      </c>
      <c r="AA77" s="9" t="s">
        <v>16</v>
      </c>
      <c r="AB77" s="9" t="s">
        <v>14</v>
      </c>
      <c r="AC77" s="9">
        <v>35</v>
      </c>
      <c r="AL77">
        <v>3</v>
      </c>
      <c r="AM77">
        <v>3</v>
      </c>
      <c r="AN77">
        <v>4</v>
      </c>
      <c r="AO77">
        <v>0</v>
      </c>
    </row>
    <row r="78" spans="26:41" x14ac:dyDescent="0.2">
      <c r="Z78" s="8" t="s">
        <v>10</v>
      </c>
      <c r="AA78" s="8" t="s">
        <v>16</v>
      </c>
      <c r="AB78" s="8" t="s">
        <v>15</v>
      </c>
      <c r="AC78" s="8">
        <v>42</v>
      </c>
      <c r="AL78">
        <v>3</v>
      </c>
      <c r="AM78">
        <v>3</v>
      </c>
      <c r="AN78">
        <v>5</v>
      </c>
      <c r="AO78">
        <v>0</v>
      </c>
    </row>
    <row r="79" spans="26:41" x14ac:dyDescent="0.2">
      <c r="Z79" s="9" t="s">
        <v>10</v>
      </c>
      <c r="AA79" s="9" t="s">
        <v>16</v>
      </c>
      <c r="AB79" s="9" t="s">
        <v>16</v>
      </c>
      <c r="AC79" s="9">
        <v>35</v>
      </c>
      <c r="AL79">
        <v>3</v>
      </c>
      <c r="AM79">
        <v>3</v>
      </c>
      <c r="AN79">
        <v>6</v>
      </c>
      <c r="AO79">
        <v>0</v>
      </c>
    </row>
    <row r="80" spans="26:41" x14ac:dyDescent="0.2">
      <c r="Z80" s="8" t="s">
        <v>20</v>
      </c>
      <c r="AA80" s="8" t="s">
        <v>16</v>
      </c>
      <c r="AB80" s="8" t="s">
        <v>11</v>
      </c>
      <c r="AC80" s="8">
        <v>42</v>
      </c>
      <c r="AL80">
        <v>4</v>
      </c>
      <c r="AM80">
        <v>3</v>
      </c>
      <c r="AN80">
        <v>1</v>
      </c>
      <c r="AO80">
        <v>0</v>
      </c>
    </row>
    <row r="81" spans="26:41" x14ac:dyDescent="0.2">
      <c r="Z81" s="9" t="s">
        <v>20</v>
      </c>
      <c r="AA81" s="9" t="s">
        <v>16</v>
      </c>
      <c r="AB81" s="9" t="s">
        <v>12</v>
      </c>
      <c r="AC81" s="9">
        <v>32</v>
      </c>
      <c r="AL81">
        <v>4</v>
      </c>
      <c r="AM81">
        <v>3</v>
      </c>
      <c r="AN81">
        <v>2</v>
      </c>
      <c r="AO81">
        <v>3000000</v>
      </c>
    </row>
    <row r="82" spans="26:41" x14ac:dyDescent="0.2">
      <c r="Z82" s="8" t="s">
        <v>20</v>
      </c>
      <c r="AA82" s="8" t="s">
        <v>16</v>
      </c>
      <c r="AB82" s="8" t="s">
        <v>13</v>
      </c>
      <c r="AC82" s="8">
        <v>35</v>
      </c>
      <c r="AL82">
        <v>4</v>
      </c>
      <c r="AM82">
        <v>3</v>
      </c>
      <c r="AN82">
        <v>3</v>
      </c>
      <c r="AO82">
        <v>2000000</v>
      </c>
    </row>
    <row r="83" spans="26:41" x14ac:dyDescent="0.2">
      <c r="Z83" s="9" t="s">
        <v>20</v>
      </c>
      <c r="AA83" s="9" t="s">
        <v>16</v>
      </c>
      <c r="AB83" s="9" t="s">
        <v>14</v>
      </c>
      <c r="AC83" s="9">
        <v>44</v>
      </c>
      <c r="AL83">
        <v>4</v>
      </c>
      <c r="AM83">
        <v>3</v>
      </c>
      <c r="AN83">
        <v>4</v>
      </c>
      <c r="AO83">
        <v>1000000</v>
      </c>
    </row>
    <row r="84" spans="26:41" x14ac:dyDescent="0.2">
      <c r="Z84" s="8" t="s">
        <v>20</v>
      </c>
      <c r="AA84" s="8" t="s">
        <v>16</v>
      </c>
      <c r="AB84" s="8" t="s">
        <v>15</v>
      </c>
      <c r="AC84" s="8">
        <v>28</v>
      </c>
      <c r="AL84">
        <v>4</v>
      </c>
      <c r="AM84">
        <v>3</v>
      </c>
      <c r="AN84">
        <v>5</v>
      </c>
      <c r="AO84">
        <v>0</v>
      </c>
    </row>
    <row r="85" spans="26:41" x14ac:dyDescent="0.2">
      <c r="Z85" s="9" t="s">
        <v>20</v>
      </c>
      <c r="AA85" s="9" t="s">
        <v>16</v>
      </c>
      <c r="AB85" s="9" t="s">
        <v>16</v>
      </c>
      <c r="AC85" s="9">
        <v>34</v>
      </c>
      <c r="AL85">
        <v>4</v>
      </c>
      <c r="AM85">
        <v>3</v>
      </c>
      <c r="AN85">
        <v>6</v>
      </c>
      <c r="AO85">
        <v>0</v>
      </c>
    </row>
    <row r="86" spans="26:41" x14ac:dyDescent="0.2">
      <c r="Z86" s="8" t="s">
        <v>21</v>
      </c>
      <c r="AA86" s="8" t="s">
        <v>16</v>
      </c>
      <c r="AB86" s="8" t="s">
        <v>11</v>
      </c>
      <c r="AC86" s="8">
        <v>37</v>
      </c>
      <c r="AL86">
        <v>5</v>
      </c>
      <c r="AM86">
        <v>3</v>
      </c>
      <c r="AN86">
        <v>1</v>
      </c>
      <c r="AO86">
        <v>0</v>
      </c>
    </row>
    <row r="87" spans="26:41" x14ac:dyDescent="0.2">
      <c r="Z87" s="9" t="s">
        <v>21</v>
      </c>
      <c r="AA87" s="9" t="s">
        <v>16</v>
      </c>
      <c r="AB87" s="9" t="s">
        <v>12</v>
      </c>
      <c r="AC87" s="9">
        <v>40</v>
      </c>
      <c r="AL87">
        <v>5</v>
      </c>
      <c r="AM87">
        <v>3</v>
      </c>
      <c r="AN87">
        <v>2</v>
      </c>
      <c r="AO87">
        <v>0</v>
      </c>
    </row>
    <row r="88" spans="26:41" x14ac:dyDescent="0.2">
      <c r="Z88" s="8" t="s">
        <v>21</v>
      </c>
      <c r="AA88" s="8" t="s">
        <v>16</v>
      </c>
      <c r="AB88" s="8" t="s">
        <v>13</v>
      </c>
      <c r="AC88" s="8">
        <v>32</v>
      </c>
      <c r="AL88">
        <v>5</v>
      </c>
      <c r="AM88">
        <v>3</v>
      </c>
      <c r="AN88">
        <v>3</v>
      </c>
      <c r="AO88">
        <v>0</v>
      </c>
    </row>
    <row r="89" spans="26:41" x14ac:dyDescent="0.2">
      <c r="Z89" s="9" t="s">
        <v>21</v>
      </c>
      <c r="AA89" s="9" t="s">
        <v>16</v>
      </c>
      <c r="AB89" s="9" t="s">
        <v>14</v>
      </c>
      <c r="AC89" s="9">
        <v>36</v>
      </c>
      <c r="AL89">
        <v>5</v>
      </c>
      <c r="AM89">
        <v>3</v>
      </c>
      <c r="AN89">
        <v>4</v>
      </c>
      <c r="AO89">
        <v>0</v>
      </c>
    </row>
    <row r="90" spans="26:41" x14ac:dyDescent="0.2">
      <c r="Z90" s="8" t="s">
        <v>21</v>
      </c>
      <c r="AA90" s="8" t="s">
        <v>16</v>
      </c>
      <c r="AB90" s="8" t="s">
        <v>15</v>
      </c>
      <c r="AC90" s="8">
        <v>32</v>
      </c>
      <c r="AL90">
        <v>5</v>
      </c>
      <c r="AM90">
        <v>3</v>
      </c>
      <c r="AN90">
        <v>5</v>
      </c>
      <c r="AO90">
        <v>0</v>
      </c>
    </row>
    <row r="91" spans="26:41" x14ac:dyDescent="0.2">
      <c r="Z91" s="9" t="s">
        <v>21</v>
      </c>
      <c r="AA91" s="9" t="s">
        <v>16</v>
      </c>
      <c r="AB91" s="9" t="s">
        <v>16</v>
      </c>
      <c r="AC91" s="9">
        <v>32</v>
      </c>
      <c r="AL91">
        <v>5</v>
      </c>
      <c r="AM91">
        <v>3</v>
      </c>
      <c r="AN91">
        <v>6</v>
      </c>
      <c r="AO91">
        <v>0</v>
      </c>
    </row>
    <row r="92" spans="26:41" x14ac:dyDescent="0.2">
      <c r="Z92" s="8" t="s">
        <v>22</v>
      </c>
      <c r="AA92" s="8" t="s">
        <v>16</v>
      </c>
      <c r="AB92" s="8" t="s">
        <v>11</v>
      </c>
      <c r="AC92" s="8">
        <v>32</v>
      </c>
      <c r="AL92">
        <v>1</v>
      </c>
      <c r="AM92">
        <v>4</v>
      </c>
      <c r="AN92">
        <v>1</v>
      </c>
      <c r="AO92">
        <v>37000000</v>
      </c>
    </row>
    <row r="93" spans="26:41" x14ac:dyDescent="0.2">
      <c r="Z93" s="9" t="s">
        <v>22</v>
      </c>
      <c r="AA93" s="9" t="s">
        <v>16</v>
      </c>
      <c r="AB93" s="9" t="s">
        <v>12</v>
      </c>
      <c r="AC93" s="9">
        <v>41</v>
      </c>
      <c r="AL93">
        <v>1</v>
      </c>
      <c r="AM93">
        <v>4</v>
      </c>
      <c r="AN93">
        <v>2</v>
      </c>
      <c r="AO93">
        <v>0</v>
      </c>
    </row>
    <row r="94" spans="26:41" x14ac:dyDescent="0.2">
      <c r="Z94" s="8" t="s">
        <v>22</v>
      </c>
      <c r="AA94" s="8" t="s">
        <v>16</v>
      </c>
      <c r="AB94" s="8" t="s">
        <v>13</v>
      </c>
      <c r="AC94" s="8">
        <v>41</v>
      </c>
      <c r="AL94">
        <v>1</v>
      </c>
      <c r="AM94">
        <v>4</v>
      </c>
      <c r="AN94">
        <v>3</v>
      </c>
      <c r="AO94">
        <v>0</v>
      </c>
    </row>
    <row r="95" spans="26:41" x14ac:dyDescent="0.2">
      <c r="Z95" s="9" t="s">
        <v>22</v>
      </c>
      <c r="AA95" s="9" t="s">
        <v>16</v>
      </c>
      <c r="AB95" s="9" t="s">
        <v>14</v>
      </c>
      <c r="AC95" s="9">
        <v>30</v>
      </c>
      <c r="AL95">
        <v>1</v>
      </c>
      <c r="AM95">
        <v>4</v>
      </c>
      <c r="AN95">
        <v>4</v>
      </c>
      <c r="AO95">
        <v>37000000</v>
      </c>
    </row>
    <row r="96" spans="26:41" x14ac:dyDescent="0.2">
      <c r="Z96" s="8" t="s">
        <v>22</v>
      </c>
      <c r="AA96" s="8" t="s">
        <v>16</v>
      </c>
      <c r="AB96" s="8" t="s">
        <v>15</v>
      </c>
      <c r="AC96" s="8">
        <v>33</v>
      </c>
      <c r="AL96">
        <v>1</v>
      </c>
      <c r="AM96">
        <v>4</v>
      </c>
      <c r="AN96">
        <v>5</v>
      </c>
      <c r="AO96">
        <v>37000000</v>
      </c>
    </row>
    <row r="97" spans="26:41" x14ac:dyDescent="0.2">
      <c r="Z97" s="9" t="s">
        <v>22</v>
      </c>
      <c r="AA97" s="9" t="s">
        <v>16</v>
      </c>
      <c r="AB97" s="9" t="s">
        <v>16</v>
      </c>
      <c r="AC97" s="9">
        <v>38</v>
      </c>
      <c r="AL97">
        <v>1</v>
      </c>
      <c r="AM97">
        <v>4</v>
      </c>
      <c r="AN97">
        <v>6</v>
      </c>
      <c r="AO97">
        <v>0</v>
      </c>
    </row>
    <row r="98" spans="26:41" x14ac:dyDescent="0.2">
      <c r="Z98" s="8" t="s">
        <v>10</v>
      </c>
      <c r="AA98" s="8" t="s">
        <v>15</v>
      </c>
      <c r="AB98" s="8" t="s">
        <v>11</v>
      </c>
      <c r="AC98" s="8">
        <v>0</v>
      </c>
      <c r="AL98">
        <v>2</v>
      </c>
      <c r="AM98">
        <v>4</v>
      </c>
      <c r="AN98">
        <v>1</v>
      </c>
      <c r="AO98">
        <v>0</v>
      </c>
    </row>
    <row r="99" spans="26:41" x14ac:dyDescent="0.2">
      <c r="Z99" s="9" t="s">
        <v>10</v>
      </c>
      <c r="AA99" s="9" t="s">
        <v>15</v>
      </c>
      <c r="AB99" s="9" t="s">
        <v>12</v>
      </c>
      <c r="AC99" s="9">
        <v>0</v>
      </c>
      <c r="AL99">
        <v>2</v>
      </c>
      <c r="AM99">
        <v>4</v>
      </c>
      <c r="AN99">
        <v>2</v>
      </c>
      <c r="AO99">
        <v>0</v>
      </c>
    </row>
    <row r="100" spans="26:41" x14ac:dyDescent="0.2">
      <c r="Z100" s="8" t="s">
        <v>10</v>
      </c>
      <c r="AA100" s="8" t="s">
        <v>15</v>
      </c>
      <c r="AB100" s="8" t="s">
        <v>13</v>
      </c>
      <c r="AC100" s="8">
        <v>0</v>
      </c>
      <c r="AL100">
        <v>2</v>
      </c>
      <c r="AM100">
        <v>4</v>
      </c>
      <c r="AN100">
        <v>3</v>
      </c>
      <c r="AO100">
        <v>0</v>
      </c>
    </row>
    <row r="101" spans="26:41" x14ac:dyDescent="0.2">
      <c r="Z101" s="9" t="s">
        <v>10</v>
      </c>
      <c r="AA101" s="9" t="s">
        <v>15</v>
      </c>
      <c r="AB101" s="9" t="s">
        <v>14</v>
      </c>
      <c r="AC101" s="9">
        <v>0</v>
      </c>
      <c r="AL101">
        <v>2</v>
      </c>
      <c r="AM101">
        <v>4</v>
      </c>
      <c r="AN101">
        <v>4</v>
      </c>
      <c r="AO101">
        <v>0</v>
      </c>
    </row>
    <row r="102" spans="26:41" x14ac:dyDescent="0.2">
      <c r="Z102" s="8" t="s">
        <v>10</v>
      </c>
      <c r="AA102" s="8" t="s">
        <v>15</v>
      </c>
      <c r="AB102" s="8" t="s">
        <v>15</v>
      </c>
      <c r="AC102" s="8">
        <v>0</v>
      </c>
      <c r="AL102">
        <v>2</v>
      </c>
      <c r="AM102">
        <v>4</v>
      </c>
      <c r="AN102">
        <v>5</v>
      </c>
      <c r="AO102">
        <v>0</v>
      </c>
    </row>
    <row r="103" spans="26:41" x14ac:dyDescent="0.2">
      <c r="Z103" s="9" t="s">
        <v>10</v>
      </c>
      <c r="AA103" s="9" t="s">
        <v>15</v>
      </c>
      <c r="AB103" s="9" t="s">
        <v>16</v>
      </c>
      <c r="AC103" s="9">
        <v>0</v>
      </c>
      <c r="AL103">
        <v>2</v>
      </c>
      <c r="AM103">
        <v>4</v>
      </c>
      <c r="AN103">
        <v>6</v>
      </c>
      <c r="AO103">
        <v>0</v>
      </c>
    </row>
    <row r="104" spans="26:41" x14ac:dyDescent="0.2">
      <c r="Z104" s="8" t="s">
        <v>20</v>
      </c>
      <c r="AA104" s="8" t="s">
        <v>15</v>
      </c>
      <c r="AB104" s="8" t="s">
        <v>11</v>
      </c>
      <c r="AC104" s="8">
        <v>0</v>
      </c>
      <c r="AL104">
        <v>3</v>
      </c>
      <c r="AM104">
        <v>4</v>
      </c>
      <c r="AN104">
        <v>1</v>
      </c>
      <c r="AO104">
        <v>0</v>
      </c>
    </row>
    <row r="105" spans="26:41" x14ac:dyDescent="0.2">
      <c r="Z105" s="9" t="s">
        <v>20</v>
      </c>
      <c r="AA105" s="9" t="s">
        <v>15</v>
      </c>
      <c r="AB105" s="9" t="s">
        <v>12</v>
      </c>
      <c r="AC105" s="9">
        <v>0</v>
      </c>
      <c r="AL105">
        <v>3</v>
      </c>
      <c r="AM105">
        <v>4</v>
      </c>
      <c r="AN105">
        <v>2</v>
      </c>
      <c r="AO105">
        <v>0</v>
      </c>
    </row>
    <row r="106" spans="26:41" x14ac:dyDescent="0.2">
      <c r="Z106" s="8" t="s">
        <v>20</v>
      </c>
      <c r="AA106" s="8" t="s">
        <v>15</v>
      </c>
      <c r="AB106" s="8" t="s">
        <v>13</v>
      </c>
      <c r="AC106" s="8">
        <v>0</v>
      </c>
      <c r="AL106">
        <v>3</v>
      </c>
      <c r="AM106">
        <v>4</v>
      </c>
      <c r="AN106">
        <v>3</v>
      </c>
      <c r="AO106">
        <v>0</v>
      </c>
    </row>
    <row r="107" spans="26:41" x14ac:dyDescent="0.2">
      <c r="Z107" s="9" t="s">
        <v>20</v>
      </c>
      <c r="AA107" s="9" t="s">
        <v>15</v>
      </c>
      <c r="AB107" s="9" t="s">
        <v>14</v>
      </c>
      <c r="AC107" s="9">
        <v>0</v>
      </c>
      <c r="AL107">
        <v>3</v>
      </c>
      <c r="AM107">
        <v>4</v>
      </c>
      <c r="AN107">
        <v>4</v>
      </c>
      <c r="AO107">
        <v>27000000</v>
      </c>
    </row>
    <row r="108" spans="26:41" x14ac:dyDescent="0.2">
      <c r="Z108" s="8" t="s">
        <v>20</v>
      </c>
      <c r="AA108" s="8" t="s">
        <v>15</v>
      </c>
      <c r="AB108" s="8" t="s">
        <v>15</v>
      </c>
      <c r="AC108" s="8">
        <v>0</v>
      </c>
      <c r="AL108">
        <v>3</v>
      </c>
      <c r="AM108">
        <v>4</v>
      </c>
      <c r="AN108">
        <v>5</v>
      </c>
      <c r="AO108">
        <v>0</v>
      </c>
    </row>
    <row r="109" spans="26:41" x14ac:dyDescent="0.2">
      <c r="Z109" s="9" t="s">
        <v>20</v>
      </c>
      <c r="AA109" s="9" t="s">
        <v>15</v>
      </c>
      <c r="AB109" s="9" t="s">
        <v>16</v>
      </c>
      <c r="AC109" s="9">
        <v>0</v>
      </c>
      <c r="AL109">
        <v>3</v>
      </c>
      <c r="AM109">
        <v>4</v>
      </c>
      <c r="AN109">
        <v>6</v>
      </c>
      <c r="AO109">
        <v>0</v>
      </c>
    </row>
    <row r="110" spans="26:41" x14ac:dyDescent="0.2">
      <c r="Z110" s="8" t="s">
        <v>21</v>
      </c>
      <c r="AA110" s="8" t="s">
        <v>15</v>
      </c>
      <c r="AB110" s="8" t="s">
        <v>11</v>
      </c>
      <c r="AC110" s="8">
        <v>0</v>
      </c>
      <c r="AL110">
        <v>4</v>
      </c>
      <c r="AM110">
        <v>4</v>
      </c>
      <c r="AN110">
        <v>1</v>
      </c>
      <c r="AO110">
        <v>0</v>
      </c>
    </row>
    <row r="111" spans="26:41" x14ac:dyDescent="0.2">
      <c r="Z111" s="9" t="s">
        <v>21</v>
      </c>
      <c r="AA111" s="9" t="s">
        <v>15</v>
      </c>
      <c r="AB111" s="9" t="s">
        <v>12</v>
      </c>
      <c r="AC111" s="9">
        <v>0</v>
      </c>
      <c r="AL111">
        <v>4</v>
      </c>
      <c r="AM111">
        <v>4</v>
      </c>
      <c r="AN111">
        <v>2</v>
      </c>
      <c r="AO111">
        <v>0</v>
      </c>
    </row>
    <row r="112" spans="26:41" x14ac:dyDescent="0.2">
      <c r="Z112" s="8" t="s">
        <v>21</v>
      </c>
      <c r="AA112" s="8" t="s">
        <v>15</v>
      </c>
      <c r="AB112" s="8" t="s">
        <v>13</v>
      </c>
      <c r="AC112" s="8">
        <v>0</v>
      </c>
      <c r="AL112">
        <v>4</v>
      </c>
      <c r="AM112">
        <v>4</v>
      </c>
      <c r="AN112">
        <v>3</v>
      </c>
      <c r="AO112">
        <v>0</v>
      </c>
    </row>
    <row r="113" spans="26:41" x14ac:dyDescent="0.2">
      <c r="Z113" s="9" t="s">
        <v>21</v>
      </c>
      <c r="AA113" s="9" t="s">
        <v>15</v>
      </c>
      <c r="AB113" s="9" t="s">
        <v>14</v>
      </c>
      <c r="AC113" s="9">
        <v>0</v>
      </c>
      <c r="AL113">
        <v>4</v>
      </c>
      <c r="AM113">
        <v>4</v>
      </c>
      <c r="AN113">
        <v>4</v>
      </c>
      <c r="AO113">
        <v>0</v>
      </c>
    </row>
    <row r="114" spans="26:41" x14ac:dyDescent="0.2">
      <c r="Z114" s="8" t="s">
        <v>21</v>
      </c>
      <c r="AA114" s="8" t="s">
        <v>15</v>
      </c>
      <c r="AB114" s="8" t="s">
        <v>15</v>
      </c>
      <c r="AC114" s="8">
        <v>0</v>
      </c>
      <c r="AL114">
        <v>4</v>
      </c>
      <c r="AM114">
        <v>4</v>
      </c>
      <c r="AN114">
        <v>5</v>
      </c>
      <c r="AO114">
        <v>0</v>
      </c>
    </row>
    <row r="115" spans="26:41" x14ac:dyDescent="0.2">
      <c r="Z115" s="9" t="s">
        <v>21</v>
      </c>
      <c r="AA115" s="9" t="s">
        <v>15</v>
      </c>
      <c r="AB115" s="9" t="s">
        <v>16</v>
      </c>
      <c r="AC115" s="9">
        <v>0</v>
      </c>
      <c r="AL115">
        <v>4</v>
      </c>
      <c r="AM115">
        <v>4</v>
      </c>
      <c r="AN115">
        <v>6</v>
      </c>
      <c r="AO115">
        <v>0</v>
      </c>
    </row>
    <row r="116" spans="26:41" x14ac:dyDescent="0.2">
      <c r="Z116" s="8" t="s">
        <v>22</v>
      </c>
      <c r="AA116" s="8" t="s">
        <v>15</v>
      </c>
      <c r="AB116" s="8" t="s">
        <v>11</v>
      </c>
      <c r="AC116" s="8">
        <v>0</v>
      </c>
      <c r="AL116">
        <v>5</v>
      </c>
      <c r="AM116">
        <v>4</v>
      </c>
      <c r="AN116">
        <v>1</v>
      </c>
      <c r="AO116">
        <v>0</v>
      </c>
    </row>
    <row r="117" spans="26:41" x14ac:dyDescent="0.2">
      <c r="Z117" s="9" t="s">
        <v>22</v>
      </c>
      <c r="AA117" s="9" t="s">
        <v>15</v>
      </c>
      <c r="AB117" s="9" t="s">
        <v>12</v>
      </c>
      <c r="AC117" s="9">
        <v>0</v>
      </c>
      <c r="AL117">
        <v>5</v>
      </c>
      <c r="AM117">
        <v>4</v>
      </c>
      <c r="AN117">
        <v>2</v>
      </c>
      <c r="AO117">
        <v>0</v>
      </c>
    </row>
    <row r="118" spans="26:41" x14ac:dyDescent="0.2">
      <c r="Z118" s="8" t="s">
        <v>22</v>
      </c>
      <c r="AA118" s="8" t="s">
        <v>15</v>
      </c>
      <c r="AB118" s="8" t="s">
        <v>13</v>
      </c>
      <c r="AC118" s="8">
        <v>0</v>
      </c>
      <c r="AL118">
        <v>5</v>
      </c>
      <c r="AM118">
        <v>4</v>
      </c>
      <c r="AN118">
        <v>3</v>
      </c>
      <c r="AO118">
        <v>0</v>
      </c>
    </row>
    <row r="119" spans="26:41" x14ac:dyDescent="0.2">
      <c r="Z119" s="9" t="s">
        <v>22</v>
      </c>
      <c r="AA119" s="9" t="s">
        <v>15</v>
      </c>
      <c r="AB119" s="9" t="s">
        <v>14</v>
      </c>
      <c r="AC119" s="9">
        <v>0</v>
      </c>
      <c r="AL119">
        <v>5</v>
      </c>
      <c r="AM119">
        <v>4</v>
      </c>
      <c r="AN119">
        <v>4</v>
      </c>
      <c r="AO119">
        <v>0</v>
      </c>
    </row>
    <row r="120" spans="26:41" x14ac:dyDescent="0.2">
      <c r="Z120" s="8" t="s">
        <v>22</v>
      </c>
      <c r="AA120" s="8" t="s">
        <v>15</v>
      </c>
      <c r="AB120" s="8" t="s">
        <v>15</v>
      </c>
      <c r="AC120" s="8">
        <v>0</v>
      </c>
      <c r="AL120">
        <v>5</v>
      </c>
      <c r="AM120">
        <v>4</v>
      </c>
      <c r="AN120">
        <v>5</v>
      </c>
      <c r="AO120">
        <v>0</v>
      </c>
    </row>
    <row r="121" spans="26:41" x14ac:dyDescent="0.2">
      <c r="Z121" s="9" t="s">
        <v>22</v>
      </c>
      <c r="AA121" s="9" t="s">
        <v>15</v>
      </c>
      <c r="AB121" s="9" t="s">
        <v>16</v>
      </c>
      <c r="AC121" s="9">
        <v>0</v>
      </c>
      <c r="AL121">
        <v>5</v>
      </c>
      <c r="AM121">
        <v>4</v>
      </c>
      <c r="AN121">
        <v>6</v>
      </c>
      <c r="AO121">
        <v>0</v>
      </c>
    </row>
    <row r="122" spans="26:41" x14ac:dyDescent="0.2">
      <c r="Z122" s="8" t="s">
        <v>10</v>
      </c>
      <c r="AA122" s="8" t="s">
        <v>14</v>
      </c>
      <c r="AB122" s="8" t="s">
        <v>11</v>
      </c>
      <c r="AC122" s="8">
        <v>32</v>
      </c>
    </row>
    <row r="123" spans="26:41" x14ac:dyDescent="0.2">
      <c r="Z123" s="9" t="s">
        <v>10</v>
      </c>
      <c r="AA123" s="9" t="s">
        <v>14</v>
      </c>
      <c r="AB123" s="9" t="s">
        <v>12</v>
      </c>
      <c r="AC123" s="9">
        <v>39</v>
      </c>
    </row>
    <row r="124" spans="26:41" x14ac:dyDescent="0.2">
      <c r="Z124" s="8" t="s">
        <v>10</v>
      </c>
      <c r="AA124" s="8" t="s">
        <v>14</v>
      </c>
      <c r="AB124" s="8" t="s">
        <v>13</v>
      </c>
      <c r="AC124" s="8">
        <v>28</v>
      </c>
    </row>
    <row r="125" spans="26:41" x14ac:dyDescent="0.2">
      <c r="Z125" s="9" t="s">
        <v>10</v>
      </c>
      <c r="AA125" s="9" t="s">
        <v>14</v>
      </c>
      <c r="AB125" s="9" t="s">
        <v>14</v>
      </c>
      <c r="AC125" s="9">
        <v>34</v>
      </c>
    </row>
    <row r="126" spans="26:41" x14ac:dyDescent="0.2">
      <c r="Z126" s="8" t="s">
        <v>10</v>
      </c>
      <c r="AA126" s="8" t="s">
        <v>14</v>
      </c>
      <c r="AB126" s="8" t="s">
        <v>15</v>
      </c>
      <c r="AC126" s="8">
        <v>32</v>
      </c>
    </row>
    <row r="127" spans="26:41" x14ac:dyDescent="0.2">
      <c r="Z127" s="9" t="s">
        <v>10</v>
      </c>
      <c r="AA127" s="9" t="s">
        <v>14</v>
      </c>
      <c r="AB127" s="9" t="s">
        <v>16</v>
      </c>
      <c r="AC127" s="9">
        <v>34</v>
      </c>
    </row>
    <row r="128" spans="26:41" x14ac:dyDescent="0.2">
      <c r="Z128" s="8" t="s">
        <v>20</v>
      </c>
      <c r="AA128" s="8" t="s">
        <v>14</v>
      </c>
      <c r="AB128" s="8" t="s">
        <v>11</v>
      </c>
      <c r="AC128" s="8">
        <v>31</v>
      </c>
    </row>
    <row r="129" spans="26:29" x14ac:dyDescent="0.2">
      <c r="Z129" s="9" t="s">
        <v>20</v>
      </c>
      <c r="AA129" s="9" t="s">
        <v>14</v>
      </c>
      <c r="AB129" s="9" t="s">
        <v>12</v>
      </c>
      <c r="AC129" s="9">
        <v>36</v>
      </c>
    </row>
    <row r="130" spans="26:29" x14ac:dyDescent="0.2">
      <c r="Z130" s="8" t="s">
        <v>20</v>
      </c>
      <c r="AA130" s="8" t="s">
        <v>14</v>
      </c>
      <c r="AB130" s="8" t="s">
        <v>13</v>
      </c>
      <c r="AC130" s="8">
        <v>26</v>
      </c>
    </row>
    <row r="131" spans="26:29" x14ac:dyDescent="0.2">
      <c r="Z131" s="9" t="s">
        <v>20</v>
      </c>
      <c r="AA131" s="9" t="s">
        <v>14</v>
      </c>
      <c r="AB131" s="9" t="s">
        <v>14</v>
      </c>
      <c r="AC131" s="9">
        <v>32</v>
      </c>
    </row>
    <row r="132" spans="26:29" x14ac:dyDescent="0.2">
      <c r="Z132" s="8" t="s">
        <v>20</v>
      </c>
      <c r="AA132" s="8" t="s">
        <v>14</v>
      </c>
      <c r="AB132" s="8" t="s">
        <v>15</v>
      </c>
      <c r="AC132" s="8">
        <v>36</v>
      </c>
    </row>
    <row r="133" spans="26:29" x14ac:dyDescent="0.2">
      <c r="Z133" s="9" t="s">
        <v>20</v>
      </c>
      <c r="AA133" s="9" t="s">
        <v>14</v>
      </c>
      <c r="AB133" s="9" t="s">
        <v>16</v>
      </c>
      <c r="AC133" s="9">
        <v>40</v>
      </c>
    </row>
    <row r="134" spans="26:29" x14ac:dyDescent="0.2">
      <c r="Z134" s="8" t="s">
        <v>21</v>
      </c>
      <c r="AA134" s="8" t="s">
        <v>14</v>
      </c>
      <c r="AB134" s="8" t="s">
        <v>11</v>
      </c>
      <c r="AC134" s="8">
        <v>33</v>
      </c>
    </row>
    <row r="135" spans="26:29" x14ac:dyDescent="0.2">
      <c r="Z135" s="9" t="s">
        <v>21</v>
      </c>
      <c r="AA135" s="9" t="s">
        <v>14</v>
      </c>
      <c r="AB135" s="9" t="s">
        <v>12</v>
      </c>
      <c r="AC135" s="9">
        <v>36</v>
      </c>
    </row>
    <row r="136" spans="26:29" x14ac:dyDescent="0.2">
      <c r="Z136" s="8" t="s">
        <v>21</v>
      </c>
      <c r="AA136" s="8" t="s">
        <v>14</v>
      </c>
      <c r="AB136" s="8" t="s">
        <v>13</v>
      </c>
      <c r="AC136" s="8">
        <v>43</v>
      </c>
    </row>
    <row r="137" spans="26:29" x14ac:dyDescent="0.2">
      <c r="Z137" s="9" t="s">
        <v>21</v>
      </c>
      <c r="AA137" s="9" t="s">
        <v>14</v>
      </c>
      <c r="AB137" s="9" t="s">
        <v>14</v>
      </c>
      <c r="AC137" s="9">
        <v>38</v>
      </c>
    </row>
    <row r="138" spans="26:29" x14ac:dyDescent="0.2">
      <c r="Z138" s="8" t="s">
        <v>21</v>
      </c>
      <c r="AA138" s="8" t="s">
        <v>14</v>
      </c>
      <c r="AB138" s="8" t="s">
        <v>15</v>
      </c>
      <c r="AC138" s="8">
        <v>38</v>
      </c>
    </row>
    <row r="139" spans="26:29" x14ac:dyDescent="0.2">
      <c r="Z139" s="9" t="s">
        <v>21</v>
      </c>
      <c r="AA139" s="9" t="s">
        <v>14</v>
      </c>
      <c r="AB139" s="9" t="s">
        <v>16</v>
      </c>
      <c r="AC139" s="9">
        <v>39</v>
      </c>
    </row>
    <row r="140" spans="26:29" x14ac:dyDescent="0.2">
      <c r="Z140" s="8" t="s">
        <v>22</v>
      </c>
      <c r="AA140" s="8" t="s">
        <v>14</v>
      </c>
      <c r="AB140" s="8" t="s">
        <v>11</v>
      </c>
      <c r="AC140" s="8">
        <v>30</v>
      </c>
    </row>
    <row r="141" spans="26:29" x14ac:dyDescent="0.2">
      <c r="Z141" s="9" t="s">
        <v>22</v>
      </c>
      <c r="AA141" s="9" t="s">
        <v>14</v>
      </c>
      <c r="AB141" s="9" t="s">
        <v>12</v>
      </c>
      <c r="AC141" s="9">
        <v>41</v>
      </c>
    </row>
    <row r="142" spans="26:29" x14ac:dyDescent="0.2">
      <c r="Z142" s="8" t="s">
        <v>22</v>
      </c>
      <c r="AA142" s="8" t="s">
        <v>14</v>
      </c>
      <c r="AB142" s="8" t="s">
        <v>13</v>
      </c>
      <c r="AC142" s="8">
        <v>34</v>
      </c>
    </row>
    <row r="143" spans="26:29" x14ac:dyDescent="0.2">
      <c r="Z143" s="9" t="s">
        <v>22</v>
      </c>
      <c r="AA143" s="9" t="s">
        <v>14</v>
      </c>
      <c r="AB143" s="9" t="s">
        <v>14</v>
      </c>
      <c r="AC143" s="9">
        <v>31</v>
      </c>
    </row>
    <row r="144" spans="26:29" x14ac:dyDescent="0.2">
      <c r="Z144" s="8" t="s">
        <v>22</v>
      </c>
      <c r="AA144" s="8" t="s">
        <v>14</v>
      </c>
      <c r="AB144" s="8" t="s">
        <v>15</v>
      </c>
      <c r="AC144" s="8">
        <v>40</v>
      </c>
    </row>
    <row r="145" spans="26:29" x14ac:dyDescent="0.2">
      <c r="Z145" s="9" t="s">
        <v>22</v>
      </c>
      <c r="AA145" s="9" t="s">
        <v>14</v>
      </c>
      <c r="AB145" s="9" t="s">
        <v>16</v>
      </c>
      <c r="AC145" s="9">
        <v>39</v>
      </c>
    </row>
    <row r="146" spans="26:29" x14ac:dyDescent="0.2">
      <c r="Z146" s="8" t="s">
        <v>10</v>
      </c>
      <c r="AA146" s="8" t="s">
        <v>13</v>
      </c>
      <c r="AB146" s="8" t="s">
        <v>11</v>
      </c>
      <c r="AC146" s="8">
        <v>0</v>
      </c>
    </row>
    <row r="147" spans="26:29" x14ac:dyDescent="0.2">
      <c r="Z147" s="9" t="s">
        <v>10</v>
      </c>
      <c r="AA147" s="9" t="s">
        <v>13</v>
      </c>
      <c r="AB147" s="9" t="s">
        <v>12</v>
      </c>
      <c r="AC147" s="9">
        <v>0</v>
      </c>
    </row>
    <row r="148" spans="26:29" x14ac:dyDescent="0.2">
      <c r="Z148" s="8" t="s">
        <v>10</v>
      </c>
      <c r="AA148" s="8" t="s">
        <v>13</v>
      </c>
      <c r="AB148" s="8" t="s">
        <v>13</v>
      </c>
      <c r="AC148" s="8">
        <v>0</v>
      </c>
    </row>
    <row r="149" spans="26:29" x14ac:dyDescent="0.2">
      <c r="Z149" s="9" t="s">
        <v>10</v>
      </c>
      <c r="AA149" s="9" t="s">
        <v>13</v>
      </c>
      <c r="AB149" s="9" t="s">
        <v>14</v>
      </c>
      <c r="AC149" s="9">
        <v>0</v>
      </c>
    </row>
    <row r="150" spans="26:29" x14ac:dyDescent="0.2">
      <c r="Z150" s="8" t="s">
        <v>10</v>
      </c>
      <c r="AA150" s="8" t="s">
        <v>13</v>
      </c>
      <c r="AB150" s="8" t="s">
        <v>15</v>
      </c>
      <c r="AC150" s="8">
        <v>0</v>
      </c>
    </row>
    <row r="151" spans="26:29" x14ac:dyDescent="0.2">
      <c r="Z151" s="9" t="s">
        <v>10</v>
      </c>
      <c r="AA151" s="9" t="s">
        <v>13</v>
      </c>
      <c r="AB151" s="9" t="s">
        <v>16</v>
      </c>
      <c r="AC151" s="9">
        <v>0</v>
      </c>
    </row>
    <row r="152" spans="26:29" x14ac:dyDescent="0.2">
      <c r="Z152" s="8" t="s">
        <v>20</v>
      </c>
      <c r="AA152" s="8" t="s">
        <v>13</v>
      </c>
      <c r="AB152" s="8" t="s">
        <v>11</v>
      </c>
      <c r="AC152" s="8">
        <v>0</v>
      </c>
    </row>
    <row r="153" spans="26:29" x14ac:dyDescent="0.2">
      <c r="Z153" s="9" t="s">
        <v>20</v>
      </c>
      <c r="AA153" s="9" t="s">
        <v>13</v>
      </c>
      <c r="AB153" s="9" t="s">
        <v>12</v>
      </c>
      <c r="AC153" s="9">
        <v>0</v>
      </c>
    </row>
    <row r="154" spans="26:29" x14ac:dyDescent="0.2">
      <c r="Z154" s="8" t="s">
        <v>20</v>
      </c>
      <c r="AA154" s="8" t="s">
        <v>13</v>
      </c>
      <c r="AB154" s="8" t="s">
        <v>13</v>
      </c>
      <c r="AC154" s="8">
        <v>0</v>
      </c>
    </row>
    <row r="155" spans="26:29" x14ac:dyDescent="0.2">
      <c r="Z155" s="9" t="s">
        <v>20</v>
      </c>
      <c r="AA155" s="9" t="s">
        <v>13</v>
      </c>
      <c r="AB155" s="9" t="s">
        <v>14</v>
      </c>
      <c r="AC155" s="9">
        <v>0</v>
      </c>
    </row>
    <row r="156" spans="26:29" x14ac:dyDescent="0.2">
      <c r="Z156" s="8" t="s">
        <v>20</v>
      </c>
      <c r="AA156" s="8" t="s">
        <v>13</v>
      </c>
      <c r="AB156" s="8" t="s">
        <v>15</v>
      </c>
      <c r="AC156" s="8">
        <v>0</v>
      </c>
    </row>
    <row r="157" spans="26:29" x14ac:dyDescent="0.2">
      <c r="Z157" s="9" t="s">
        <v>20</v>
      </c>
      <c r="AA157" s="9" t="s">
        <v>13</v>
      </c>
      <c r="AB157" s="9" t="s">
        <v>16</v>
      </c>
      <c r="AC157" s="9">
        <v>0</v>
      </c>
    </row>
    <row r="158" spans="26:29" x14ac:dyDescent="0.2">
      <c r="Z158" s="8" t="s">
        <v>21</v>
      </c>
      <c r="AA158" s="8" t="s">
        <v>13</v>
      </c>
      <c r="AB158" s="8" t="s">
        <v>11</v>
      </c>
      <c r="AC158" s="8">
        <v>0</v>
      </c>
    </row>
    <row r="159" spans="26:29" x14ac:dyDescent="0.2">
      <c r="Z159" s="9" t="s">
        <v>21</v>
      </c>
      <c r="AA159" s="9" t="s">
        <v>13</v>
      </c>
      <c r="AB159" s="9" t="s">
        <v>12</v>
      </c>
      <c r="AC159" s="9">
        <v>0</v>
      </c>
    </row>
    <row r="160" spans="26:29" x14ac:dyDescent="0.2">
      <c r="Z160" s="8" t="s">
        <v>21</v>
      </c>
      <c r="AA160" s="8" t="s">
        <v>13</v>
      </c>
      <c r="AB160" s="8" t="s">
        <v>13</v>
      </c>
      <c r="AC160" s="8">
        <v>0</v>
      </c>
    </row>
    <row r="161" spans="26:29" x14ac:dyDescent="0.2">
      <c r="Z161" s="9" t="s">
        <v>21</v>
      </c>
      <c r="AA161" s="9" t="s">
        <v>13</v>
      </c>
      <c r="AB161" s="9" t="s">
        <v>14</v>
      </c>
      <c r="AC161" s="9">
        <v>0</v>
      </c>
    </row>
    <row r="162" spans="26:29" x14ac:dyDescent="0.2">
      <c r="Z162" s="8" t="s">
        <v>21</v>
      </c>
      <c r="AA162" s="8" t="s">
        <v>13</v>
      </c>
      <c r="AB162" s="8" t="s">
        <v>15</v>
      </c>
      <c r="AC162" s="8">
        <v>0</v>
      </c>
    </row>
    <row r="163" spans="26:29" x14ac:dyDescent="0.2">
      <c r="Z163" s="9" t="s">
        <v>21</v>
      </c>
      <c r="AA163" s="9" t="s">
        <v>13</v>
      </c>
      <c r="AB163" s="9" t="s">
        <v>16</v>
      </c>
      <c r="AC163" s="9">
        <v>0</v>
      </c>
    </row>
    <row r="164" spans="26:29" x14ac:dyDescent="0.2">
      <c r="Z164" s="8" t="s">
        <v>22</v>
      </c>
      <c r="AA164" s="8" t="s">
        <v>13</v>
      </c>
      <c r="AB164" s="8" t="s">
        <v>11</v>
      </c>
      <c r="AC164" s="8">
        <v>0</v>
      </c>
    </row>
    <row r="165" spans="26:29" x14ac:dyDescent="0.2">
      <c r="Z165" s="9" t="s">
        <v>22</v>
      </c>
      <c r="AA165" s="9" t="s">
        <v>13</v>
      </c>
      <c r="AB165" s="9" t="s">
        <v>12</v>
      </c>
      <c r="AC165" s="9">
        <v>0</v>
      </c>
    </row>
    <row r="166" spans="26:29" x14ac:dyDescent="0.2">
      <c r="Z166" s="8" t="s">
        <v>22</v>
      </c>
      <c r="AA166" s="8" t="s">
        <v>13</v>
      </c>
      <c r="AB166" s="8" t="s">
        <v>13</v>
      </c>
      <c r="AC166" s="8">
        <v>0</v>
      </c>
    </row>
    <row r="167" spans="26:29" x14ac:dyDescent="0.2">
      <c r="Z167" s="9" t="s">
        <v>22</v>
      </c>
      <c r="AA167" s="9" t="s">
        <v>13</v>
      </c>
      <c r="AB167" s="9" t="s">
        <v>14</v>
      </c>
      <c r="AC167" s="9">
        <v>0</v>
      </c>
    </row>
    <row r="168" spans="26:29" x14ac:dyDescent="0.2">
      <c r="Z168" s="8" t="s">
        <v>22</v>
      </c>
      <c r="AA168" s="8" t="s">
        <v>13</v>
      </c>
      <c r="AB168" s="8" t="s">
        <v>15</v>
      </c>
      <c r="AC168" s="8">
        <v>0</v>
      </c>
    </row>
    <row r="169" spans="26:29" x14ac:dyDescent="0.2">
      <c r="Z169" s="9" t="s">
        <v>22</v>
      </c>
      <c r="AA169" s="9" t="s">
        <v>13</v>
      </c>
      <c r="AB169" s="9" t="s">
        <v>16</v>
      </c>
      <c r="AC169" s="9">
        <v>0</v>
      </c>
    </row>
    <row r="170" spans="26:29" x14ac:dyDescent="0.2">
      <c r="Z170" s="8" t="s">
        <v>10</v>
      </c>
      <c r="AA170" s="8" t="s">
        <v>12</v>
      </c>
      <c r="AB170" s="8" t="s">
        <v>11</v>
      </c>
      <c r="AC170" s="8">
        <v>0</v>
      </c>
    </row>
    <row r="171" spans="26:29" x14ac:dyDescent="0.2">
      <c r="Z171" s="9" t="s">
        <v>10</v>
      </c>
      <c r="AA171" s="9" t="s">
        <v>12</v>
      </c>
      <c r="AB171" s="9" t="s">
        <v>12</v>
      </c>
      <c r="AC171" s="9">
        <v>0</v>
      </c>
    </row>
    <row r="172" spans="26:29" x14ac:dyDescent="0.2">
      <c r="Z172" s="8" t="s">
        <v>10</v>
      </c>
      <c r="AA172" s="8" t="s">
        <v>12</v>
      </c>
      <c r="AB172" s="8" t="s">
        <v>13</v>
      </c>
      <c r="AC172" s="8">
        <v>0</v>
      </c>
    </row>
    <row r="173" spans="26:29" x14ac:dyDescent="0.2">
      <c r="Z173" s="9" t="s">
        <v>10</v>
      </c>
      <c r="AA173" s="9" t="s">
        <v>12</v>
      </c>
      <c r="AB173" s="9" t="s">
        <v>14</v>
      </c>
      <c r="AC173" s="9">
        <v>0</v>
      </c>
    </row>
    <row r="174" spans="26:29" x14ac:dyDescent="0.2">
      <c r="Z174" s="8" t="s">
        <v>10</v>
      </c>
      <c r="AA174" s="8" t="s">
        <v>12</v>
      </c>
      <c r="AB174" s="8" t="s">
        <v>15</v>
      </c>
      <c r="AC174" s="8">
        <v>0</v>
      </c>
    </row>
    <row r="175" spans="26:29" x14ac:dyDescent="0.2">
      <c r="Z175" s="9" t="s">
        <v>10</v>
      </c>
      <c r="AA175" s="9" t="s">
        <v>12</v>
      </c>
      <c r="AB175" s="9" t="s">
        <v>16</v>
      </c>
      <c r="AC175" s="9">
        <v>0</v>
      </c>
    </row>
    <row r="176" spans="26:29" x14ac:dyDescent="0.2">
      <c r="Z176" s="8" t="s">
        <v>20</v>
      </c>
      <c r="AA176" s="8" t="s">
        <v>12</v>
      </c>
      <c r="AB176" s="8" t="s">
        <v>11</v>
      </c>
      <c r="AC176" s="8">
        <v>0</v>
      </c>
    </row>
    <row r="177" spans="26:29" x14ac:dyDescent="0.2">
      <c r="Z177" s="9" t="s">
        <v>20</v>
      </c>
      <c r="AA177" s="9" t="s">
        <v>12</v>
      </c>
      <c r="AB177" s="9" t="s">
        <v>12</v>
      </c>
      <c r="AC177" s="9">
        <v>0</v>
      </c>
    </row>
    <row r="178" spans="26:29" x14ac:dyDescent="0.2">
      <c r="Z178" s="8" t="s">
        <v>20</v>
      </c>
      <c r="AA178" s="8" t="s">
        <v>12</v>
      </c>
      <c r="AB178" s="8" t="s">
        <v>13</v>
      </c>
      <c r="AC178" s="8">
        <v>0</v>
      </c>
    </row>
    <row r="179" spans="26:29" x14ac:dyDescent="0.2">
      <c r="Z179" s="9" t="s">
        <v>20</v>
      </c>
      <c r="AA179" s="9" t="s">
        <v>12</v>
      </c>
      <c r="AB179" s="9" t="s">
        <v>14</v>
      </c>
      <c r="AC179" s="9">
        <v>0</v>
      </c>
    </row>
    <row r="180" spans="26:29" x14ac:dyDescent="0.2">
      <c r="Z180" s="8" t="s">
        <v>20</v>
      </c>
      <c r="AA180" s="8" t="s">
        <v>12</v>
      </c>
      <c r="AB180" s="8" t="s">
        <v>15</v>
      </c>
      <c r="AC180" s="8">
        <v>0</v>
      </c>
    </row>
    <row r="181" spans="26:29" x14ac:dyDescent="0.2">
      <c r="Z181" s="9" t="s">
        <v>20</v>
      </c>
      <c r="AA181" s="9" t="s">
        <v>12</v>
      </c>
      <c r="AB181" s="9" t="s">
        <v>16</v>
      </c>
      <c r="AC181" s="9">
        <v>0</v>
      </c>
    </row>
    <row r="182" spans="26:29" x14ac:dyDescent="0.2">
      <c r="Z182" s="8" t="s">
        <v>21</v>
      </c>
      <c r="AA182" s="8" t="s">
        <v>12</v>
      </c>
      <c r="AB182" s="8" t="s">
        <v>11</v>
      </c>
      <c r="AC182" s="8">
        <v>0</v>
      </c>
    </row>
    <row r="183" spans="26:29" x14ac:dyDescent="0.2">
      <c r="Z183" s="9" t="s">
        <v>21</v>
      </c>
      <c r="AA183" s="9" t="s">
        <v>12</v>
      </c>
      <c r="AB183" s="9" t="s">
        <v>12</v>
      </c>
      <c r="AC183" s="9">
        <v>0</v>
      </c>
    </row>
    <row r="184" spans="26:29" x14ac:dyDescent="0.2">
      <c r="Z184" s="8" t="s">
        <v>21</v>
      </c>
      <c r="AA184" s="8" t="s">
        <v>12</v>
      </c>
      <c r="AB184" s="8" t="s">
        <v>13</v>
      </c>
      <c r="AC184" s="8">
        <v>0</v>
      </c>
    </row>
    <row r="185" spans="26:29" x14ac:dyDescent="0.2">
      <c r="Z185" s="9" t="s">
        <v>21</v>
      </c>
      <c r="AA185" s="9" t="s">
        <v>12</v>
      </c>
      <c r="AB185" s="9" t="s">
        <v>14</v>
      </c>
      <c r="AC185" s="9">
        <v>0</v>
      </c>
    </row>
    <row r="186" spans="26:29" x14ac:dyDescent="0.2">
      <c r="Z186" s="8" t="s">
        <v>21</v>
      </c>
      <c r="AA186" s="8" t="s">
        <v>12</v>
      </c>
      <c r="AB186" s="8" t="s">
        <v>15</v>
      </c>
      <c r="AC186" s="8">
        <v>0</v>
      </c>
    </row>
    <row r="187" spans="26:29" x14ac:dyDescent="0.2">
      <c r="Z187" s="9" t="s">
        <v>21</v>
      </c>
      <c r="AA187" s="9" t="s">
        <v>12</v>
      </c>
      <c r="AB187" s="9" t="s">
        <v>16</v>
      </c>
      <c r="AC187" s="9">
        <v>0</v>
      </c>
    </row>
    <row r="188" spans="26:29" x14ac:dyDescent="0.2">
      <c r="Z188" s="8" t="s">
        <v>22</v>
      </c>
      <c r="AA188" s="8" t="s">
        <v>12</v>
      </c>
      <c r="AB188" s="8" t="s">
        <v>11</v>
      </c>
      <c r="AC188" s="8">
        <v>0</v>
      </c>
    </row>
    <row r="189" spans="26:29" x14ac:dyDescent="0.2">
      <c r="Z189" s="9" t="s">
        <v>22</v>
      </c>
      <c r="AA189" s="9" t="s">
        <v>12</v>
      </c>
      <c r="AB189" s="9" t="s">
        <v>12</v>
      </c>
      <c r="AC189" s="9">
        <v>0</v>
      </c>
    </row>
    <row r="190" spans="26:29" x14ac:dyDescent="0.2">
      <c r="Z190" s="8" t="s">
        <v>22</v>
      </c>
      <c r="AA190" s="8" t="s">
        <v>12</v>
      </c>
      <c r="AB190" s="8" t="s">
        <v>13</v>
      </c>
      <c r="AC190" s="8">
        <v>0</v>
      </c>
    </row>
    <row r="191" spans="26:29" x14ac:dyDescent="0.2">
      <c r="Z191" s="9" t="s">
        <v>22</v>
      </c>
      <c r="AA191" s="9" t="s">
        <v>12</v>
      </c>
      <c r="AB191" s="9" t="s">
        <v>14</v>
      </c>
      <c r="AC191" s="9">
        <v>0</v>
      </c>
    </row>
    <row r="192" spans="26:29" x14ac:dyDescent="0.2">
      <c r="Z192" s="8" t="s">
        <v>22</v>
      </c>
      <c r="AA192" s="8" t="s">
        <v>12</v>
      </c>
      <c r="AB192" s="8" t="s">
        <v>15</v>
      </c>
      <c r="AC192" s="8">
        <v>0</v>
      </c>
    </row>
    <row r="193" spans="26:29" x14ac:dyDescent="0.2">
      <c r="Z193" s="9" t="s">
        <v>22</v>
      </c>
      <c r="AA193" s="9" t="s">
        <v>12</v>
      </c>
      <c r="AB193" s="9" t="s">
        <v>16</v>
      </c>
      <c r="AC193" s="9">
        <v>0</v>
      </c>
    </row>
    <row r="194" spans="26:29" x14ac:dyDescent="0.2">
      <c r="Z194" s="8" t="s">
        <v>10</v>
      </c>
      <c r="AA194" s="8" t="s">
        <v>11</v>
      </c>
      <c r="AB194" s="8" t="s">
        <v>11</v>
      </c>
      <c r="AC194" s="8">
        <v>36</v>
      </c>
    </row>
    <row r="195" spans="26:29" x14ac:dyDescent="0.2">
      <c r="Z195" s="9" t="s">
        <v>10</v>
      </c>
      <c r="AA195" s="9" t="s">
        <v>11</v>
      </c>
      <c r="AB195" s="9" t="s">
        <v>12</v>
      </c>
      <c r="AC195" s="9">
        <v>32</v>
      </c>
    </row>
    <row r="196" spans="26:29" x14ac:dyDescent="0.2">
      <c r="Z196" s="8" t="s">
        <v>10</v>
      </c>
      <c r="AA196" s="8" t="s">
        <v>11</v>
      </c>
      <c r="AB196" s="8" t="s">
        <v>13</v>
      </c>
      <c r="AC196" s="8">
        <v>36</v>
      </c>
    </row>
    <row r="197" spans="26:29" x14ac:dyDescent="0.2">
      <c r="Z197" s="9" t="s">
        <v>10</v>
      </c>
      <c r="AA197" s="9" t="s">
        <v>11</v>
      </c>
      <c r="AB197" s="9" t="s">
        <v>14</v>
      </c>
      <c r="AC197" s="9">
        <v>44</v>
      </c>
    </row>
    <row r="198" spans="26:29" x14ac:dyDescent="0.2">
      <c r="Z198" s="8" t="s">
        <v>10</v>
      </c>
      <c r="AA198" s="8" t="s">
        <v>11</v>
      </c>
      <c r="AB198" s="8" t="s">
        <v>15</v>
      </c>
      <c r="AC198" s="8">
        <v>31</v>
      </c>
    </row>
    <row r="199" spans="26:29" x14ac:dyDescent="0.2">
      <c r="Z199" s="9" t="s">
        <v>10</v>
      </c>
      <c r="AA199" s="9" t="s">
        <v>11</v>
      </c>
      <c r="AB199" s="9" t="s">
        <v>16</v>
      </c>
      <c r="AC199" s="9">
        <v>38</v>
      </c>
    </row>
    <row r="200" spans="26:29" x14ac:dyDescent="0.2">
      <c r="Z200" s="8" t="s">
        <v>20</v>
      </c>
      <c r="AA200" s="8" t="s">
        <v>11</v>
      </c>
      <c r="AB200" s="8" t="s">
        <v>11</v>
      </c>
      <c r="AC200" s="8">
        <v>40</v>
      </c>
    </row>
    <row r="201" spans="26:29" x14ac:dyDescent="0.2">
      <c r="Z201" s="9" t="s">
        <v>20</v>
      </c>
      <c r="AA201" s="9" t="s">
        <v>11</v>
      </c>
      <c r="AB201" s="9" t="s">
        <v>12</v>
      </c>
      <c r="AC201" s="9">
        <v>36</v>
      </c>
    </row>
    <row r="202" spans="26:29" x14ac:dyDescent="0.2">
      <c r="Z202" s="8" t="s">
        <v>20</v>
      </c>
      <c r="AA202" s="8" t="s">
        <v>11</v>
      </c>
      <c r="AB202" s="8" t="s">
        <v>13</v>
      </c>
      <c r="AC202" s="8">
        <v>34</v>
      </c>
    </row>
    <row r="203" spans="26:29" x14ac:dyDescent="0.2">
      <c r="Z203" s="9" t="s">
        <v>20</v>
      </c>
      <c r="AA203" s="9" t="s">
        <v>11</v>
      </c>
      <c r="AB203" s="9" t="s">
        <v>14</v>
      </c>
      <c r="AC203" s="9">
        <v>32</v>
      </c>
    </row>
    <row r="204" spans="26:29" x14ac:dyDescent="0.2">
      <c r="Z204" s="8" t="s">
        <v>20</v>
      </c>
      <c r="AA204" s="8" t="s">
        <v>11</v>
      </c>
      <c r="AB204" s="8" t="s">
        <v>15</v>
      </c>
      <c r="AC204" s="8">
        <v>36</v>
      </c>
    </row>
    <row r="205" spans="26:29" x14ac:dyDescent="0.2">
      <c r="Z205" s="9" t="s">
        <v>20</v>
      </c>
      <c r="AA205" s="9" t="s">
        <v>11</v>
      </c>
      <c r="AB205" s="9" t="s">
        <v>16</v>
      </c>
      <c r="AC205" s="9">
        <v>39</v>
      </c>
    </row>
    <row r="206" spans="26:29" x14ac:dyDescent="0.2">
      <c r="Z206" s="8" t="s">
        <v>21</v>
      </c>
      <c r="AA206" s="8" t="s">
        <v>11</v>
      </c>
      <c r="AB206" s="8" t="s">
        <v>11</v>
      </c>
      <c r="AC206" s="8">
        <v>44</v>
      </c>
    </row>
    <row r="207" spans="26:29" x14ac:dyDescent="0.2">
      <c r="Z207" s="9" t="s">
        <v>21</v>
      </c>
      <c r="AA207" s="9" t="s">
        <v>11</v>
      </c>
      <c r="AB207" s="9" t="s">
        <v>12</v>
      </c>
      <c r="AC207" s="9">
        <v>33</v>
      </c>
    </row>
    <row r="208" spans="26:29" x14ac:dyDescent="0.2">
      <c r="Z208" s="8" t="s">
        <v>21</v>
      </c>
      <c r="AA208" s="8" t="s">
        <v>11</v>
      </c>
      <c r="AB208" s="8" t="s">
        <v>13</v>
      </c>
      <c r="AC208" s="8">
        <v>31</v>
      </c>
    </row>
    <row r="209" spans="26:29" x14ac:dyDescent="0.2">
      <c r="Z209" s="9" t="s">
        <v>21</v>
      </c>
      <c r="AA209" s="9" t="s">
        <v>11</v>
      </c>
      <c r="AB209" s="9" t="s">
        <v>14</v>
      </c>
      <c r="AC209" s="9">
        <v>51</v>
      </c>
    </row>
    <row r="210" spans="26:29" x14ac:dyDescent="0.2">
      <c r="Z210" s="8" t="s">
        <v>21</v>
      </c>
      <c r="AA210" s="8" t="s">
        <v>11</v>
      </c>
      <c r="AB210" s="8" t="s">
        <v>15</v>
      </c>
      <c r="AC210" s="8">
        <v>33</v>
      </c>
    </row>
    <row r="211" spans="26:29" x14ac:dyDescent="0.2">
      <c r="Z211" s="9" t="s">
        <v>21</v>
      </c>
      <c r="AA211" s="9" t="s">
        <v>11</v>
      </c>
      <c r="AB211" s="9" t="s">
        <v>16</v>
      </c>
      <c r="AC211" s="9">
        <v>39</v>
      </c>
    </row>
    <row r="212" spans="26:29" x14ac:dyDescent="0.2">
      <c r="Z212" s="8" t="s">
        <v>22</v>
      </c>
      <c r="AA212" s="8" t="s">
        <v>11</v>
      </c>
      <c r="AB212" s="8" t="s">
        <v>11</v>
      </c>
      <c r="AC212" s="8">
        <v>30</v>
      </c>
    </row>
    <row r="213" spans="26:29" x14ac:dyDescent="0.2">
      <c r="Z213" s="9" t="s">
        <v>22</v>
      </c>
      <c r="AA213" s="9" t="s">
        <v>11</v>
      </c>
      <c r="AB213" s="9" t="s">
        <v>12</v>
      </c>
      <c r="AC213" s="9">
        <v>33</v>
      </c>
    </row>
    <row r="214" spans="26:29" x14ac:dyDescent="0.2">
      <c r="Z214" s="8" t="s">
        <v>22</v>
      </c>
      <c r="AA214" s="8" t="s">
        <v>11</v>
      </c>
      <c r="AB214" s="8" t="s">
        <v>13</v>
      </c>
      <c r="AC214" s="8">
        <v>38</v>
      </c>
    </row>
    <row r="215" spans="26:29" x14ac:dyDescent="0.2">
      <c r="Z215" s="9" t="s">
        <v>22</v>
      </c>
      <c r="AA215" s="9" t="s">
        <v>11</v>
      </c>
      <c r="AB215" s="9" t="s">
        <v>14</v>
      </c>
      <c r="AC215" s="9">
        <v>29</v>
      </c>
    </row>
    <row r="216" spans="26:29" x14ac:dyDescent="0.2">
      <c r="Z216" s="8" t="s">
        <v>22</v>
      </c>
      <c r="AA216" s="8" t="s">
        <v>11</v>
      </c>
      <c r="AB216" s="8" t="s">
        <v>15</v>
      </c>
      <c r="AC216" s="8">
        <v>34</v>
      </c>
    </row>
    <row r="217" spans="26:29" x14ac:dyDescent="0.2">
      <c r="Z217" s="9" t="s">
        <v>22</v>
      </c>
      <c r="AA217" s="9" t="s">
        <v>11</v>
      </c>
      <c r="AB217" s="9" t="s">
        <v>16</v>
      </c>
      <c r="AC217" s="9">
        <v>39</v>
      </c>
    </row>
    <row r="218" spans="26:29" x14ac:dyDescent="0.2">
      <c r="Z218" s="8" t="s">
        <v>10</v>
      </c>
      <c r="AA218" s="8">
        <v>10</v>
      </c>
      <c r="AB218" s="8" t="s">
        <v>11</v>
      </c>
      <c r="AC218" s="8">
        <v>28</v>
      </c>
    </row>
    <row r="219" spans="26:29" x14ac:dyDescent="0.2">
      <c r="Z219" s="9" t="s">
        <v>10</v>
      </c>
      <c r="AA219" s="9">
        <v>10</v>
      </c>
      <c r="AB219" s="9" t="s">
        <v>12</v>
      </c>
      <c r="AC219" s="9">
        <v>40</v>
      </c>
    </row>
    <row r="220" spans="26:29" x14ac:dyDescent="0.2">
      <c r="Z220" s="8" t="s">
        <v>10</v>
      </c>
      <c r="AA220" s="8">
        <v>10</v>
      </c>
      <c r="AB220" s="8" t="s">
        <v>13</v>
      </c>
      <c r="AC220" s="8">
        <v>27</v>
      </c>
    </row>
    <row r="221" spans="26:29" x14ac:dyDescent="0.2">
      <c r="Z221" s="9" t="s">
        <v>10</v>
      </c>
      <c r="AA221" s="9">
        <v>10</v>
      </c>
      <c r="AB221" s="9" t="s">
        <v>14</v>
      </c>
      <c r="AC221" s="9">
        <v>33</v>
      </c>
    </row>
    <row r="222" spans="26:29" x14ac:dyDescent="0.2">
      <c r="Z222" s="8" t="s">
        <v>10</v>
      </c>
      <c r="AA222" s="8">
        <v>10</v>
      </c>
      <c r="AB222" s="8" t="s">
        <v>15</v>
      </c>
      <c r="AC222" s="8">
        <v>30</v>
      </c>
    </row>
    <row r="223" spans="26:29" x14ac:dyDescent="0.2">
      <c r="Z223" s="9" t="s">
        <v>10</v>
      </c>
      <c r="AA223" s="9">
        <v>10</v>
      </c>
      <c r="AB223" s="9" t="s">
        <v>16</v>
      </c>
      <c r="AC223" s="9">
        <v>35</v>
      </c>
    </row>
    <row r="224" spans="26:29" x14ac:dyDescent="0.2">
      <c r="Z224" s="8" t="s">
        <v>20</v>
      </c>
      <c r="AA224" s="8">
        <v>10</v>
      </c>
      <c r="AB224" s="8" t="s">
        <v>11</v>
      </c>
      <c r="AC224" s="8">
        <v>40</v>
      </c>
    </row>
    <row r="225" spans="26:29" x14ac:dyDescent="0.2">
      <c r="Z225" s="9" t="s">
        <v>20</v>
      </c>
      <c r="AA225" s="9">
        <v>10</v>
      </c>
      <c r="AB225" s="9" t="s">
        <v>12</v>
      </c>
      <c r="AC225" s="9">
        <v>34</v>
      </c>
    </row>
    <row r="226" spans="26:29" x14ac:dyDescent="0.2">
      <c r="Z226" s="8" t="s">
        <v>20</v>
      </c>
      <c r="AA226" s="8">
        <v>10</v>
      </c>
      <c r="AB226" s="8" t="s">
        <v>13</v>
      </c>
      <c r="AC226" s="8">
        <v>34</v>
      </c>
    </row>
    <row r="227" spans="26:29" x14ac:dyDescent="0.2">
      <c r="Z227" s="9" t="s">
        <v>20</v>
      </c>
      <c r="AA227" s="9">
        <v>10</v>
      </c>
      <c r="AB227" s="9" t="s">
        <v>14</v>
      </c>
      <c r="AC227" s="9">
        <v>43</v>
      </c>
    </row>
    <row r="228" spans="26:29" x14ac:dyDescent="0.2">
      <c r="Z228" s="8" t="s">
        <v>20</v>
      </c>
      <c r="AA228" s="8">
        <v>10</v>
      </c>
      <c r="AB228" s="8" t="s">
        <v>15</v>
      </c>
      <c r="AC228" s="8">
        <v>30</v>
      </c>
    </row>
    <row r="229" spans="26:29" x14ac:dyDescent="0.2">
      <c r="Z229" s="9" t="s">
        <v>20</v>
      </c>
      <c r="AA229" s="9">
        <v>10</v>
      </c>
      <c r="AB229" s="9" t="s">
        <v>16</v>
      </c>
      <c r="AC229" s="9">
        <v>39</v>
      </c>
    </row>
    <row r="230" spans="26:29" x14ac:dyDescent="0.2">
      <c r="Z230" s="8" t="s">
        <v>21</v>
      </c>
      <c r="AA230" s="8">
        <v>10</v>
      </c>
      <c r="AB230" s="8" t="s">
        <v>11</v>
      </c>
      <c r="AC230" s="8">
        <v>41</v>
      </c>
    </row>
    <row r="231" spans="26:29" x14ac:dyDescent="0.2">
      <c r="Z231" s="9" t="s">
        <v>21</v>
      </c>
      <c r="AA231" s="9">
        <v>10</v>
      </c>
      <c r="AB231" s="9" t="s">
        <v>12</v>
      </c>
      <c r="AC231" s="9">
        <v>32</v>
      </c>
    </row>
    <row r="232" spans="26:29" x14ac:dyDescent="0.2">
      <c r="Z232" s="8" t="s">
        <v>21</v>
      </c>
      <c r="AA232" s="8">
        <v>10</v>
      </c>
      <c r="AB232" s="8" t="s">
        <v>13</v>
      </c>
      <c r="AC232" s="8">
        <v>34</v>
      </c>
    </row>
    <row r="233" spans="26:29" x14ac:dyDescent="0.2">
      <c r="Z233" s="9" t="s">
        <v>21</v>
      </c>
      <c r="AA233" s="9">
        <v>10</v>
      </c>
      <c r="AB233" s="9" t="s">
        <v>14</v>
      </c>
      <c r="AC233" s="9">
        <v>37</v>
      </c>
    </row>
    <row r="234" spans="26:29" x14ac:dyDescent="0.2">
      <c r="Z234" s="8" t="s">
        <v>21</v>
      </c>
      <c r="AA234" s="8">
        <v>10</v>
      </c>
      <c r="AB234" s="8" t="s">
        <v>15</v>
      </c>
      <c r="AC234" s="8">
        <v>39</v>
      </c>
    </row>
    <row r="235" spans="26:29" x14ac:dyDescent="0.2">
      <c r="Z235" s="9" t="s">
        <v>21</v>
      </c>
      <c r="AA235" s="9">
        <v>10</v>
      </c>
      <c r="AB235" s="9" t="s">
        <v>16</v>
      </c>
      <c r="AC235" s="9">
        <v>37</v>
      </c>
    </row>
    <row r="236" spans="26:29" x14ac:dyDescent="0.2">
      <c r="Z236" s="8" t="s">
        <v>22</v>
      </c>
      <c r="AA236" s="8">
        <v>10</v>
      </c>
      <c r="AB236" s="8" t="s">
        <v>11</v>
      </c>
      <c r="AC236" s="8">
        <v>36</v>
      </c>
    </row>
    <row r="237" spans="26:29" x14ac:dyDescent="0.2">
      <c r="Z237" s="9" t="s">
        <v>22</v>
      </c>
      <c r="AA237" s="9">
        <v>10</v>
      </c>
      <c r="AB237" s="9" t="s">
        <v>12</v>
      </c>
      <c r="AC237" s="9">
        <v>34</v>
      </c>
    </row>
    <row r="238" spans="26:29" x14ac:dyDescent="0.2">
      <c r="Z238" s="8" t="s">
        <v>22</v>
      </c>
      <c r="AA238" s="8">
        <v>10</v>
      </c>
      <c r="AB238" s="8" t="s">
        <v>13</v>
      </c>
      <c r="AC238" s="8">
        <v>33</v>
      </c>
    </row>
    <row r="239" spans="26:29" x14ac:dyDescent="0.2">
      <c r="Z239" s="9" t="s">
        <v>22</v>
      </c>
      <c r="AA239" s="9">
        <v>10</v>
      </c>
      <c r="AB239" s="9" t="s">
        <v>14</v>
      </c>
      <c r="AC239" s="9">
        <v>26</v>
      </c>
    </row>
    <row r="240" spans="26:29" x14ac:dyDescent="0.2">
      <c r="Z240" s="8" t="s">
        <v>22</v>
      </c>
      <c r="AA240" s="8">
        <v>10</v>
      </c>
      <c r="AB240" s="8" t="s">
        <v>15</v>
      </c>
      <c r="AC240" s="8">
        <v>35</v>
      </c>
    </row>
    <row r="241" spans="26:29" x14ac:dyDescent="0.2">
      <c r="Z241" s="10" t="s">
        <v>22</v>
      </c>
      <c r="AA241" s="10">
        <v>10</v>
      </c>
      <c r="AB241" s="10" t="s">
        <v>16</v>
      </c>
      <c r="AC241" s="10">
        <v>31</v>
      </c>
    </row>
  </sheetData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6408-2CC1-BB45-A477-6C5F18EF2F3F}">
  <dimension ref="A3:B10"/>
  <sheetViews>
    <sheetView workbookViewId="0">
      <selection activeCell="C51" sqref="C51"/>
    </sheetView>
  </sheetViews>
  <sheetFormatPr baseColWidth="10" defaultRowHeight="15" x14ac:dyDescent="0.2"/>
  <cols>
    <col min="1" max="1" width="16.1640625" bestFit="1" customWidth="1"/>
    <col min="2" max="2" width="27.83203125" bestFit="1" customWidth="1"/>
    <col min="3" max="3" width="4.1640625" bestFit="1" customWidth="1"/>
    <col min="4" max="5" width="2.5" bestFit="1" customWidth="1"/>
    <col min="6" max="6" width="4.1640625" bestFit="1" customWidth="1"/>
    <col min="7" max="7" width="2.5" bestFit="1" customWidth="1"/>
    <col min="8" max="8" width="4.1640625" bestFit="1" customWidth="1"/>
    <col min="9" max="9" width="2.5" bestFit="1" customWidth="1"/>
    <col min="10" max="10" width="4.1640625" bestFit="1" customWidth="1"/>
    <col min="11" max="11" width="2.5" bestFit="1" customWidth="1"/>
    <col min="12" max="12" width="11.1640625" bestFit="1" customWidth="1"/>
    <col min="13" max="15" width="2.1640625" bestFit="1" customWidth="1"/>
    <col min="16" max="16" width="6.6640625" bestFit="1" customWidth="1"/>
    <col min="17" max="17" width="4.1640625" bestFit="1" customWidth="1"/>
    <col min="18" max="20" width="2.1640625" bestFit="1" customWidth="1"/>
    <col min="21" max="21" width="6.6640625" bestFit="1" customWidth="1"/>
    <col min="22" max="25" width="4.1640625" bestFit="1" customWidth="1"/>
    <col min="26" max="26" width="6.6640625" bestFit="1" customWidth="1"/>
    <col min="27" max="27" width="4.1640625" bestFit="1" customWidth="1"/>
    <col min="28" max="30" width="2.1640625" bestFit="1" customWidth="1"/>
    <col min="31" max="31" width="6.6640625" bestFit="1" customWidth="1"/>
    <col min="32" max="35" width="4.1640625" bestFit="1" customWidth="1"/>
    <col min="36" max="36" width="6.6640625" bestFit="1" customWidth="1"/>
    <col min="37" max="37" width="4.1640625" bestFit="1" customWidth="1"/>
    <col min="38" max="40" width="2.1640625" bestFit="1" customWidth="1"/>
    <col min="41" max="41" width="6.6640625" bestFit="1" customWidth="1"/>
    <col min="42" max="45" width="4.1640625" bestFit="1" customWidth="1"/>
    <col min="46" max="46" width="6.6640625" bestFit="1" customWidth="1"/>
    <col min="47" max="47" width="4.1640625" bestFit="1" customWidth="1"/>
    <col min="48" max="50" width="2.1640625" bestFit="1" customWidth="1"/>
    <col min="51" max="51" width="6.6640625" bestFit="1" customWidth="1"/>
    <col min="52" max="52" width="11.1640625" bestFit="1" customWidth="1"/>
  </cols>
  <sheetData>
    <row r="3" spans="1:2" x14ac:dyDescent="0.2">
      <c r="A3" s="3" t="s">
        <v>28</v>
      </c>
      <c r="B3" t="s">
        <v>33</v>
      </c>
    </row>
    <row r="4" spans="1:2" x14ac:dyDescent="0.2">
      <c r="A4" s="5" t="s">
        <v>11</v>
      </c>
      <c r="B4">
        <v>695</v>
      </c>
    </row>
    <row r="5" spans="1:2" x14ac:dyDescent="0.2">
      <c r="A5" s="5" t="s">
        <v>12</v>
      </c>
      <c r="B5">
        <v>717</v>
      </c>
    </row>
    <row r="6" spans="1:2" x14ac:dyDescent="0.2">
      <c r="A6" s="5" t="s">
        <v>13</v>
      </c>
      <c r="B6">
        <v>679</v>
      </c>
    </row>
    <row r="7" spans="1:2" x14ac:dyDescent="0.2">
      <c r="A7" s="5" t="s">
        <v>14</v>
      </c>
      <c r="B7">
        <v>706</v>
      </c>
    </row>
    <row r="8" spans="1:2" x14ac:dyDescent="0.2">
      <c r="A8" s="5" t="s">
        <v>15</v>
      </c>
      <c r="B8">
        <v>682</v>
      </c>
    </row>
    <row r="9" spans="1:2" x14ac:dyDescent="0.2">
      <c r="A9" s="5" t="s">
        <v>16</v>
      </c>
      <c r="B9">
        <v>721</v>
      </c>
    </row>
    <row r="10" spans="1:2" x14ac:dyDescent="0.2">
      <c r="A10" s="5" t="s">
        <v>29</v>
      </c>
      <c r="B10">
        <v>4200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6A1E-E704-844F-9C70-96C57BF4C948}">
  <sheetPr>
    <tabColor theme="9" tint="0.79998168889431442"/>
  </sheetPr>
  <dimension ref="A1:AI48"/>
  <sheetViews>
    <sheetView workbookViewId="0">
      <selection activeCell="F48" sqref="F48"/>
    </sheetView>
  </sheetViews>
  <sheetFormatPr baseColWidth="10" defaultRowHeight="15" x14ac:dyDescent="0.2"/>
  <sheetData>
    <row r="1" spans="1:35" x14ac:dyDescent="0.2">
      <c r="C1" s="12"/>
      <c r="D1" s="12"/>
      <c r="E1" s="12"/>
      <c r="F1" s="12"/>
      <c r="G1" s="12"/>
      <c r="H1" s="12"/>
    </row>
    <row r="2" spans="1:35" x14ac:dyDescent="0.2">
      <c r="C2" s="12"/>
      <c r="D2" s="12"/>
      <c r="E2" s="12"/>
      <c r="F2" s="12"/>
      <c r="G2" s="12"/>
      <c r="H2" s="12"/>
    </row>
    <row r="3" spans="1:35" x14ac:dyDescent="0.2">
      <c r="A3" s="13" t="s">
        <v>35</v>
      </c>
      <c r="B3" s="14" t="s">
        <v>36</v>
      </c>
      <c r="C3" s="15" t="s">
        <v>37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42</v>
      </c>
      <c r="J3" s="13" t="s">
        <v>43</v>
      </c>
      <c r="K3" s="14" t="s">
        <v>44</v>
      </c>
      <c r="L3" s="15" t="s">
        <v>37</v>
      </c>
      <c r="M3" s="15" t="s">
        <v>38</v>
      </c>
      <c r="N3" s="15" t="s">
        <v>39</v>
      </c>
      <c r="O3" s="15" t="s">
        <v>40</v>
      </c>
      <c r="P3" s="15" t="s">
        <v>41</v>
      </c>
      <c r="Q3" s="15" t="s">
        <v>42</v>
      </c>
      <c r="U3" s="12"/>
      <c r="V3" s="12"/>
      <c r="W3" s="12"/>
      <c r="X3" s="12"/>
      <c r="Y3" s="12"/>
      <c r="Z3" s="12"/>
    </row>
    <row r="4" spans="1:35" x14ac:dyDescent="0.2">
      <c r="B4" s="14" t="s">
        <v>45</v>
      </c>
      <c r="C4" s="16">
        <v>77.2</v>
      </c>
      <c r="D4" s="16">
        <v>36.852200000000003</v>
      </c>
      <c r="E4" s="16">
        <v>64.400000000000006</v>
      </c>
      <c r="F4" s="16">
        <v>80.8</v>
      </c>
      <c r="G4" s="16">
        <v>56</v>
      </c>
      <c r="H4" s="16">
        <v>62</v>
      </c>
      <c r="K4" s="14" t="s">
        <v>45</v>
      </c>
      <c r="L4" s="17">
        <v>14.8</v>
      </c>
      <c r="M4" s="17">
        <v>15.1478</v>
      </c>
      <c r="N4" s="17">
        <v>0</v>
      </c>
      <c r="O4" s="17">
        <v>0</v>
      </c>
      <c r="P4" s="17">
        <v>0</v>
      </c>
      <c r="Q4" s="17">
        <v>0</v>
      </c>
    </row>
    <row r="5" spans="1:35" x14ac:dyDescent="0.2">
      <c r="B5" s="14" t="s">
        <v>46</v>
      </c>
      <c r="C5" s="16">
        <v>28.95</v>
      </c>
      <c r="D5" s="16">
        <v>13.819599999999999</v>
      </c>
      <c r="E5" s="16">
        <v>24.15</v>
      </c>
      <c r="F5" s="16">
        <v>30.3</v>
      </c>
      <c r="G5" s="16">
        <v>21</v>
      </c>
      <c r="H5" s="16">
        <v>23.25</v>
      </c>
      <c r="K5" s="14" t="s">
        <v>46</v>
      </c>
      <c r="L5" s="17">
        <v>5.55</v>
      </c>
      <c r="M5" s="17">
        <v>5.6804100000000002</v>
      </c>
      <c r="N5" s="17">
        <v>0</v>
      </c>
      <c r="O5" s="17">
        <v>0</v>
      </c>
      <c r="P5" s="17">
        <v>0</v>
      </c>
      <c r="Q5" s="17">
        <v>0</v>
      </c>
    </row>
    <row r="6" spans="1:35" x14ac:dyDescent="0.2">
      <c r="B6" s="14" t="s">
        <v>47</v>
      </c>
      <c r="C6" s="16">
        <v>28.95</v>
      </c>
      <c r="D6" s="16">
        <v>13.819599999999999</v>
      </c>
      <c r="E6" s="16">
        <v>24.15</v>
      </c>
      <c r="F6" s="16">
        <v>30.3</v>
      </c>
      <c r="G6" s="16">
        <v>21</v>
      </c>
      <c r="H6" s="16">
        <v>23.25</v>
      </c>
      <c r="K6" s="14" t="s">
        <v>47</v>
      </c>
      <c r="L6" s="17">
        <v>5.55</v>
      </c>
      <c r="M6" s="17">
        <v>5.6804100000000002</v>
      </c>
      <c r="N6" s="17">
        <v>0</v>
      </c>
      <c r="O6" s="17">
        <v>0</v>
      </c>
      <c r="P6" s="17">
        <v>0</v>
      </c>
      <c r="Q6" s="17">
        <v>0</v>
      </c>
    </row>
    <row r="7" spans="1:35" x14ac:dyDescent="0.2">
      <c r="B7" s="14" t="s">
        <v>48</v>
      </c>
      <c r="C7" s="16">
        <v>57.9</v>
      </c>
      <c r="D7" s="16">
        <v>27.639199999999999</v>
      </c>
      <c r="E7" s="16">
        <v>48.3</v>
      </c>
      <c r="F7" s="16">
        <v>60.6</v>
      </c>
      <c r="G7" s="16">
        <v>42</v>
      </c>
      <c r="H7" s="16">
        <v>46.5</v>
      </c>
      <c r="K7" s="14" t="s">
        <v>48</v>
      </c>
      <c r="L7" s="17">
        <v>11.1</v>
      </c>
      <c r="M7" s="17">
        <v>11.360799999999999</v>
      </c>
      <c r="N7" s="17">
        <v>0</v>
      </c>
      <c r="O7" s="17">
        <v>0</v>
      </c>
      <c r="P7" s="17">
        <v>0</v>
      </c>
      <c r="Q7" s="17">
        <v>0</v>
      </c>
    </row>
    <row r="8" spans="1:35" x14ac:dyDescent="0.2">
      <c r="B8" s="14" t="s">
        <v>49</v>
      </c>
      <c r="C8" s="16">
        <f>SUM(C4:C7)</f>
        <v>193</v>
      </c>
      <c r="D8" s="16">
        <f t="shared" ref="D8:H8" si="0">SUM(D4:D7)</f>
        <v>92.130600000000001</v>
      </c>
      <c r="E8" s="16">
        <f t="shared" si="0"/>
        <v>161</v>
      </c>
      <c r="F8" s="16">
        <f t="shared" si="0"/>
        <v>202</v>
      </c>
      <c r="G8" s="16">
        <f t="shared" si="0"/>
        <v>140</v>
      </c>
      <c r="H8" s="16">
        <f t="shared" si="0"/>
        <v>155</v>
      </c>
      <c r="K8" s="14" t="s">
        <v>49</v>
      </c>
      <c r="L8" s="16">
        <f>SUM(L4:L7)</f>
        <v>37</v>
      </c>
      <c r="M8" s="16">
        <f>SUM(M4:M7)</f>
        <v>37.869419999999998</v>
      </c>
      <c r="N8" s="16">
        <f t="shared" ref="N8:Q8" si="1">SUM(N4:N7)</f>
        <v>0</v>
      </c>
      <c r="O8" s="16">
        <f t="shared" si="1"/>
        <v>0</v>
      </c>
      <c r="P8" s="16">
        <f t="shared" si="1"/>
        <v>0</v>
      </c>
      <c r="Q8" s="16">
        <f t="shared" si="1"/>
        <v>0</v>
      </c>
      <c r="U8" s="12"/>
      <c r="V8" s="12"/>
      <c r="W8" s="12"/>
      <c r="X8" s="12"/>
      <c r="Y8" s="12"/>
      <c r="Z8" s="12"/>
    </row>
    <row r="9" spans="1:35" x14ac:dyDescent="0.2">
      <c r="C9" s="12"/>
      <c r="D9" s="12"/>
      <c r="E9" s="12"/>
      <c r="F9" s="12"/>
      <c r="G9" s="12"/>
      <c r="H9" s="12"/>
    </row>
    <row r="10" spans="1:35" x14ac:dyDescent="0.2">
      <c r="C10" s="12"/>
      <c r="D10" s="12"/>
      <c r="E10" s="12"/>
      <c r="F10" s="12"/>
      <c r="G10" s="12"/>
      <c r="H10" s="12"/>
      <c r="S10" s="13" t="s">
        <v>50</v>
      </c>
      <c r="T10" s="14" t="s">
        <v>51</v>
      </c>
      <c r="U10" s="15" t="s">
        <v>37</v>
      </c>
      <c r="V10" s="15" t="s">
        <v>38</v>
      </c>
      <c r="W10" s="15" t="s">
        <v>39</v>
      </c>
      <c r="X10" s="15" t="s">
        <v>40</v>
      </c>
      <c r="Y10" s="15" t="s">
        <v>41</v>
      </c>
      <c r="Z10" s="15" t="s">
        <v>42</v>
      </c>
      <c r="AB10" s="13" t="s">
        <v>52</v>
      </c>
      <c r="AC10" s="14" t="s">
        <v>51</v>
      </c>
      <c r="AD10" s="15" t="s">
        <v>37</v>
      </c>
      <c r="AE10" s="15" t="s">
        <v>38</v>
      </c>
      <c r="AF10" s="15" t="s">
        <v>39</v>
      </c>
      <c r="AG10" s="15" t="s">
        <v>40</v>
      </c>
      <c r="AH10" s="15" t="s">
        <v>41</v>
      </c>
      <c r="AI10" s="15" t="s">
        <v>42</v>
      </c>
    </row>
    <row r="11" spans="1:35" x14ac:dyDescent="0.2">
      <c r="C11" s="12"/>
      <c r="D11" s="12"/>
      <c r="E11" s="12"/>
      <c r="F11" s="12"/>
      <c r="G11" s="12"/>
      <c r="H11" s="12"/>
      <c r="J11" s="13" t="s">
        <v>43</v>
      </c>
      <c r="K11" s="14" t="s">
        <v>51</v>
      </c>
      <c r="L11" s="15" t="s">
        <v>37</v>
      </c>
      <c r="M11" s="15" t="s">
        <v>38</v>
      </c>
      <c r="N11" s="15" t="s">
        <v>39</v>
      </c>
      <c r="O11" s="15" t="s">
        <v>40</v>
      </c>
      <c r="P11" s="15" t="s">
        <v>41</v>
      </c>
      <c r="Q11" s="15" t="s">
        <v>42</v>
      </c>
      <c r="T11" s="14" t="s">
        <v>45</v>
      </c>
      <c r="U11" s="17">
        <v>73.5</v>
      </c>
      <c r="V11" s="17">
        <v>73.1755</v>
      </c>
      <c r="W11" s="17">
        <v>0</v>
      </c>
      <c r="X11" s="17">
        <v>1</v>
      </c>
      <c r="Y11" s="17">
        <v>0</v>
      </c>
      <c r="Z11" s="17">
        <v>0</v>
      </c>
      <c r="AC11" s="14" t="s">
        <v>45</v>
      </c>
      <c r="AD11" s="17">
        <v>19</v>
      </c>
      <c r="AE11" s="17">
        <v>40</v>
      </c>
      <c r="AF11" s="17">
        <v>38</v>
      </c>
      <c r="AG11" s="17">
        <v>70</v>
      </c>
      <c r="AH11" s="17">
        <v>74.091700000000003</v>
      </c>
      <c r="AI11" s="17">
        <v>94.5</v>
      </c>
    </row>
    <row r="12" spans="1:35" x14ac:dyDescent="0.2">
      <c r="C12" s="12"/>
      <c r="D12" s="12"/>
      <c r="E12" s="12"/>
      <c r="F12" s="12"/>
      <c r="G12" s="12"/>
      <c r="H12" s="12"/>
      <c r="K12" s="14" t="s">
        <v>45</v>
      </c>
      <c r="L12" s="17">
        <v>0</v>
      </c>
      <c r="M12" s="17">
        <v>0</v>
      </c>
      <c r="N12" s="17">
        <v>55.8245</v>
      </c>
      <c r="O12" s="17">
        <v>11.908300000000001</v>
      </c>
      <c r="P12" s="17">
        <v>0</v>
      </c>
      <c r="Q12" s="17">
        <v>0</v>
      </c>
      <c r="T12" s="14" t="s">
        <v>46</v>
      </c>
      <c r="U12" s="17">
        <v>36.75</v>
      </c>
      <c r="V12" s="17">
        <v>36.587800000000001</v>
      </c>
      <c r="W12" s="17">
        <v>0</v>
      </c>
      <c r="X12" s="17">
        <v>0.5</v>
      </c>
      <c r="Y12" s="17">
        <v>0</v>
      </c>
      <c r="Z12" s="17">
        <v>0</v>
      </c>
      <c r="AC12" s="14" t="s">
        <v>46</v>
      </c>
      <c r="AD12" s="17">
        <v>9.5</v>
      </c>
      <c r="AE12" s="17">
        <v>20</v>
      </c>
      <c r="AF12" s="17">
        <v>19</v>
      </c>
      <c r="AG12" s="17">
        <v>35</v>
      </c>
      <c r="AH12" s="17">
        <v>37.045900000000003</v>
      </c>
      <c r="AI12" s="17">
        <v>47.25</v>
      </c>
    </row>
    <row r="13" spans="1:35" x14ac:dyDescent="0.2">
      <c r="C13" s="12"/>
      <c r="D13" s="12"/>
      <c r="E13" s="12"/>
      <c r="F13" s="12"/>
      <c r="G13" s="12"/>
      <c r="H13" s="12"/>
      <c r="K13" s="14" t="s">
        <v>46</v>
      </c>
      <c r="L13" s="17">
        <v>0</v>
      </c>
      <c r="M13" s="17">
        <v>0</v>
      </c>
      <c r="N13" s="17">
        <v>27.912199999999999</v>
      </c>
      <c r="O13" s="17">
        <v>5.9541500000000003</v>
      </c>
      <c r="P13" s="17">
        <v>0</v>
      </c>
      <c r="Q13" s="17">
        <v>0</v>
      </c>
      <c r="T13" s="14" t="s">
        <v>47</v>
      </c>
      <c r="U13" s="17">
        <v>36.75</v>
      </c>
      <c r="V13" s="17">
        <v>36.587800000000001</v>
      </c>
      <c r="W13" s="17">
        <v>0</v>
      </c>
      <c r="X13" s="17">
        <v>0.5</v>
      </c>
      <c r="Y13" s="17">
        <v>0</v>
      </c>
      <c r="Z13" s="17">
        <v>0</v>
      </c>
      <c r="AC13" s="14" t="s">
        <v>47</v>
      </c>
      <c r="AD13" s="17">
        <v>9.5</v>
      </c>
      <c r="AE13" s="17">
        <v>20</v>
      </c>
      <c r="AF13" s="17">
        <v>19</v>
      </c>
      <c r="AG13" s="17">
        <v>35</v>
      </c>
      <c r="AH13" s="17">
        <v>37.045900000000003</v>
      </c>
      <c r="AI13" s="17">
        <v>47.25</v>
      </c>
    </row>
    <row r="14" spans="1:35" x14ac:dyDescent="0.2">
      <c r="C14" s="12"/>
      <c r="D14" s="12"/>
      <c r="E14" s="12"/>
      <c r="F14" s="12"/>
      <c r="G14" s="12"/>
      <c r="H14" s="12"/>
      <c r="K14" s="14" t="s">
        <v>47</v>
      </c>
      <c r="L14" s="17">
        <v>0</v>
      </c>
      <c r="M14" s="17">
        <v>0</v>
      </c>
      <c r="N14" s="17">
        <v>27.912199999999999</v>
      </c>
      <c r="O14" s="17">
        <v>5.9541500000000003</v>
      </c>
      <c r="P14" s="17">
        <v>0</v>
      </c>
      <c r="Q14" s="17">
        <v>0</v>
      </c>
      <c r="T14" s="14" t="s">
        <v>48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C14" s="14" t="s">
        <v>48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</row>
    <row r="15" spans="1:35" x14ac:dyDescent="0.2">
      <c r="C15" s="12"/>
      <c r="D15" s="12"/>
      <c r="E15" s="12"/>
      <c r="F15" s="12"/>
      <c r="G15" s="12"/>
      <c r="H15" s="12"/>
      <c r="K15" s="14" t="s">
        <v>48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T15" s="14" t="s">
        <v>49</v>
      </c>
      <c r="U15" s="16">
        <f>SUM(U11:U14)</f>
        <v>147</v>
      </c>
      <c r="V15" s="16">
        <f>SUM(V11:V14)</f>
        <v>146.3511</v>
      </c>
      <c r="W15" s="16">
        <f t="shared" ref="W15:Z15" si="2">SUM(W11:W14)</f>
        <v>0</v>
      </c>
      <c r="X15" s="16">
        <f t="shared" si="2"/>
        <v>2</v>
      </c>
      <c r="Y15" s="16">
        <f t="shared" si="2"/>
        <v>0</v>
      </c>
      <c r="Z15" s="16">
        <f t="shared" si="2"/>
        <v>0</v>
      </c>
      <c r="AC15" s="14" t="s">
        <v>49</v>
      </c>
      <c r="AD15" s="16">
        <f>SUM(AD11:AD14)</f>
        <v>38</v>
      </c>
      <c r="AE15" s="16">
        <f>SUM(AE11:AE14)</f>
        <v>80</v>
      </c>
      <c r="AF15" s="16">
        <f t="shared" ref="AF15:AI15" si="3">SUM(AF11:AF14)</f>
        <v>76</v>
      </c>
      <c r="AG15" s="16">
        <f t="shared" si="3"/>
        <v>140</v>
      </c>
      <c r="AH15" s="16">
        <f t="shared" si="3"/>
        <v>148.18350000000001</v>
      </c>
      <c r="AI15" s="16">
        <f t="shared" si="3"/>
        <v>189</v>
      </c>
    </row>
    <row r="16" spans="1:35" x14ac:dyDescent="0.2">
      <c r="C16" s="12"/>
      <c r="D16" s="12"/>
      <c r="E16" s="12"/>
      <c r="F16" s="12"/>
      <c r="G16" s="12"/>
      <c r="H16" s="12"/>
      <c r="K16" s="14" t="s">
        <v>49</v>
      </c>
      <c r="L16" s="16">
        <f>SUM(L12:L15)</f>
        <v>0</v>
      </c>
      <c r="M16" s="16">
        <f>SUM(M12:M15)</f>
        <v>0</v>
      </c>
      <c r="N16" s="16">
        <f t="shared" ref="N16:Q16" si="4">SUM(N12:N15)</f>
        <v>111.6489</v>
      </c>
      <c r="O16" s="16">
        <f t="shared" si="4"/>
        <v>23.816600000000001</v>
      </c>
      <c r="P16" s="16">
        <f t="shared" si="4"/>
        <v>0</v>
      </c>
      <c r="Q16" s="16">
        <f t="shared" si="4"/>
        <v>0</v>
      </c>
    </row>
    <row r="17" spans="3:35" x14ac:dyDescent="0.2">
      <c r="C17" s="12"/>
      <c r="D17" s="12"/>
      <c r="E17" s="12"/>
      <c r="F17" s="12"/>
      <c r="G17" s="12"/>
      <c r="H17" s="12"/>
    </row>
    <row r="18" spans="3:35" x14ac:dyDescent="0.2">
      <c r="C18" s="12"/>
      <c r="D18" s="12"/>
      <c r="E18" s="12"/>
      <c r="F18" s="12"/>
      <c r="G18" s="12"/>
      <c r="H18" s="12"/>
      <c r="S18" s="13" t="s">
        <v>50</v>
      </c>
      <c r="T18" s="14" t="s">
        <v>53</v>
      </c>
      <c r="U18" s="15" t="s">
        <v>37</v>
      </c>
      <c r="V18" s="15" t="s">
        <v>38</v>
      </c>
      <c r="W18" s="15" t="s">
        <v>39</v>
      </c>
      <c r="X18" s="15" t="s">
        <v>40</v>
      </c>
      <c r="Y18" s="15" t="s">
        <v>41</v>
      </c>
      <c r="Z18" s="15" t="s">
        <v>42</v>
      </c>
      <c r="AB18" s="13" t="s">
        <v>52</v>
      </c>
      <c r="AC18" s="14" t="s">
        <v>53</v>
      </c>
      <c r="AD18" s="15" t="s">
        <v>37</v>
      </c>
      <c r="AE18" s="15" t="s">
        <v>38</v>
      </c>
      <c r="AF18" s="15" t="s">
        <v>39</v>
      </c>
      <c r="AG18" s="15" t="s">
        <v>40</v>
      </c>
      <c r="AH18" s="15" t="s">
        <v>41</v>
      </c>
      <c r="AI18" s="15" t="s">
        <v>42</v>
      </c>
    </row>
    <row r="19" spans="3:35" x14ac:dyDescent="0.2">
      <c r="C19" s="12"/>
      <c r="D19" s="12"/>
      <c r="E19" s="12"/>
      <c r="F19" s="12"/>
      <c r="G19" s="12"/>
      <c r="H19" s="12"/>
      <c r="T19" s="14" t="s">
        <v>45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C19" s="14" t="s">
        <v>45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</row>
    <row r="20" spans="3:35" x14ac:dyDescent="0.2">
      <c r="C20" s="12"/>
      <c r="D20" s="12"/>
      <c r="E20" s="12"/>
      <c r="F20" s="12"/>
      <c r="G20" s="12"/>
      <c r="H20" s="12"/>
      <c r="T20" s="14" t="s">
        <v>46</v>
      </c>
      <c r="U20" s="17">
        <v>28.2</v>
      </c>
      <c r="V20" s="17">
        <v>32.799999999999997</v>
      </c>
      <c r="W20" s="17">
        <v>29</v>
      </c>
      <c r="X20" s="17">
        <v>29.6</v>
      </c>
      <c r="Y20" s="17">
        <v>28.2</v>
      </c>
      <c r="Z20" s="17">
        <v>28</v>
      </c>
      <c r="AC20" s="14" t="s">
        <v>46</v>
      </c>
      <c r="AD20" s="17">
        <v>13</v>
      </c>
      <c r="AE20" s="17">
        <v>0.8</v>
      </c>
      <c r="AF20" s="17">
        <v>11.6</v>
      </c>
      <c r="AG20" s="17">
        <v>1.6</v>
      </c>
      <c r="AH20" s="17">
        <v>5.8</v>
      </c>
      <c r="AI20" s="17">
        <v>7.2</v>
      </c>
    </row>
    <row r="21" spans="3:35" x14ac:dyDescent="0.2">
      <c r="C21" s="12"/>
      <c r="D21" s="12"/>
      <c r="E21" s="12"/>
      <c r="F21" s="12"/>
      <c r="G21" s="12"/>
      <c r="H21" s="12"/>
      <c r="T21" s="14" t="s">
        <v>47</v>
      </c>
      <c r="U21" s="17">
        <v>77.55</v>
      </c>
      <c r="V21" s="17">
        <v>90.2</v>
      </c>
      <c r="W21" s="17">
        <v>79.75</v>
      </c>
      <c r="X21" s="17">
        <v>81.400000000000006</v>
      </c>
      <c r="Y21" s="17">
        <v>77.55</v>
      </c>
      <c r="Z21" s="17">
        <v>77</v>
      </c>
      <c r="AC21" s="14" t="s">
        <v>47</v>
      </c>
      <c r="AD21" s="17">
        <v>35.75</v>
      </c>
      <c r="AE21" s="17">
        <v>2.2000000000000002</v>
      </c>
      <c r="AF21" s="17">
        <v>31.9</v>
      </c>
      <c r="AG21" s="17">
        <v>4.4000000000000004</v>
      </c>
      <c r="AH21" s="17">
        <v>15.95</v>
      </c>
      <c r="AI21" s="17">
        <v>19.8</v>
      </c>
    </row>
    <row r="22" spans="3:35" x14ac:dyDescent="0.2">
      <c r="C22" s="12"/>
      <c r="D22" s="12"/>
      <c r="E22" s="12"/>
      <c r="F22" s="12"/>
      <c r="G22" s="12"/>
      <c r="H22" s="12"/>
      <c r="T22" s="14" t="s">
        <v>48</v>
      </c>
      <c r="U22" s="17">
        <v>35.25</v>
      </c>
      <c r="V22" s="17">
        <v>41</v>
      </c>
      <c r="W22" s="17">
        <v>36.25</v>
      </c>
      <c r="X22" s="17">
        <v>37</v>
      </c>
      <c r="Y22" s="17">
        <v>35.25</v>
      </c>
      <c r="Z22" s="17">
        <v>35</v>
      </c>
      <c r="AC22" s="14" t="s">
        <v>48</v>
      </c>
      <c r="AD22" s="17">
        <v>16.25</v>
      </c>
      <c r="AE22" s="17">
        <v>1</v>
      </c>
      <c r="AF22" s="17">
        <v>14.5</v>
      </c>
      <c r="AG22" s="17">
        <v>2</v>
      </c>
      <c r="AH22" s="17">
        <v>7.25</v>
      </c>
      <c r="AI22" s="17">
        <v>9</v>
      </c>
    </row>
    <row r="23" spans="3:35" x14ac:dyDescent="0.2">
      <c r="C23" s="12"/>
      <c r="D23" s="12"/>
      <c r="E23" s="12"/>
      <c r="F23" s="12"/>
      <c r="G23" s="12"/>
      <c r="H23" s="12"/>
      <c r="T23" s="14" t="s">
        <v>49</v>
      </c>
      <c r="U23" s="16">
        <f>SUM(U19:U22)</f>
        <v>141</v>
      </c>
      <c r="V23" s="16">
        <f>SUM(V19:V22)</f>
        <v>164</v>
      </c>
      <c r="W23" s="16">
        <f t="shared" ref="W23:Z23" si="5">SUM(W19:W22)</f>
        <v>145</v>
      </c>
      <c r="X23" s="16">
        <f t="shared" si="5"/>
        <v>148</v>
      </c>
      <c r="Y23" s="16">
        <f t="shared" si="5"/>
        <v>141</v>
      </c>
      <c r="Z23" s="16">
        <f t="shared" si="5"/>
        <v>140</v>
      </c>
      <c r="AC23" s="14" t="s">
        <v>49</v>
      </c>
      <c r="AD23" s="16">
        <f>SUM(AD19:AD22)</f>
        <v>65</v>
      </c>
      <c r="AE23" s="16">
        <f>SUM(AE19:AE22)</f>
        <v>4</v>
      </c>
      <c r="AF23" s="16">
        <f t="shared" ref="AF23:AI23" si="6">SUM(AF19:AF22)</f>
        <v>58</v>
      </c>
      <c r="AG23" s="16">
        <f t="shared" si="6"/>
        <v>8</v>
      </c>
      <c r="AH23" s="16">
        <f t="shared" si="6"/>
        <v>29</v>
      </c>
      <c r="AI23" s="16">
        <f t="shared" si="6"/>
        <v>36</v>
      </c>
    </row>
    <row r="24" spans="3:35" x14ac:dyDescent="0.2">
      <c r="C24" s="12"/>
      <c r="D24" s="12"/>
      <c r="E24" s="12"/>
      <c r="F24" s="12"/>
      <c r="G24" s="12"/>
      <c r="H24" s="12"/>
    </row>
    <row r="25" spans="3:35" x14ac:dyDescent="0.2">
      <c r="C25" s="12"/>
      <c r="D25" s="12"/>
      <c r="E25" s="12"/>
      <c r="F25" s="12"/>
      <c r="G25" s="12"/>
      <c r="H25" s="12"/>
      <c r="J25" s="13" t="s">
        <v>43</v>
      </c>
      <c r="K25" s="14" t="s">
        <v>54</v>
      </c>
      <c r="L25" s="15" t="s">
        <v>37</v>
      </c>
      <c r="M25" s="15" t="s">
        <v>38</v>
      </c>
      <c r="N25" s="15" t="s">
        <v>39</v>
      </c>
      <c r="O25" s="15" t="s">
        <v>40</v>
      </c>
      <c r="P25" s="15" t="s">
        <v>41</v>
      </c>
      <c r="Q25" s="15" t="s">
        <v>42</v>
      </c>
      <c r="AB25" s="13" t="s">
        <v>52</v>
      </c>
      <c r="AC25" s="14" t="s">
        <v>55</v>
      </c>
      <c r="AD25" s="15" t="s">
        <v>37</v>
      </c>
      <c r="AE25" s="15" t="s">
        <v>38</v>
      </c>
      <c r="AF25" s="15" t="s">
        <v>39</v>
      </c>
      <c r="AG25" s="15" t="s">
        <v>40</v>
      </c>
      <c r="AH25" s="15" t="s">
        <v>41</v>
      </c>
      <c r="AI25" s="15" t="s">
        <v>42</v>
      </c>
    </row>
    <row r="26" spans="3:35" x14ac:dyDescent="0.2">
      <c r="C26" s="12"/>
      <c r="D26" s="12"/>
      <c r="E26" s="12"/>
      <c r="F26" s="12"/>
      <c r="G26" s="12"/>
      <c r="H26" s="12"/>
      <c r="K26" s="14" t="s">
        <v>45</v>
      </c>
      <c r="L26" s="17">
        <v>56.35</v>
      </c>
      <c r="M26" s="17">
        <v>48.3</v>
      </c>
      <c r="N26" s="17">
        <v>50.75</v>
      </c>
      <c r="O26" s="17">
        <v>52.914200000000001</v>
      </c>
      <c r="P26" s="17">
        <v>38.085799999999999</v>
      </c>
      <c r="Q26" s="17">
        <v>45.5</v>
      </c>
      <c r="AC26" s="14" t="s">
        <v>45</v>
      </c>
      <c r="AD26" s="17">
        <v>11.2</v>
      </c>
      <c r="AE26" s="17">
        <v>22.75</v>
      </c>
      <c r="AF26" s="17">
        <v>2.4500000000000002</v>
      </c>
      <c r="AG26" s="17">
        <v>14.7</v>
      </c>
      <c r="AH26" s="17">
        <v>22.05</v>
      </c>
      <c r="AI26" s="17">
        <v>5.25</v>
      </c>
    </row>
    <row r="27" spans="3:35" x14ac:dyDescent="0.2">
      <c r="C27" s="12"/>
      <c r="D27" s="12"/>
      <c r="E27" s="12"/>
      <c r="F27" s="12"/>
      <c r="G27" s="12"/>
      <c r="H27" s="12"/>
      <c r="K27" s="14" t="s">
        <v>46</v>
      </c>
      <c r="L27" s="17">
        <v>24.15</v>
      </c>
      <c r="M27" s="17">
        <v>20.7</v>
      </c>
      <c r="N27" s="17">
        <v>21.75</v>
      </c>
      <c r="O27" s="17">
        <v>22.677499999999998</v>
      </c>
      <c r="P27" s="17">
        <v>16.322500000000002</v>
      </c>
      <c r="Q27" s="17">
        <v>19.5</v>
      </c>
      <c r="AC27" s="14" t="s">
        <v>46</v>
      </c>
      <c r="AD27" s="17">
        <v>4.8</v>
      </c>
      <c r="AE27" s="17">
        <v>9.75</v>
      </c>
      <c r="AF27" s="17">
        <v>1.05</v>
      </c>
      <c r="AG27" s="17">
        <v>6.3</v>
      </c>
      <c r="AH27" s="17">
        <v>9.4499999999999993</v>
      </c>
      <c r="AI27" s="17">
        <v>2.25</v>
      </c>
    </row>
    <row r="28" spans="3:35" x14ac:dyDescent="0.2">
      <c r="C28" s="12"/>
      <c r="D28" s="12"/>
      <c r="E28" s="12"/>
      <c r="F28" s="12"/>
      <c r="G28" s="12"/>
      <c r="H28" s="12"/>
      <c r="K28" s="14" t="s">
        <v>47</v>
      </c>
      <c r="L28" s="17">
        <v>48.3</v>
      </c>
      <c r="M28" s="17">
        <v>41.4</v>
      </c>
      <c r="N28" s="17">
        <v>43.5</v>
      </c>
      <c r="O28" s="17">
        <v>45.354999999999997</v>
      </c>
      <c r="P28" s="17">
        <v>32.645000000000003</v>
      </c>
      <c r="Q28" s="17">
        <v>39</v>
      </c>
      <c r="AC28" s="14" t="s">
        <v>47</v>
      </c>
      <c r="AD28" s="17">
        <v>9.6</v>
      </c>
      <c r="AE28" s="17">
        <v>19.5</v>
      </c>
      <c r="AF28" s="17">
        <v>2.1</v>
      </c>
      <c r="AG28" s="17">
        <v>12.6</v>
      </c>
      <c r="AH28" s="17">
        <v>18.899999999999999</v>
      </c>
      <c r="AI28" s="17">
        <v>4.5</v>
      </c>
    </row>
    <row r="29" spans="3:35" x14ac:dyDescent="0.2">
      <c r="C29" s="12"/>
      <c r="D29" s="12"/>
      <c r="E29" s="12"/>
      <c r="F29" s="12"/>
      <c r="G29" s="12"/>
      <c r="H29" s="12"/>
      <c r="K29" s="14" t="s">
        <v>48</v>
      </c>
      <c r="L29" s="17">
        <v>32.200000000000003</v>
      </c>
      <c r="M29" s="17">
        <v>27.6</v>
      </c>
      <c r="N29" s="17">
        <v>29</v>
      </c>
      <c r="O29" s="17">
        <v>30.236699999999999</v>
      </c>
      <c r="P29" s="17">
        <v>21.763300000000001</v>
      </c>
      <c r="Q29" s="17">
        <v>26</v>
      </c>
      <c r="AC29" s="14" t="s">
        <v>48</v>
      </c>
      <c r="AD29" s="17">
        <v>6.4</v>
      </c>
      <c r="AE29" s="17">
        <v>13</v>
      </c>
      <c r="AF29" s="17">
        <v>1.4</v>
      </c>
      <c r="AG29" s="17">
        <v>8.4</v>
      </c>
      <c r="AH29" s="17">
        <v>12.6</v>
      </c>
      <c r="AI29" s="17">
        <v>3</v>
      </c>
    </row>
    <row r="30" spans="3:35" x14ac:dyDescent="0.2">
      <c r="C30" s="12"/>
      <c r="D30" s="12"/>
      <c r="E30" s="12"/>
      <c r="F30" s="12"/>
      <c r="G30" s="12"/>
      <c r="H30" s="12"/>
      <c r="K30" s="14" t="s">
        <v>49</v>
      </c>
      <c r="L30" s="16">
        <f>SUM(L26:L29)</f>
        <v>161</v>
      </c>
      <c r="M30" s="16">
        <f>SUM(M26:M29)</f>
        <v>138</v>
      </c>
      <c r="N30" s="16">
        <f t="shared" ref="N30:Q30" si="7">SUM(N26:N29)</f>
        <v>145</v>
      </c>
      <c r="O30" s="16">
        <f t="shared" si="7"/>
        <v>151.18340000000001</v>
      </c>
      <c r="P30" s="16">
        <f t="shared" si="7"/>
        <v>108.81660000000001</v>
      </c>
      <c r="Q30" s="16">
        <f t="shared" si="7"/>
        <v>130</v>
      </c>
      <c r="AC30" s="14" t="s">
        <v>49</v>
      </c>
      <c r="AD30" s="16">
        <f>SUM(AD26:AD29)</f>
        <v>32</v>
      </c>
      <c r="AE30" s="16">
        <f>SUM(AE26:AE29)</f>
        <v>65</v>
      </c>
      <c r="AF30" s="16">
        <f t="shared" ref="AF30:AI30" si="8">SUM(AF26:AF29)</f>
        <v>7</v>
      </c>
      <c r="AG30" s="16">
        <f t="shared" si="8"/>
        <v>42</v>
      </c>
      <c r="AH30" s="16">
        <f t="shared" si="8"/>
        <v>63</v>
      </c>
      <c r="AI30" s="16">
        <f t="shared" si="8"/>
        <v>15</v>
      </c>
    </row>
    <row r="31" spans="3:35" x14ac:dyDescent="0.2">
      <c r="C31" s="12"/>
      <c r="D31" s="12"/>
      <c r="E31" s="12"/>
      <c r="F31" s="12"/>
      <c r="G31" s="12"/>
      <c r="H31" s="12"/>
    </row>
    <row r="32" spans="3:35" x14ac:dyDescent="0.2">
      <c r="C32" s="12"/>
      <c r="D32" s="12"/>
      <c r="E32" s="12"/>
      <c r="F32" s="12"/>
      <c r="G32" s="12"/>
      <c r="H32" s="12"/>
    </row>
    <row r="33" spans="3:8" x14ac:dyDescent="0.2">
      <c r="C33" s="12"/>
      <c r="D33" s="12"/>
      <c r="E33" s="12"/>
      <c r="F33" s="12"/>
      <c r="G33" s="12"/>
      <c r="H33" s="12"/>
    </row>
    <row r="34" spans="3:8" x14ac:dyDescent="0.2">
      <c r="C34" s="12"/>
      <c r="D34" s="12"/>
      <c r="E34" s="12"/>
      <c r="F34" s="12"/>
      <c r="G34" s="12"/>
      <c r="H34" s="12"/>
    </row>
    <row r="35" spans="3:8" x14ac:dyDescent="0.2">
      <c r="C35" s="12"/>
      <c r="D35" s="12"/>
      <c r="E35" s="12"/>
      <c r="F35" s="12"/>
      <c r="G35" s="12"/>
      <c r="H35" s="12"/>
    </row>
    <row r="36" spans="3:8" x14ac:dyDescent="0.2">
      <c r="C36" s="12"/>
      <c r="D36" s="12"/>
      <c r="E36" s="12"/>
      <c r="F36" s="12"/>
      <c r="G36" s="12"/>
      <c r="H36" s="12"/>
    </row>
    <row r="37" spans="3:8" x14ac:dyDescent="0.2">
      <c r="C37" s="12"/>
      <c r="D37" s="12"/>
      <c r="E37" s="12"/>
      <c r="F37" s="12"/>
      <c r="G37" s="12"/>
      <c r="H37" s="12"/>
    </row>
    <row r="38" spans="3:8" x14ac:dyDescent="0.2">
      <c r="C38" s="12"/>
      <c r="D38" s="12"/>
      <c r="E38" s="12"/>
      <c r="F38" s="12"/>
      <c r="G38" s="12"/>
      <c r="H38" s="12"/>
    </row>
    <row r="39" spans="3:8" x14ac:dyDescent="0.2">
      <c r="C39" s="12"/>
      <c r="D39" s="12"/>
      <c r="E39" s="12"/>
      <c r="F39" s="12"/>
      <c r="G39" s="12"/>
      <c r="H39" s="12"/>
    </row>
    <row r="40" spans="3:8" x14ac:dyDescent="0.2">
      <c r="C40" s="12"/>
      <c r="D40" s="12"/>
      <c r="E40" s="12"/>
      <c r="F40" s="12"/>
      <c r="G40" s="12"/>
      <c r="H40" s="12"/>
    </row>
    <row r="41" spans="3:8" x14ac:dyDescent="0.2">
      <c r="C41" s="12"/>
      <c r="D41" s="12"/>
      <c r="E41" s="12"/>
      <c r="F41" s="12"/>
      <c r="G41" s="12"/>
      <c r="H41" s="12"/>
    </row>
    <row r="42" spans="3:8" x14ac:dyDescent="0.2">
      <c r="C42" s="12"/>
      <c r="D42" s="12"/>
      <c r="E42" s="12"/>
      <c r="F42" s="12"/>
      <c r="G42" s="12"/>
      <c r="H42" s="12"/>
    </row>
    <row r="43" spans="3:8" x14ac:dyDescent="0.2">
      <c r="C43" s="12"/>
      <c r="D43" s="12"/>
      <c r="E43" s="12"/>
      <c r="F43" s="12"/>
      <c r="G43" s="12"/>
      <c r="H43" s="12"/>
    </row>
    <row r="44" spans="3:8" x14ac:dyDescent="0.2">
      <c r="C44" s="12"/>
      <c r="D44" s="12"/>
      <c r="E44" s="12"/>
      <c r="F44" s="12"/>
      <c r="G44" s="12"/>
      <c r="H44" s="12"/>
    </row>
    <row r="45" spans="3:8" x14ac:dyDescent="0.2">
      <c r="C45" s="12"/>
      <c r="D45" s="12"/>
      <c r="E45" s="12"/>
      <c r="F45" s="12"/>
      <c r="G45" s="12"/>
      <c r="H45" s="12"/>
    </row>
    <row r="46" spans="3:8" x14ac:dyDescent="0.2">
      <c r="C46" s="12"/>
      <c r="D46" s="12"/>
      <c r="E46" s="12"/>
      <c r="F46" s="12"/>
      <c r="G46" s="12"/>
      <c r="H46" s="12"/>
    </row>
    <row r="47" spans="3:8" x14ac:dyDescent="0.2">
      <c r="C47" s="12"/>
      <c r="D47" s="12"/>
      <c r="E47" s="12"/>
      <c r="F47" s="12"/>
      <c r="G47" s="12"/>
      <c r="H47" s="12"/>
    </row>
    <row r="48" spans="3:8" x14ac:dyDescent="0.2">
      <c r="C48" s="12"/>
      <c r="D48" s="12"/>
      <c r="E48" s="12"/>
      <c r="F48" s="12"/>
      <c r="G48" s="12"/>
      <c r="H4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2D6B-CB58-FA43-938C-46C60D173993}">
  <sheetPr>
    <tabColor theme="9" tint="0.79998168889431442"/>
  </sheetPr>
  <dimension ref="A1:AI19"/>
  <sheetViews>
    <sheetView workbookViewId="0">
      <selection activeCell="C14" sqref="C14"/>
    </sheetView>
  </sheetViews>
  <sheetFormatPr baseColWidth="10" defaultRowHeight="15" x14ac:dyDescent="0.2"/>
  <sheetData>
    <row r="1" spans="1:35" x14ac:dyDescent="0.2">
      <c r="A1" s="18" t="s">
        <v>36</v>
      </c>
      <c r="B1" s="14" t="s">
        <v>5</v>
      </c>
      <c r="C1" s="15" t="s">
        <v>37</v>
      </c>
      <c r="D1" s="15" t="s">
        <v>38</v>
      </c>
      <c r="E1" s="15" t="s">
        <v>39</v>
      </c>
      <c r="F1" s="15" t="s">
        <v>40</v>
      </c>
      <c r="G1" s="15" t="s">
        <v>41</v>
      </c>
      <c r="H1" s="15" t="s">
        <v>42</v>
      </c>
      <c r="J1" s="18" t="s">
        <v>36</v>
      </c>
      <c r="K1" s="14" t="s">
        <v>5</v>
      </c>
      <c r="L1" s="15" t="s">
        <v>37</v>
      </c>
      <c r="M1" s="15" t="s">
        <v>38</v>
      </c>
      <c r="N1" s="15" t="s">
        <v>39</v>
      </c>
      <c r="O1" s="15" t="s">
        <v>40</v>
      </c>
      <c r="P1" s="15" t="s">
        <v>41</v>
      </c>
      <c r="Q1" s="15" t="s">
        <v>42</v>
      </c>
    </row>
    <row r="2" spans="1:35" x14ac:dyDescent="0.2">
      <c r="B2" s="14" t="s">
        <v>56</v>
      </c>
      <c r="C2" s="17">
        <v>193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K2" s="14" t="s">
        <v>57</v>
      </c>
      <c r="L2" s="17">
        <v>37</v>
      </c>
      <c r="M2" s="17">
        <v>37.869399999999999</v>
      </c>
      <c r="N2" s="17">
        <v>0</v>
      </c>
      <c r="O2" s="17">
        <v>0</v>
      </c>
      <c r="P2" s="17">
        <v>0</v>
      </c>
      <c r="Q2" s="17">
        <v>0</v>
      </c>
    </row>
    <row r="3" spans="1:35" x14ac:dyDescent="0.2">
      <c r="B3" s="14" t="s">
        <v>58</v>
      </c>
      <c r="C3" s="17">
        <v>0</v>
      </c>
      <c r="D3" s="17">
        <v>92.130600000000001</v>
      </c>
      <c r="E3" s="17">
        <v>161</v>
      </c>
      <c r="F3" s="17">
        <v>202</v>
      </c>
      <c r="G3" s="17">
        <v>140</v>
      </c>
      <c r="H3" s="17">
        <v>155</v>
      </c>
      <c r="K3" s="14" t="s">
        <v>59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</row>
    <row r="4" spans="1:35" x14ac:dyDescent="0.2">
      <c r="B4" s="14" t="s">
        <v>60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K4" s="14" t="s">
        <v>60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</row>
    <row r="6" spans="1:35" x14ac:dyDescent="0.2">
      <c r="J6" s="18" t="s">
        <v>51</v>
      </c>
      <c r="K6" s="14" t="s">
        <v>5</v>
      </c>
      <c r="L6" s="15" t="s">
        <v>37</v>
      </c>
      <c r="M6" s="15" t="s">
        <v>38</v>
      </c>
      <c r="N6" s="15" t="s">
        <v>39</v>
      </c>
      <c r="O6" s="15" t="s">
        <v>40</v>
      </c>
      <c r="P6" s="15" t="s">
        <v>41</v>
      </c>
      <c r="Q6" s="15" t="s">
        <v>42</v>
      </c>
      <c r="S6" s="18" t="s">
        <v>51</v>
      </c>
      <c r="T6" s="14" t="s">
        <v>5</v>
      </c>
      <c r="U6" s="15" t="s">
        <v>37</v>
      </c>
      <c r="V6" s="15" t="s">
        <v>38</v>
      </c>
      <c r="W6" s="15" t="s">
        <v>39</v>
      </c>
      <c r="X6" s="15" t="s">
        <v>40</v>
      </c>
      <c r="Y6" s="15" t="s">
        <v>41</v>
      </c>
      <c r="Z6" s="15" t="s">
        <v>42</v>
      </c>
      <c r="AB6" s="18" t="s">
        <v>51</v>
      </c>
      <c r="AC6" s="14" t="s">
        <v>5</v>
      </c>
      <c r="AD6" s="15" t="s">
        <v>37</v>
      </c>
      <c r="AE6" s="15" t="s">
        <v>38</v>
      </c>
      <c r="AF6" s="15" t="s">
        <v>39</v>
      </c>
      <c r="AG6" s="15" t="s">
        <v>40</v>
      </c>
      <c r="AH6" s="15" t="s">
        <v>41</v>
      </c>
      <c r="AI6" s="15" t="s">
        <v>42</v>
      </c>
    </row>
    <row r="7" spans="1:35" x14ac:dyDescent="0.2">
      <c r="K7" s="14" t="s">
        <v>57</v>
      </c>
      <c r="L7" s="17">
        <v>0</v>
      </c>
      <c r="M7" s="17">
        <v>0</v>
      </c>
      <c r="N7" s="17">
        <v>111.649</v>
      </c>
      <c r="O7" s="17">
        <v>23.816600000000001</v>
      </c>
      <c r="P7" s="17">
        <v>0</v>
      </c>
      <c r="Q7" s="17">
        <v>0</v>
      </c>
      <c r="T7" s="14" t="s">
        <v>61</v>
      </c>
      <c r="U7" s="17">
        <v>147</v>
      </c>
      <c r="V7" s="17">
        <v>146.351</v>
      </c>
      <c r="W7" s="17">
        <v>0</v>
      </c>
      <c r="X7" s="17">
        <v>0</v>
      </c>
      <c r="Y7" s="17">
        <v>0</v>
      </c>
      <c r="Z7" s="17">
        <v>0</v>
      </c>
      <c r="AC7" s="14" t="s">
        <v>62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</row>
    <row r="8" spans="1:35" x14ac:dyDescent="0.2">
      <c r="K8" s="14" t="s">
        <v>59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T8" s="14" t="s">
        <v>63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C8" s="14" t="s">
        <v>64</v>
      </c>
      <c r="AD8" s="17">
        <v>38</v>
      </c>
      <c r="AE8" s="17">
        <v>80</v>
      </c>
      <c r="AF8" s="17">
        <v>76</v>
      </c>
      <c r="AG8" s="17">
        <v>140</v>
      </c>
      <c r="AH8" s="17">
        <v>148.18299999999999</v>
      </c>
      <c r="AI8" s="17">
        <v>189</v>
      </c>
    </row>
    <row r="9" spans="1:35" x14ac:dyDescent="0.2">
      <c r="K9" s="14" t="s">
        <v>60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T9" s="14" t="s">
        <v>65</v>
      </c>
      <c r="U9" s="17">
        <v>0</v>
      </c>
      <c r="V9" s="17">
        <v>0</v>
      </c>
      <c r="W9" s="17">
        <v>0</v>
      </c>
      <c r="X9" s="17">
        <v>2</v>
      </c>
      <c r="Y9" s="17">
        <v>0</v>
      </c>
      <c r="Z9" s="17">
        <v>0</v>
      </c>
      <c r="AC9" s="14" t="s">
        <v>66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</row>
    <row r="11" spans="1:35" x14ac:dyDescent="0.2">
      <c r="S11" s="18" t="s">
        <v>53</v>
      </c>
      <c r="T11" s="14" t="s">
        <v>5</v>
      </c>
      <c r="U11" s="15" t="s">
        <v>37</v>
      </c>
      <c r="V11" s="15" t="s">
        <v>38</v>
      </c>
      <c r="W11" s="15" t="s">
        <v>39</v>
      </c>
      <c r="X11" s="15" t="s">
        <v>40</v>
      </c>
      <c r="Y11" s="15" t="s">
        <v>41</v>
      </c>
      <c r="Z11" s="15" t="s">
        <v>42</v>
      </c>
      <c r="AB11" s="18" t="s">
        <v>53</v>
      </c>
      <c r="AC11" s="14" t="s">
        <v>5</v>
      </c>
      <c r="AD11" s="15" t="s">
        <v>37</v>
      </c>
      <c r="AE11" s="15" t="s">
        <v>38</v>
      </c>
      <c r="AF11" s="15" t="s">
        <v>39</v>
      </c>
      <c r="AG11" s="15" t="s">
        <v>40</v>
      </c>
      <c r="AH11" s="15" t="s">
        <v>41</v>
      </c>
      <c r="AI11" s="15" t="s">
        <v>42</v>
      </c>
    </row>
    <row r="12" spans="1:35" x14ac:dyDescent="0.2">
      <c r="T12" s="14" t="s">
        <v>61</v>
      </c>
      <c r="U12" s="17">
        <v>140</v>
      </c>
      <c r="V12" s="17">
        <v>163</v>
      </c>
      <c r="W12" s="17">
        <v>144</v>
      </c>
      <c r="X12" s="17">
        <v>148</v>
      </c>
      <c r="Y12" s="17">
        <v>140</v>
      </c>
      <c r="Z12" s="17">
        <v>140</v>
      </c>
      <c r="AC12" s="14" t="s">
        <v>62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</row>
    <row r="13" spans="1:35" x14ac:dyDescent="0.2">
      <c r="T13" s="14" t="s">
        <v>63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C13" s="14" t="s">
        <v>64</v>
      </c>
      <c r="AD13" s="17">
        <v>65</v>
      </c>
      <c r="AE13" s="17">
        <v>0</v>
      </c>
      <c r="AF13" s="17">
        <v>58</v>
      </c>
      <c r="AG13" s="17">
        <v>8</v>
      </c>
      <c r="AH13" s="17">
        <v>29</v>
      </c>
      <c r="AI13" s="17">
        <v>36</v>
      </c>
    </row>
    <row r="14" spans="1:35" x14ac:dyDescent="0.2">
      <c r="T14" s="14" t="s">
        <v>65</v>
      </c>
      <c r="U14" s="17">
        <v>1</v>
      </c>
      <c r="V14" s="17">
        <v>0</v>
      </c>
      <c r="W14" s="17">
        <v>1</v>
      </c>
      <c r="X14" s="17">
        <v>0</v>
      </c>
      <c r="Y14" s="17">
        <v>1</v>
      </c>
      <c r="Z14" s="17">
        <v>0</v>
      </c>
      <c r="AC14" s="14" t="s">
        <v>66</v>
      </c>
      <c r="AD14" s="17">
        <v>0</v>
      </c>
      <c r="AE14" s="17">
        <v>4</v>
      </c>
      <c r="AF14" s="17">
        <v>0</v>
      </c>
      <c r="AG14" s="17">
        <v>0</v>
      </c>
      <c r="AH14" s="17">
        <v>0</v>
      </c>
      <c r="AI14" s="17">
        <v>0</v>
      </c>
    </row>
    <row r="16" spans="1:35" x14ac:dyDescent="0.2">
      <c r="J16" s="18" t="s">
        <v>54</v>
      </c>
      <c r="K16" s="14" t="s">
        <v>5</v>
      </c>
      <c r="L16" s="15" t="s">
        <v>37</v>
      </c>
      <c r="M16" s="15" t="s">
        <v>38</v>
      </c>
      <c r="N16" s="15" t="s">
        <v>39</v>
      </c>
      <c r="O16" s="15" t="s">
        <v>40</v>
      </c>
      <c r="P16" s="15" t="s">
        <v>41</v>
      </c>
      <c r="Q16" s="15" t="s">
        <v>42</v>
      </c>
      <c r="AB16" s="18" t="s">
        <v>54</v>
      </c>
      <c r="AC16" s="14" t="s">
        <v>5</v>
      </c>
      <c r="AD16" s="15" t="s">
        <v>37</v>
      </c>
      <c r="AE16" s="15" t="s">
        <v>38</v>
      </c>
      <c r="AF16" s="15" t="s">
        <v>39</v>
      </c>
      <c r="AG16" s="15" t="s">
        <v>40</v>
      </c>
      <c r="AH16" s="15" t="s">
        <v>41</v>
      </c>
      <c r="AI16" s="15" t="s">
        <v>42</v>
      </c>
    </row>
    <row r="17" spans="11:35" x14ac:dyDescent="0.2">
      <c r="K17" s="14" t="s">
        <v>57</v>
      </c>
      <c r="L17" s="17">
        <v>161</v>
      </c>
      <c r="M17" s="17">
        <v>138</v>
      </c>
      <c r="N17" s="17">
        <v>145</v>
      </c>
      <c r="O17" s="17">
        <v>151.18299999999999</v>
      </c>
      <c r="P17" s="17">
        <v>108.81699999999999</v>
      </c>
      <c r="Q17" s="17">
        <v>130</v>
      </c>
      <c r="AC17" s="14" t="s">
        <v>62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</row>
    <row r="18" spans="11:35" x14ac:dyDescent="0.2">
      <c r="K18" s="14" t="s">
        <v>59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AC18" s="14" t="s">
        <v>64</v>
      </c>
      <c r="AD18" s="17">
        <v>32</v>
      </c>
      <c r="AE18" s="17">
        <v>65</v>
      </c>
      <c r="AF18" s="17">
        <v>7</v>
      </c>
      <c r="AG18" s="17">
        <v>42</v>
      </c>
      <c r="AH18" s="17">
        <v>63</v>
      </c>
      <c r="AI18" s="17">
        <v>15</v>
      </c>
    </row>
    <row r="19" spans="11:35" x14ac:dyDescent="0.2">
      <c r="K19" s="14" t="s">
        <v>60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AC19" s="14" t="s">
        <v>66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D9C6-5D1A-604D-852C-901B54CE9B5D}">
  <sheetPr>
    <tabColor theme="9" tint="0.79998168889431442"/>
  </sheetPr>
  <dimension ref="A1:N38"/>
  <sheetViews>
    <sheetView workbookViewId="0">
      <selection activeCell="J42" sqref="J42"/>
    </sheetView>
  </sheetViews>
  <sheetFormatPr baseColWidth="10" defaultRowHeight="15" x14ac:dyDescent="0.2"/>
  <sheetData>
    <row r="1" spans="1:14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2">
      <c r="A2" s="19"/>
      <c r="B2" s="20" t="s">
        <v>67</v>
      </c>
      <c r="C2" s="21" t="s">
        <v>5</v>
      </c>
      <c r="D2" s="22" t="s">
        <v>37</v>
      </c>
      <c r="E2" s="22" t="s">
        <v>38</v>
      </c>
      <c r="F2" s="22" t="s">
        <v>39</v>
      </c>
      <c r="G2" s="22" t="s">
        <v>40</v>
      </c>
      <c r="H2" s="22" t="s">
        <v>41</v>
      </c>
      <c r="I2" s="22" t="s">
        <v>42</v>
      </c>
      <c r="J2" s="19"/>
      <c r="K2" s="19"/>
      <c r="L2" s="19"/>
      <c r="M2" s="19"/>
      <c r="N2" s="19"/>
    </row>
    <row r="3" spans="1:14" x14ac:dyDescent="0.2">
      <c r="A3" s="19"/>
      <c r="B3" s="19"/>
      <c r="C3" s="23" t="s">
        <v>68</v>
      </c>
      <c r="D3" s="24">
        <v>37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  <c r="J3" s="19"/>
      <c r="K3" s="19"/>
      <c r="L3" s="19"/>
      <c r="M3" s="19"/>
      <c r="N3" s="19"/>
    </row>
    <row r="4" spans="1:14" x14ac:dyDescent="0.2">
      <c r="A4" s="19"/>
      <c r="B4" s="19"/>
      <c r="C4" s="23" t="s">
        <v>69</v>
      </c>
      <c r="D4" s="24">
        <v>0</v>
      </c>
      <c r="E4" s="24">
        <v>31.351099999999999</v>
      </c>
      <c r="F4" s="24">
        <v>37</v>
      </c>
      <c r="G4" s="24">
        <v>27.816600000000001</v>
      </c>
      <c r="H4" s="24">
        <v>0</v>
      </c>
      <c r="I4" s="24">
        <v>0</v>
      </c>
      <c r="J4" s="19"/>
      <c r="K4" s="19"/>
      <c r="L4" s="19"/>
      <c r="M4" s="19"/>
      <c r="N4" s="19"/>
    </row>
    <row r="5" spans="1:14" x14ac:dyDescent="0.2">
      <c r="A5" s="19"/>
      <c r="B5" s="19"/>
      <c r="C5" s="23" t="s">
        <v>70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19"/>
      <c r="K5" s="19"/>
      <c r="L5" s="19"/>
      <c r="M5" s="19"/>
      <c r="N5" s="19"/>
    </row>
    <row r="6" spans="1:14" x14ac:dyDescent="0.2">
      <c r="A6" s="19"/>
      <c r="B6" s="19"/>
      <c r="C6" s="23" t="s">
        <v>71</v>
      </c>
      <c r="D6" s="24">
        <v>0</v>
      </c>
      <c r="E6" s="24">
        <v>0</v>
      </c>
      <c r="F6" s="24">
        <v>0</v>
      </c>
      <c r="G6" s="24">
        <v>0</v>
      </c>
      <c r="H6" s="24">
        <v>9.1834199999999999</v>
      </c>
      <c r="I6" s="24">
        <v>0</v>
      </c>
      <c r="J6" s="19"/>
      <c r="K6" s="19"/>
      <c r="L6" s="19"/>
      <c r="M6" s="19"/>
      <c r="N6" s="19"/>
    </row>
    <row r="7" spans="1:14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9"/>
      <c r="B9" s="20" t="s">
        <v>72</v>
      </c>
      <c r="C9" s="21" t="s">
        <v>5</v>
      </c>
      <c r="D9" s="22" t="s">
        <v>37</v>
      </c>
      <c r="E9" s="22" t="s">
        <v>38</v>
      </c>
      <c r="F9" s="22" t="s">
        <v>39</v>
      </c>
      <c r="G9" s="22" t="s">
        <v>40</v>
      </c>
      <c r="H9" s="22" t="s">
        <v>41</v>
      </c>
      <c r="I9" s="22" t="s">
        <v>42</v>
      </c>
      <c r="J9" s="19"/>
      <c r="K9" s="19"/>
      <c r="L9" s="19"/>
      <c r="M9" s="19"/>
      <c r="N9" s="19"/>
    </row>
    <row r="10" spans="1:14" x14ac:dyDescent="0.2">
      <c r="A10" s="19"/>
      <c r="B10" s="19"/>
      <c r="C10" s="23" t="s">
        <v>68</v>
      </c>
      <c r="D10" s="24">
        <v>0</v>
      </c>
      <c r="E10" s="24">
        <v>0</v>
      </c>
      <c r="F10" s="24">
        <v>0</v>
      </c>
      <c r="G10" s="24">
        <v>27</v>
      </c>
      <c r="H10" s="24">
        <v>0</v>
      </c>
      <c r="I10" s="24">
        <v>0</v>
      </c>
      <c r="J10" s="19"/>
      <c r="K10" s="19"/>
      <c r="L10" s="19"/>
      <c r="M10" s="19"/>
      <c r="N10" s="19"/>
    </row>
    <row r="11" spans="1:14" x14ac:dyDescent="0.2">
      <c r="A11" s="19"/>
      <c r="B11" s="19"/>
      <c r="C11" s="23" t="s">
        <v>69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19"/>
      <c r="K11" s="19"/>
      <c r="L11" s="19"/>
      <c r="M11" s="19"/>
      <c r="N11" s="19"/>
    </row>
    <row r="12" spans="1:14" x14ac:dyDescent="0.2">
      <c r="A12" s="19"/>
      <c r="B12" s="19"/>
      <c r="C12" s="23" t="s">
        <v>70</v>
      </c>
      <c r="D12" s="24">
        <v>27</v>
      </c>
      <c r="E12" s="24">
        <v>0</v>
      </c>
      <c r="F12" s="24">
        <v>27</v>
      </c>
      <c r="G12" s="24">
        <v>0</v>
      </c>
      <c r="H12" s="24">
        <v>0</v>
      </c>
      <c r="I12" s="24">
        <v>0</v>
      </c>
      <c r="J12" s="19"/>
      <c r="K12" s="19"/>
      <c r="L12" s="19"/>
      <c r="M12" s="19"/>
      <c r="N12" s="19"/>
    </row>
    <row r="13" spans="1:14" x14ac:dyDescent="0.2">
      <c r="A13" s="19"/>
      <c r="B13" s="19"/>
      <c r="C13" s="23" t="s">
        <v>71</v>
      </c>
      <c r="D13" s="24">
        <v>0</v>
      </c>
      <c r="E13" s="24">
        <v>27</v>
      </c>
      <c r="F13" s="24">
        <v>0</v>
      </c>
      <c r="G13" s="24">
        <v>0</v>
      </c>
      <c r="H13" s="24">
        <v>27</v>
      </c>
      <c r="I13" s="24">
        <v>0</v>
      </c>
      <c r="J13" s="19"/>
      <c r="K13" s="19"/>
      <c r="L13" s="19"/>
      <c r="M13" s="19"/>
      <c r="N13" s="19"/>
    </row>
    <row r="14" spans="1:14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19"/>
      <c r="B16" s="20" t="s">
        <v>73</v>
      </c>
      <c r="C16" s="21" t="s">
        <v>5</v>
      </c>
      <c r="D16" s="22" t="s">
        <v>37</v>
      </c>
      <c r="E16" s="22" t="s">
        <v>38</v>
      </c>
      <c r="F16" s="22" t="s">
        <v>39</v>
      </c>
      <c r="G16" s="22" t="s">
        <v>40</v>
      </c>
      <c r="H16" s="22" t="s">
        <v>41</v>
      </c>
      <c r="I16" s="22" t="s">
        <v>42</v>
      </c>
      <c r="J16" s="19"/>
      <c r="K16" s="19"/>
      <c r="L16" s="19"/>
      <c r="M16" s="19"/>
      <c r="N16" s="19"/>
    </row>
    <row r="17" spans="1:14" x14ac:dyDescent="0.2">
      <c r="A17" s="19"/>
      <c r="B17" s="19"/>
      <c r="C17" s="23" t="s">
        <v>68</v>
      </c>
      <c r="D17" s="24">
        <v>0</v>
      </c>
      <c r="E17" s="24">
        <v>0</v>
      </c>
      <c r="F17" s="24">
        <v>0</v>
      </c>
      <c r="G17" s="24">
        <v>1</v>
      </c>
      <c r="H17" s="24">
        <v>1</v>
      </c>
      <c r="I17" s="24">
        <v>0</v>
      </c>
      <c r="J17" s="19"/>
      <c r="K17" s="19"/>
      <c r="L17" s="19"/>
      <c r="M17" s="19"/>
      <c r="N17" s="19"/>
    </row>
    <row r="18" spans="1:14" x14ac:dyDescent="0.2">
      <c r="A18" s="19"/>
      <c r="B18" s="19"/>
      <c r="C18" s="23" t="s">
        <v>69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19"/>
      <c r="K18" s="19"/>
      <c r="L18" s="19"/>
      <c r="M18" s="19"/>
      <c r="N18" s="19"/>
    </row>
    <row r="19" spans="1:14" x14ac:dyDescent="0.2">
      <c r="A19" s="19"/>
      <c r="B19" s="19"/>
      <c r="C19" s="23" t="s">
        <v>70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19"/>
      <c r="K19" s="19"/>
      <c r="L19" s="19"/>
      <c r="M19" s="19"/>
      <c r="N19" s="19"/>
    </row>
    <row r="20" spans="1:14" x14ac:dyDescent="0.2">
      <c r="A20" s="19"/>
      <c r="B20" s="19"/>
      <c r="C20" s="23" t="s">
        <v>71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19"/>
      <c r="K20" s="19"/>
      <c r="L20" s="19"/>
      <c r="M20" s="19"/>
      <c r="N20" s="19"/>
    </row>
    <row r="21" spans="1:14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ACF8-223E-E542-B58E-60C0F52910B3}">
  <sheetPr>
    <tabColor theme="9" tint="0.79998168889431442"/>
  </sheetPr>
  <dimension ref="B2:AA48"/>
  <sheetViews>
    <sheetView tabSelected="1" topLeftCell="A2" workbookViewId="0">
      <selection activeCell="J42" sqref="J42"/>
    </sheetView>
  </sheetViews>
  <sheetFormatPr baseColWidth="10" defaultRowHeight="15" x14ac:dyDescent="0.2"/>
  <sheetData>
    <row r="2" spans="2:27" x14ac:dyDescent="0.2">
      <c r="B2" s="18" t="s">
        <v>74</v>
      </c>
      <c r="C2" s="14" t="s">
        <v>75</v>
      </c>
      <c r="D2" s="15" t="s">
        <v>37</v>
      </c>
      <c r="E2" s="15" t="s">
        <v>38</v>
      </c>
      <c r="F2" s="15" t="s">
        <v>39</v>
      </c>
      <c r="G2" s="15" t="s">
        <v>40</v>
      </c>
      <c r="H2" s="15" t="s">
        <v>41</v>
      </c>
      <c r="I2" s="15" t="s">
        <v>42</v>
      </c>
      <c r="K2" s="18" t="s">
        <v>76</v>
      </c>
      <c r="L2" s="14" t="s">
        <v>77</v>
      </c>
      <c r="M2" s="15" t="s">
        <v>37</v>
      </c>
      <c r="N2" s="15" t="s">
        <v>38</v>
      </c>
      <c r="O2" s="15" t="s">
        <v>39</v>
      </c>
      <c r="P2" s="15" t="s">
        <v>40</v>
      </c>
      <c r="Q2" s="15" t="s">
        <v>41</v>
      </c>
      <c r="R2" s="15" t="s">
        <v>42</v>
      </c>
      <c r="T2" s="18" t="s">
        <v>78</v>
      </c>
      <c r="U2" s="14" t="s">
        <v>77</v>
      </c>
      <c r="V2" s="15" t="s">
        <v>37</v>
      </c>
      <c r="W2" s="15" t="s">
        <v>38</v>
      </c>
      <c r="X2" s="15" t="s">
        <v>39</v>
      </c>
      <c r="Y2" s="15" t="s">
        <v>40</v>
      </c>
      <c r="Z2" s="15" t="s">
        <v>41</v>
      </c>
      <c r="AA2" s="15" t="s">
        <v>42</v>
      </c>
    </row>
    <row r="3" spans="2:27" x14ac:dyDescent="0.2">
      <c r="C3" s="14">
        <v>1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L3" s="14">
        <v>1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U3" s="14">
        <v>1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</row>
    <row r="4" spans="2:27" x14ac:dyDescent="0.2">
      <c r="C4" s="14">
        <v>2</v>
      </c>
      <c r="D4" s="17">
        <v>0</v>
      </c>
      <c r="E4" s="17">
        <v>31</v>
      </c>
      <c r="F4" s="17">
        <v>0</v>
      </c>
      <c r="G4" s="17">
        <v>0</v>
      </c>
      <c r="H4" s="17">
        <v>0</v>
      </c>
      <c r="I4" s="17">
        <v>0</v>
      </c>
      <c r="L4" s="14">
        <v>2</v>
      </c>
      <c r="M4" s="17">
        <v>34</v>
      </c>
      <c r="N4" s="17">
        <v>0</v>
      </c>
      <c r="O4" s="17">
        <v>39</v>
      </c>
      <c r="P4" s="17">
        <v>34</v>
      </c>
      <c r="Q4" s="17">
        <v>38</v>
      </c>
      <c r="R4" s="17">
        <v>34</v>
      </c>
      <c r="U4" s="14">
        <v>2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</row>
    <row r="5" spans="2:27" x14ac:dyDescent="0.2">
      <c r="C5" s="14">
        <v>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L5" s="14">
        <v>3</v>
      </c>
      <c r="M5" s="17">
        <v>41</v>
      </c>
      <c r="N5" s="17">
        <v>30</v>
      </c>
      <c r="O5" s="17">
        <v>44</v>
      </c>
      <c r="P5" s="17">
        <v>36</v>
      </c>
      <c r="Q5" s="17">
        <v>32</v>
      </c>
      <c r="R5" s="17">
        <v>29</v>
      </c>
      <c r="U5" s="14">
        <v>3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</row>
    <row r="6" spans="2:27" x14ac:dyDescent="0.2">
      <c r="C6" s="14">
        <v>4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L6" s="14">
        <v>4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U6" s="14">
        <v>4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</row>
    <row r="7" spans="2:27" x14ac:dyDescent="0.2">
      <c r="C7" s="14">
        <v>5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L7" s="14">
        <v>5</v>
      </c>
      <c r="M7" s="17">
        <v>42</v>
      </c>
      <c r="N7" s="17">
        <v>45</v>
      </c>
      <c r="O7" s="17">
        <v>26</v>
      </c>
      <c r="P7" s="17">
        <v>26</v>
      </c>
      <c r="Q7" s="17">
        <v>35</v>
      </c>
      <c r="R7" s="17">
        <v>31</v>
      </c>
      <c r="U7" s="14">
        <v>5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</row>
    <row r="8" spans="2:27" x14ac:dyDescent="0.2">
      <c r="C8" s="14">
        <v>6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L8" s="14">
        <v>6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U8" s="14">
        <v>6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</row>
    <row r="9" spans="2:27" x14ac:dyDescent="0.2">
      <c r="C9" s="14">
        <v>7</v>
      </c>
      <c r="D9" s="17">
        <v>0</v>
      </c>
      <c r="E9" s="17">
        <v>17.869399999999999</v>
      </c>
      <c r="F9" s="17">
        <v>0</v>
      </c>
      <c r="G9" s="17">
        <v>0</v>
      </c>
      <c r="H9" s="17">
        <v>0</v>
      </c>
      <c r="I9" s="17">
        <v>0</v>
      </c>
      <c r="L9" s="14">
        <v>7</v>
      </c>
      <c r="M9" s="17">
        <v>40</v>
      </c>
      <c r="N9" s="17">
        <v>17.130600000000001</v>
      </c>
      <c r="O9" s="17">
        <v>20</v>
      </c>
      <c r="P9" s="17">
        <v>37</v>
      </c>
      <c r="Q9" s="17">
        <v>30</v>
      </c>
      <c r="R9" s="17">
        <v>31</v>
      </c>
      <c r="U9" s="14">
        <v>7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</row>
    <row r="10" spans="2:27" x14ac:dyDescent="0.2">
      <c r="C10" s="14">
        <v>8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L10" s="14">
        <v>8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U10" s="14">
        <v>8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</row>
    <row r="11" spans="2:27" x14ac:dyDescent="0.2">
      <c r="C11" s="14">
        <v>9</v>
      </c>
      <c r="D11" s="17">
        <v>0</v>
      </c>
      <c r="E11" s="17">
        <v>26</v>
      </c>
      <c r="F11" s="17">
        <v>0</v>
      </c>
      <c r="G11" s="17">
        <v>0</v>
      </c>
      <c r="H11" s="17">
        <v>0</v>
      </c>
      <c r="I11" s="17">
        <v>0</v>
      </c>
      <c r="L11" s="14">
        <v>9</v>
      </c>
      <c r="M11" s="17">
        <v>36</v>
      </c>
      <c r="N11" s="17">
        <v>0</v>
      </c>
      <c r="O11" s="17">
        <v>32</v>
      </c>
      <c r="P11" s="17">
        <v>42</v>
      </c>
      <c r="Q11" s="17">
        <v>32</v>
      </c>
      <c r="R11" s="17">
        <v>30</v>
      </c>
      <c r="U11" s="14">
        <v>9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</row>
    <row r="12" spans="2:27" x14ac:dyDescent="0.2">
      <c r="C12" s="14">
        <v>10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L12" s="14">
        <v>10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U12" s="14">
        <v>10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</row>
    <row r="14" spans="2:27" x14ac:dyDescent="0.2">
      <c r="B14" s="18" t="s">
        <v>79</v>
      </c>
      <c r="C14" s="14" t="s">
        <v>75</v>
      </c>
      <c r="D14" s="15" t="s">
        <v>37</v>
      </c>
      <c r="E14" s="15" t="s">
        <v>38</v>
      </c>
      <c r="F14" s="15" t="s">
        <v>39</v>
      </c>
      <c r="G14" s="15" t="s">
        <v>40</v>
      </c>
      <c r="H14" s="15" t="s">
        <v>41</v>
      </c>
      <c r="I14" s="15" t="s">
        <v>42</v>
      </c>
      <c r="K14" s="18" t="s">
        <v>80</v>
      </c>
      <c r="L14" s="14" t="s">
        <v>77</v>
      </c>
      <c r="M14" s="15" t="s">
        <v>37</v>
      </c>
      <c r="N14" s="15" t="s">
        <v>38</v>
      </c>
      <c r="O14" s="15" t="s">
        <v>39</v>
      </c>
      <c r="P14" s="15" t="s">
        <v>40</v>
      </c>
      <c r="Q14" s="15" t="s">
        <v>41</v>
      </c>
      <c r="R14" s="15" t="s">
        <v>42</v>
      </c>
      <c r="T14" s="18" t="s">
        <v>81</v>
      </c>
      <c r="U14" s="14" t="s">
        <v>77</v>
      </c>
      <c r="V14" s="15" t="s">
        <v>37</v>
      </c>
      <c r="W14" s="15" t="s">
        <v>38</v>
      </c>
      <c r="X14" s="15" t="s">
        <v>39</v>
      </c>
      <c r="Y14" s="15" t="s">
        <v>40</v>
      </c>
      <c r="Z14" s="15" t="s">
        <v>41</v>
      </c>
      <c r="AA14" s="15" t="s">
        <v>42</v>
      </c>
    </row>
    <row r="15" spans="2:27" x14ac:dyDescent="0.2">
      <c r="C15" s="14">
        <v>1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L15" s="14">
        <v>1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U15" s="14">
        <v>1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</row>
    <row r="16" spans="2:27" x14ac:dyDescent="0.2">
      <c r="C16" s="14">
        <v>2</v>
      </c>
      <c r="D16" s="17">
        <v>39</v>
      </c>
      <c r="E16" s="17">
        <v>34</v>
      </c>
      <c r="F16" s="17">
        <v>35</v>
      </c>
      <c r="G16" s="17">
        <v>0</v>
      </c>
      <c r="H16" s="17">
        <v>27.816600000000001</v>
      </c>
      <c r="I16" s="17">
        <v>0</v>
      </c>
      <c r="L16" s="14">
        <v>2</v>
      </c>
      <c r="M16" s="17">
        <v>0</v>
      </c>
      <c r="N16" s="17">
        <v>0</v>
      </c>
      <c r="O16" s="17">
        <v>0</v>
      </c>
      <c r="P16" s="17">
        <v>26</v>
      </c>
      <c r="Q16" s="17">
        <v>5.1834199999999999</v>
      </c>
      <c r="R16" s="17">
        <v>36</v>
      </c>
      <c r="U16" s="14">
        <v>2</v>
      </c>
      <c r="V16" s="17">
        <v>0</v>
      </c>
      <c r="Y16" s="17">
        <v>0</v>
      </c>
      <c r="Z16" s="17">
        <v>0</v>
      </c>
      <c r="AA16" s="17">
        <v>0</v>
      </c>
    </row>
    <row r="17" spans="2:27" x14ac:dyDescent="0.2">
      <c r="C17" s="14">
        <v>3</v>
      </c>
      <c r="D17" s="17">
        <v>38</v>
      </c>
      <c r="E17" s="17">
        <v>0</v>
      </c>
      <c r="F17" s="17">
        <v>37</v>
      </c>
      <c r="G17" s="17">
        <v>0</v>
      </c>
      <c r="H17" s="17">
        <v>0</v>
      </c>
      <c r="I17" s="17">
        <v>0</v>
      </c>
      <c r="L17" s="14">
        <v>3</v>
      </c>
      <c r="M17" s="17">
        <v>0</v>
      </c>
      <c r="N17" s="17">
        <v>36</v>
      </c>
      <c r="O17" s="17">
        <v>0</v>
      </c>
      <c r="P17" s="17">
        <v>37</v>
      </c>
      <c r="Q17" s="17">
        <v>33</v>
      </c>
      <c r="R17" s="17">
        <v>36</v>
      </c>
      <c r="U17" s="14">
        <v>3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</row>
    <row r="18" spans="2:27" x14ac:dyDescent="0.2">
      <c r="C18" s="14">
        <v>4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L18" s="14">
        <v>4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U18" s="14">
        <v>4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</row>
    <row r="19" spans="2:27" x14ac:dyDescent="0.2">
      <c r="C19" s="14">
        <v>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L19" s="14">
        <v>5</v>
      </c>
      <c r="M19" s="17">
        <v>38</v>
      </c>
      <c r="N19" s="17">
        <v>44</v>
      </c>
      <c r="O19" s="17">
        <v>37</v>
      </c>
      <c r="P19" s="17">
        <v>39</v>
      </c>
      <c r="Q19" s="17">
        <v>35</v>
      </c>
      <c r="R19" s="17">
        <v>43</v>
      </c>
      <c r="U19" s="14">
        <v>5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</row>
    <row r="20" spans="2:27" x14ac:dyDescent="0.2">
      <c r="C20" s="14">
        <v>6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L20" s="14">
        <v>6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U20" s="14">
        <v>6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</row>
    <row r="21" spans="2:27" x14ac:dyDescent="0.2">
      <c r="C21" s="14">
        <v>7</v>
      </c>
      <c r="D21" s="17">
        <v>37</v>
      </c>
      <c r="E21" s="17">
        <v>42</v>
      </c>
      <c r="F21" s="17">
        <v>34</v>
      </c>
      <c r="G21" s="17">
        <v>0</v>
      </c>
      <c r="H21" s="17">
        <v>0</v>
      </c>
      <c r="I21" s="17">
        <v>0</v>
      </c>
      <c r="L21" s="14">
        <v>7</v>
      </c>
      <c r="M21" s="17">
        <v>0</v>
      </c>
      <c r="N21" s="17">
        <v>0</v>
      </c>
      <c r="O21" s="17">
        <v>0</v>
      </c>
      <c r="P21" s="17">
        <v>38</v>
      </c>
      <c r="Q21" s="17">
        <v>38</v>
      </c>
      <c r="R21" s="17">
        <v>36</v>
      </c>
      <c r="U21" s="14">
        <v>7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</row>
    <row r="22" spans="2:27" x14ac:dyDescent="0.2">
      <c r="C22" s="14">
        <v>8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L22" s="14">
        <v>8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U22" s="14">
        <v>8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</row>
    <row r="23" spans="2:27" x14ac:dyDescent="0.2">
      <c r="C23" s="14">
        <v>9</v>
      </c>
      <c r="D23" s="17">
        <v>33</v>
      </c>
      <c r="E23" s="17">
        <v>39</v>
      </c>
      <c r="F23" s="17">
        <v>0</v>
      </c>
      <c r="G23" s="17">
        <v>33</v>
      </c>
      <c r="H23" s="17">
        <v>0</v>
      </c>
      <c r="I23" s="17">
        <v>0</v>
      </c>
      <c r="L23" s="14">
        <v>9</v>
      </c>
      <c r="M23" s="17">
        <v>0</v>
      </c>
      <c r="N23" s="17">
        <v>0</v>
      </c>
      <c r="O23" s="17">
        <v>39</v>
      </c>
      <c r="P23" s="17">
        <v>0</v>
      </c>
      <c r="Q23" s="17">
        <v>37</v>
      </c>
      <c r="R23" s="17">
        <v>38</v>
      </c>
      <c r="U23" s="14">
        <v>9</v>
      </c>
      <c r="V23" s="17">
        <v>0</v>
      </c>
      <c r="W23" s="17">
        <v>0</v>
      </c>
      <c r="X23" s="17">
        <v>0</v>
      </c>
      <c r="Y23" s="17">
        <v>1</v>
      </c>
      <c r="Z23" s="17">
        <v>0</v>
      </c>
      <c r="AA23" s="17">
        <v>1</v>
      </c>
    </row>
    <row r="24" spans="2:27" x14ac:dyDescent="0.2">
      <c r="C24" s="14">
        <v>10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L24" s="14">
        <v>10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U24" s="14">
        <v>10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</row>
    <row r="26" spans="2:27" x14ac:dyDescent="0.2">
      <c r="B26" s="18" t="s">
        <v>82</v>
      </c>
      <c r="C26" s="14" t="s">
        <v>75</v>
      </c>
      <c r="D26" s="15" t="s">
        <v>37</v>
      </c>
      <c r="E26" s="15" t="s">
        <v>38</v>
      </c>
      <c r="F26" s="15" t="s">
        <v>39</v>
      </c>
      <c r="G26" s="15" t="s">
        <v>40</v>
      </c>
      <c r="H26" s="15" t="s">
        <v>41</v>
      </c>
      <c r="I26" s="15" t="s">
        <v>42</v>
      </c>
      <c r="K26" s="18" t="s">
        <v>83</v>
      </c>
      <c r="L26" s="14" t="s">
        <v>77</v>
      </c>
      <c r="M26" s="15" t="s">
        <v>37</v>
      </c>
      <c r="N26" s="15" t="s">
        <v>38</v>
      </c>
      <c r="O26" s="15" t="s">
        <v>39</v>
      </c>
      <c r="P26" s="15" t="s">
        <v>40</v>
      </c>
      <c r="Q26" s="15" t="s">
        <v>41</v>
      </c>
      <c r="R26" s="15" t="s">
        <v>42</v>
      </c>
      <c r="T26" s="18" t="s">
        <v>84</v>
      </c>
      <c r="U26" s="14" t="s">
        <v>77</v>
      </c>
      <c r="V26" s="15" t="s">
        <v>37</v>
      </c>
      <c r="W26" s="15" t="s">
        <v>38</v>
      </c>
      <c r="X26" s="15" t="s">
        <v>39</v>
      </c>
      <c r="Y26" s="15" t="s">
        <v>40</v>
      </c>
      <c r="Z26" s="15" t="s">
        <v>41</v>
      </c>
      <c r="AA26" s="15" t="s">
        <v>42</v>
      </c>
    </row>
    <row r="27" spans="2:27" x14ac:dyDescent="0.2">
      <c r="C27" s="14">
        <v>1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L27" s="14">
        <v>1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U27" s="14">
        <v>1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</row>
    <row r="28" spans="2:27" x14ac:dyDescent="0.2">
      <c r="C28" s="14">
        <v>2</v>
      </c>
      <c r="D28" s="17">
        <v>33</v>
      </c>
      <c r="E28" s="17">
        <v>37</v>
      </c>
      <c r="F28" s="17">
        <v>39</v>
      </c>
      <c r="G28" s="17">
        <v>38</v>
      </c>
      <c r="H28" s="17">
        <v>39</v>
      </c>
      <c r="I28" s="17">
        <v>34</v>
      </c>
      <c r="L28" s="14">
        <v>2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U28" s="14">
        <v>2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</row>
    <row r="29" spans="2:27" x14ac:dyDescent="0.2">
      <c r="C29" s="14">
        <v>3</v>
      </c>
      <c r="D29" s="17">
        <v>39</v>
      </c>
      <c r="E29" s="17">
        <v>39</v>
      </c>
      <c r="F29" s="17">
        <v>41</v>
      </c>
      <c r="G29" s="17">
        <v>35</v>
      </c>
      <c r="H29" s="17">
        <v>45</v>
      </c>
      <c r="I29" s="17">
        <v>39</v>
      </c>
      <c r="L29" s="14">
        <v>3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U29" s="14">
        <v>3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</row>
    <row r="30" spans="2:27" x14ac:dyDescent="0.2">
      <c r="C30" s="14">
        <v>4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L30" s="14">
        <v>4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U30" s="14">
        <v>4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</row>
    <row r="31" spans="2:27" x14ac:dyDescent="0.2">
      <c r="C31" s="14">
        <v>5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L31" s="14">
        <v>5</v>
      </c>
      <c r="M31" s="17">
        <v>38</v>
      </c>
      <c r="N31" s="17">
        <v>31</v>
      </c>
      <c r="O31" s="17">
        <v>31</v>
      </c>
      <c r="P31" s="17">
        <v>35</v>
      </c>
      <c r="Q31" s="17">
        <v>29</v>
      </c>
      <c r="R31" s="17">
        <v>36</v>
      </c>
      <c r="U31" s="14">
        <v>5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</row>
    <row r="32" spans="2:27" x14ac:dyDescent="0.2">
      <c r="C32" s="14">
        <v>6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L32" s="14">
        <v>6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U32" s="14">
        <v>6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</row>
    <row r="33" spans="2:27" x14ac:dyDescent="0.2">
      <c r="C33" s="14">
        <v>7</v>
      </c>
      <c r="D33" s="17">
        <v>36</v>
      </c>
      <c r="E33" s="17">
        <v>49</v>
      </c>
      <c r="F33" s="17">
        <v>30</v>
      </c>
      <c r="G33" s="17">
        <v>43</v>
      </c>
      <c r="H33" s="17">
        <v>32</v>
      </c>
      <c r="I33" s="17">
        <v>32</v>
      </c>
      <c r="L33" s="14">
        <v>7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U33" s="14">
        <v>7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</row>
    <row r="34" spans="2:27" x14ac:dyDescent="0.2">
      <c r="C34" s="14">
        <v>8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L34" s="14">
        <v>8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U34" s="14">
        <v>8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</row>
    <row r="35" spans="2:27" x14ac:dyDescent="0.2">
      <c r="C35" s="14">
        <v>9</v>
      </c>
      <c r="D35" s="17">
        <v>32</v>
      </c>
      <c r="E35" s="17">
        <v>38</v>
      </c>
      <c r="F35" s="17">
        <v>34</v>
      </c>
      <c r="G35" s="17">
        <v>32</v>
      </c>
      <c r="H35" s="17">
        <v>24</v>
      </c>
      <c r="I35" s="17">
        <v>35</v>
      </c>
      <c r="L35" s="14">
        <v>9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U35" s="14">
        <v>9</v>
      </c>
      <c r="V35" s="17">
        <v>1</v>
      </c>
      <c r="W35" s="17">
        <v>1</v>
      </c>
      <c r="X35" s="17">
        <v>1</v>
      </c>
      <c r="Y35" s="17">
        <v>0</v>
      </c>
      <c r="Z35" s="17">
        <v>1</v>
      </c>
      <c r="AA35" s="17">
        <v>0</v>
      </c>
    </row>
    <row r="36" spans="2:27" x14ac:dyDescent="0.2">
      <c r="C36" s="14">
        <v>10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L36" s="14">
        <v>10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U36" s="14">
        <v>10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</row>
    <row r="38" spans="2:27" x14ac:dyDescent="0.2">
      <c r="B38" s="18" t="s">
        <v>82</v>
      </c>
      <c r="C38" s="14" t="s">
        <v>75</v>
      </c>
      <c r="D38" s="15" t="s">
        <v>37</v>
      </c>
      <c r="E38" s="15" t="s">
        <v>38</v>
      </c>
      <c r="F38" s="15" t="s">
        <v>39</v>
      </c>
      <c r="G38" s="15" t="s">
        <v>40</v>
      </c>
      <c r="H38" s="15" t="s">
        <v>41</v>
      </c>
      <c r="I38" s="15" t="s">
        <v>42</v>
      </c>
      <c r="K38" s="18" t="s">
        <v>85</v>
      </c>
      <c r="L38" s="14" t="s">
        <v>77</v>
      </c>
      <c r="M38" s="15" t="s">
        <v>37</v>
      </c>
      <c r="N38" s="15" t="s">
        <v>38</v>
      </c>
      <c r="O38" s="15" t="s">
        <v>39</v>
      </c>
      <c r="P38" s="15" t="s">
        <v>40</v>
      </c>
      <c r="Q38" s="15" t="s">
        <v>41</v>
      </c>
      <c r="R38" s="15" t="s">
        <v>42</v>
      </c>
      <c r="T38" s="18" t="s">
        <v>86</v>
      </c>
      <c r="U38" s="14" t="s">
        <v>77</v>
      </c>
      <c r="V38" s="15" t="s">
        <v>37</v>
      </c>
      <c r="W38" s="15" t="s">
        <v>38</v>
      </c>
      <c r="X38" s="15" t="s">
        <v>39</v>
      </c>
      <c r="Y38" s="15" t="s">
        <v>40</v>
      </c>
      <c r="Z38" s="15" t="s">
        <v>41</v>
      </c>
      <c r="AA38" s="15" t="s">
        <v>42</v>
      </c>
    </row>
    <row r="39" spans="2:27" x14ac:dyDescent="0.2">
      <c r="C39" s="14">
        <v>1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L39" s="14">
        <v>1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U39" s="14">
        <v>1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</row>
    <row r="40" spans="2:27" x14ac:dyDescent="0.2">
      <c r="C40" s="14">
        <v>2</v>
      </c>
      <c r="D40" s="17">
        <v>40</v>
      </c>
      <c r="E40" s="17">
        <v>38</v>
      </c>
      <c r="F40" s="17">
        <v>42</v>
      </c>
      <c r="G40" s="17">
        <v>33</v>
      </c>
      <c r="H40" s="17">
        <v>32</v>
      </c>
      <c r="I40" s="17">
        <v>35</v>
      </c>
      <c r="L40" s="14">
        <v>2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U40" s="14">
        <v>2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</row>
    <row r="41" spans="2:27" x14ac:dyDescent="0.2">
      <c r="C41" s="14">
        <v>3</v>
      </c>
      <c r="D41" s="17">
        <v>44</v>
      </c>
      <c r="E41" s="17">
        <v>33</v>
      </c>
      <c r="F41" s="17">
        <v>35</v>
      </c>
      <c r="G41" s="17">
        <v>43</v>
      </c>
      <c r="H41" s="17">
        <v>25</v>
      </c>
      <c r="I41" s="17">
        <v>28</v>
      </c>
      <c r="L41" s="14">
        <v>3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U41" s="14">
        <v>3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</row>
    <row r="42" spans="2:27" x14ac:dyDescent="0.2">
      <c r="C42" s="14">
        <v>4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L42" s="14">
        <v>4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U42" s="14">
        <v>4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</row>
    <row r="43" spans="2:27" x14ac:dyDescent="0.2">
      <c r="C43" s="14">
        <v>5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L43" s="14">
        <v>5</v>
      </c>
      <c r="M43" s="17">
        <v>32</v>
      </c>
      <c r="N43" s="17">
        <v>38</v>
      </c>
      <c r="O43" s="17">
        <v>34</v>
      </c>
      <c r="P43" s="17">
        <v>42</v>
      </c>
      <c r="Q43" s="17">
        <v>36</v>
      </c>
      <c r="R43" s="17">
        <v>42</v>
      </c>
      <c r="U43" s="14">
        <v>5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</row>
    <row r="44" spans="2:27" x14ac:dyDescent="0.2">
      <c r="C44" s="14">
        <v>6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L44" s="14">
        <v>6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U44" s="14">
        <v>6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</row>
    <row r="45" spans="2:27" x14ac:dyDescent="0.2">
      <c r="C45" s="14">
        <v>7</v>
      </c>
      <c r="D45" s="17">
        <v>42</v>
      </c>
      <c r="E45" s="17">
        <v>38</v>
      </c>
      <c r="F45" s="17">
        <v>33</v>
      </c>
      <c r="G45" s="17">
        <v>30</v>
      </c>
      <c r="H45" s="17">
        <v>29</v>
      </c>
      <c r="I45" s="17">
        <v>27</v>
      </c>
      <c r="L45" s="14">
        <v>7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U45" s="14">
        <v>7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</row>
    <row r="46" spans="2:27" x14ac:dyDescent="0.2">
      <c r="C46" s="14">
        <v>8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L46" s="14">
        <v>8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U46" s="14">
        <v>8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</row>
    <row r="47" spans="2:27" x14ac:dyDescent="0.2">
      <c r="C47" s="14">
        <v>9</v>
      </c>
      <c r="D47" s="17">
        <v>35</v>
      </c>
      <c r="E47" s="17">
        <v>29</v>
      </c>
      <c r="F47" s="17">
        <v>35</v>
      </c>
      <c r="G47" s="17">
        <v>36</v>
      </c>
      <c r="H47" s="17">
        <v>32</v>
      </c>
      <c r="I47" s="17">
        <v>40</v>
      </c>
      <c r="L47" s="14">
        <v>9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U47" s="14">
        <v>9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</row>
    <row r="48" spans="2:27" x14ac:dyDescent="0.2">
      <c r="C48" s="14">
        <v>10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L48" s="14">
        <v>10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U48" s="14">
        <v>10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73C2-E670-764D-9A76-0BA2C20FFD10}">
  <dimension ref="A3:F11"/>
  <sheetViews>
    <sheetView workbookViewId="0">
      <selection activeCell="C51" sqref="C51"/>
    </sheetView>
  </sheetViews>
  <sheetFormatPr baseColWidth="10" defaultRowHeight="15" x14ac:dyDescent="0.2"/>
  <cols>
    <col min="1" max="1" width="22.1640625" bestFit="1" customWidth="1"/>
    <col min="2" max="2" width="20.83203125" bestFit="1" customWidth="1"/>
    <col min="3" max="5" width="17.1640625" bestFit="1" customWidth="1"/>
    <col min="6" max="6" width="18.6640625" bestFit="1" customWidth="1"/>
  </cols>
  <sheetData>
    <row r="3" spans="1:6" x14ac:dyDescent="0.2">
      <c r="A3" s="3" t="s">
        <v>27</v>
      </c>
      <c r="B3" s="3" t="s">
        <v>30</v>
      </c>
    </row>
    <row r="4" spans="1:6" x14ac:dyDescent="0.2">
      <c r="A4" s="3" t="s">
        <v>28</v>
      </c>
      <c r="B4" s="2">
        <v>1</v>
      </c>
      <c r="C4" s="2">
        <v>2</v>
      </c>
      <c r="D4" s="2">
        <v>3</v>
      </c>
      <c r="E4" s="2">
        <v>4</v>
      </c>
      <c r="F4" s="2" t="s">
        <v>29</v>
      </c>
    </row>
    <row r="5" spans="1:6" x14ac:dyDescent="0.2">
      <c r="A5" s="4">
        <v>1</v>
      </c>
      <c r="B5" s="6">
        <v>76834433715</v>
      </c>
      <c r="C5" s="6">
        <v>64811001051</v>
      </c>
      <c r="D5" s="6">
        <v>82324650000</v>
      </c>
      <c r="E5" s="6">
        <v>33081900000</v>
      </c>
      <c r="F5" s="6">
        <v>257051984766</v>
      </c>
    </row>
    <row r="6" spans="1:6" x14ac:dyDescent="0.2">
      <c r="A6" s="4">
        <v>2</v>
      </c>
      <c r="B6" s="6">
        <v>49770000000</v>
      </c>
      <c r="C6" s="6">
        <v>51859682664</v>
      </c>
      <c r="D6" s="6">
        <v>47732633715</v>
      </c>
      <c r="E6" s="6">
        <v>80831483715</v>
      </c>
      <c r="F6" s="6">
        <v>230193800094</v>
      </c>
    </row>
    <row r="7" spans="1:6" x14ac:dyDescent="0.2">
      <c r="A7" s="4">
        <v>3</v>
      </c>
      <c r="B7" s="6">
        <v>31995000000</v>
      </c>
      <c r="C7" s="6">
        <v>70059750000</v>
      </c>
      <c r="D7" s="6">
        <v>41061600000</v>
      </c>
      <c r="E7" s="6">
        <v>64835600000</v>
      </c>
      <c r="F7" s="6">
        <v>207951950000</v>
      </c>
    </row>
    <row r="8" spans="1:6" x14ac:dyDescent="0.2">
      <c r="A8" s="4">
        <v>4</v>
      </c>
      <c r="B8" s="6">
        <v>62212500000</v>
      </c>
      <c r="C8" s="6">
        <v>57432150000</v>
      </c>
      <c r="D8" s="6">
        <v>62834550000</v>
      </c>
      <c r="E8" s="6">
        <v>54973850000</v>
      </c>
      <c r="F8" s="6">
        <v>237453050000</v>
      </c>
    </row>
    <row r="9" spans="1:6" x14ac:dyDescent="0.2">
      <c r="A9" s="4">
        <v>5</v>
      </c>
      <c r="B9" s="6">
        <v>59368500000</v>
      </c>
      <c r="C9" s="6">
        <v>37860300000</v>
      </c>
      <c r="D9" s="6">
        <v>61408500000</v>
      </c>
      <c r="E9" s="6">
        <v>50713000000</v>
      </c>
      <c r="F9" s="6">
        <v>209350300000</v>
      </c>
    </row>
    <row r="10" spans="1:6" x14ac:dyDescent="0.2">
      <c r="A10" s="4">
        <v>6</v>
      </c>
      <c r="B10" s="6">
        <v>55102500000</v>
      </c>
      <c r="C10" s="6">
        <v>53260050000</v>
      </c>
      <c r="D10" s="6">
        <v>39921000000</v>
      </c>
      <c r="E10" s="6">
        <v>50847100000</v>
      </c>
      <c r="F10" s="6">
        <v>199130650000</v>
      </c>
    </row>
    <row r="11" spans="1:6" x14ac:dyDescent="0.2">
      <c r="A11" s="4" t="s">
        <v>29</v>
      </c>
      <c r="B11" s="6">
        <v>335282933715</v>
      </c>
      <c r="C11" s="6">
        <v>335282933715</v>
      </c>
      <c r="D11" s="6">
        <v>335282933715</v>
      </c>
      <c r="E11" s="6">
        <v>335282933715</v>
      </c>
      <c r="F11" s="6">
        <v>1341131734860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0507-66F6-7E42-9680-CE6EE8E9A5EF}">
  <dimension ref="A3:G11"/>
  <sheetViews>
    <sheetView workbookViewId="0">
      <selection activeCell="C51" sqref="C51"/>
    </sheetView>
  </sheetViews>
  <sheetFormatPr baseColWidth="10" defaultRowHeight="15" x14ac:dyDescent="0.2"/>
  <cols>
    <col min="1" max="1" width="25" bestFit="1" customWidth="1"/>
    <col min="2" max="2" width="20.83203125" bestFit="1" customWidth="1"/>
    <col min="3" max="3" width="4" bestFit="1" customWidth="1"/>
    <col min="4" max="4" width="13.5" bestFit="1" customWidth="1"/>
    <col min="5" max="5" width="11.5" bestFit="1" customWidth="1"/>
    <col min="6" max="6" width="4" bestFit="1" customWidth="1"/>
    <col min="7" max="7" width="13.5" bestFit="1" customWidth="1"/>
  </cols>
  <sheetData>
    <row r="3" spans="1:7" x14ac:dyDescent="0.2">
      <c r="A3" s="3" t="s">
        <v>31</v>
      </c>
      <c r="B3" s="3" t="s">
        <v>30</v>
      </c>
    </row>
    <row r="4" spans="1:7" x14ac:dyDescent="0.2">
      <c r="A4" s="3" t="s">
        <v>28</v>
      </c>
      <c r="B4">
        <v>1</v>
      </c>
      <c r="C4">
        <v>2</v>
      </c>
      <c r="D4">
        <v>3</v>
      </c>
      <c r="E4">
        <v>4</v>
      </c>
      <c r="F4">
        <v>5</v>
      </c>
      <c r="G4" t="s">
        <v>29</v>
      </c>
    </row>
    <row r="5" spans="1:7" x14ac:dyDescent="0.2">
      <c r="A5" s="5">
        <v>1</v>
      </c>
      <c r="B5" s="6">
        <v>37000000</v>
      </c>
      <c r="C5" s="6">
        <v>0</v>
      </c>
      <c r="D5" s="6">
        <v>27000000</v>
      </c>
      <c r="E5" s="6">
        <v>0</v>
      </c>
      <c r="F5" s="6">
        <v>0</v>
      </c>
      <c r="G5" s="6">
        <v>64000000</v>
      </c>
    </row>
    <row r="6" spans="1:7" x14ac:dyDescent="0.2">
      <c r="A6" s="5">
        <v>2</v>
      </c>
      <c r="B6" s="6">
        <v>35000000</v>
      </c>
      <c r="C6" s="6">
        <v>0</v>
      </c>
      <c r="D6" s="6">
        <v>27000000</v>
      </c>
      <c r="E6" s="6">
        <v>3000000</v>
      </c>
      <c r="F6" s="6">
        <v>0</v>
      </c>
      <c r="G6" s="6">
        <v>65000000</v>
      </c>
    </row>
    <row r="7" spans="1:7" x14ac:dyDescent="0.2">
      <c r="A7" s="5">
        <v>3</v>
      </c>
      <c r="B7" s="6">
        <v>0</v>
      </c>
      <c r="C7" s="6">
        <v>0</v>
      </c>
      <c r="D7" s="6">
        <v>27000000</v>
      </c>
      <c r="E7" s="6">
        <v>2000000</v>
      </c>
      <c r="F7" s="6">
        <v>0</v>
      </c>
      <c r="G7" s="6">
        <v>29000000</v>
      </c>
    </row>
    <row r="8" spans="1:7" x14ac:dyDescent="0.2">
      <c r="A8" s="5">
        <v>4</v>
      </c>
      <c r="B8" s="6">
        <v>37000000</v>
      </c>
      <c r="C8" s="6">
        <v>0</v>
      </c>
      <c r="D8" s="6">
        <v>27000000</v>
      </c>
      <c r="E8" s="6">
        <v>2000000</v>
      </c>
      <c r="F8" s="6">
        <v>0</v>
      </c>
      <c r="G8" s="6">
        <v>66000000</v>
      </c>
    </row>
    <row r="9" spans="1:7" x14ac:dyDescent="0.2">
      <c r="A9" s="5">
        <v>5</v>
      </c>
      <c r="B9" s="6">
        <v>37000000</v>
      </c>
      <c r="C9" s="6">
        <v>0</v>
      </c>
      <c r="D9" s="6">
        <v>27000000</v>
      </c>
      <c r="E9" s="6">
        <v>1000000</v>
      </c>
      <c r="F9" s="6">
        <v>0</v>
      </c>
      <c r="G9" s="6">
        <v>65000000</v>
      </c>
    </row>
    <row r="10" spans="1:7" x14ac:dyDescent="0.2">
      <c r="A10" s="5">
        <v>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1:7" x14ac:dyDescent="0.2">
      <c r="A11" s="5" t="s">
        <v>29</v>
      </c>
      <c r="B11" s="6">
        <v>146000000</v>
      </c>
      <c r="C11" s="6">
        <v>0</v>
      </c>
      <c r="D11" s="6">
        <v>135000000</v>
      </c>
      <c r="E11" s="6">
        <v>8000000</v>
      </c>
      <c r="F11" s="6">
        <v>0</v>
      </c>
      <c r="G11" s="6">
        <v>289000000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5929-36B3-004D-938C-500C6AA23A08}">
  <dimension ref="A3:B10"/>
  <sheetViews>
    <sheetView workbookViewId="0">
      <selection activeCell="C51" sqref="C51"/>
    </sheetView>
  </sheetViews>
  <sheetFormatPr baseColWidth="10" defaultRowHeight="15" x14ac:dyDescent="0.2"/>
  <cols>
    <col min="1" max="1" width="16.1640625" bestFit="1" customWidth="1"/>
    <col min="2" max="2" width="28.6640625" bestFit="1" customWidth="1"/>
  </cols>
  <sheetData>
    <row r="3" spans="1:2" x14ac:dyDescent="0.2">
      <c r="A3" s="3" t="s">
        <v>28</v>
      </c>
      <c r="B3" t="s">
        <v>32</v>
      </c>
    </row>
    <row r="4" spans="1:2" x14ac:dyDescent="0.2">
      <c r="A4" s="5">
        <v>1</v>
      </c>
      <c r="B4" s="6">
        <v>176633000000</v>
      </c>
    </row>
    <row r="5" spans="1:2" x14ac:dyDescent="0.2">
      <c r="A5" s="5">
        <v>2</v>
      </c>
      <c r="B5" s="6">
        <v>181549000000</v>
      </c>
    </row>
    <row r="6" spans="1:2" x14ac:dyDescent="0.2">
      <c r="A6" s="5">
        <v>3</v>
      </c>
      <c r="B6" s="6">
        <v>172550000000</v>
      </c>
    </row>
    <row r="7" spans="1:2" x14ac:dyDescent="0.2">
      <c r="A7" s="5">
        <v>4</v>
      </c>
      <c r="B7" s="6">
        <v>175333000000</v>
      </c>
    </row>
    <row r="8" spans="1:2" x14ac:dyDescent="0.2">
      <c r="A8" s="5">
        <v>5</v>
      </c>
      <c r="B8" s="6">
        <v>171332000000</v>
      </c>
    </row>
    <row r="9" spans="1:2" x14ac:dyDescent="0.2">
      <c r="A9" s="5">
        <v>6</v>
      </c>
      <c r="B9" s="6">
        <v>181473000000</v>
      </c>
    </row>
    <row r="10" spans="1:2" x14ac:dyDescent="0.2">
      <c r="A10" s="5" t="s">
        <v>29</v>
      </c>
      <c r="B10" s="6">
        <v>1058870000000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D6C4-74A6-AD48-8F44-DE421B4F8A0F}">
  <dimension ref="A3:F10"/>
  <sheetViews>
    <sheetView workbookViewId="0">
      <selection activeCell="C51" sqref="C51"/>
    </sheetView>
  </sheetViews>
  <sheetFormatPr baseColWidth="10" defaultRowHeight="15" x14ac:dyDescent="0.2"/>
  <cols>
    <col min="1" max="1" width="34.5" bestFit="1" customWidth="1"/>
    <col min="2" max="2" width="20.6640625" bestFit="1" customWidth="1"/>
    <col min="3" max="4" width="9.1640625" bestFit="1" customWidth="1"/>
    <col min="5" max="5" width="10.1640625" bestFit="1" customWidth="1"/>
    <col min="6" max="7" width="11.1640625" bestFit="1" customWidth="1"/>
    <col min="8" max="10" width="2.1640625" bestFit="1" customWidth="1"/>
    <col min="11" max="11" width="6.33203125" bestFit="1" customWidth="1"/>
    <col min="12" max="15" width="9.1640625" bestFit="1" customWidth="1"/>
    <col min="16" max="16" width="10.1640625" bestFit="1" customWidth="1"/>
    <col min="17" max="17" width="3.83203125" bestFit="1" customWidth="1"/>
    <col min="18" max="19" width="8.1640625" bestFit="1" customWidth="1"/>
    <col min="20" max="20" width="2.1640625" bestFit="1" customWidth="1"/>
    <col min="21" max="21" width="8.1640625" bestFit="1" customWidth="1"/>
    <col min="22" max="22" width="3.83203125" bestFit="1" customWidth="1"/>
    <col min="23" max="25" width="2.1640625" bestFit="1" customWidth="1"/>
    <col min="26" max="26" width="6.33203125" bestFit="1" customWidth="1"/>
    <col min="27" max="27" width="11.1640625" bestFit="1" customWidth="1"/>
  </cols>
  <sheetData>
    <row r="3" spans="1:6" x14ac:dyDescent="0.2">
      <c r="A3" s="3" t="s">
        <v>34</v>
      </c>
      <c r="B3" s="3" t="s">
        <v>30</v>
      </c>
    </row>
    <row r="4" spans="1:6" x14ac:dyDescent="0.2">
      <c r="A4" s="3" t="s">
        <v>28</v>
      </c>
      <c r="B4">
        <v>1</v>
      </c>
      <c r="C4">
        <v>2</v>
      </c>
      <c r="D4">
        <v>3</v>
      </c>
      <c r="E4">
        <v>4</v>
      </c>
      <c r="F4" t="s">
        <v>29</v>
      </c>
    </row>
    <row r="5" spans="1:6" x14ac:dyDescent="0.2">
      <c r="A5" s="5">
        <v>1</v>
      </c>
      <c r="B5" s="2">
        <v>0</v>
      </c>
      <c r="C5" s="2">
        <v>35000000</v>
      </c>
      <c r="D5" s="2">
        <v>0</v>
      </c>
      <c r="E5" s="2">
        <v>111000000</v>
      </c>
      <c r="F5" s="2">
        <v>146000000</v>
      </c>
    </row>
    <row r="6" spans="1:6" x14ac:dyDescent="0.2">
      <c r="A6" s="5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">
      <c r="A7" s="5">
        <v>3</v>
      </c>
      <c r="B7" s="2">
        <v>27000000</v>
      </c>
      <c r="C7" s="2">
        <v>54000000</v>
      </c>
      <c r="D7" s="2">
        <v>27000000</v>
      </c>
      <c r="E7" s="2">
        <v>27000000</v>
      </c>
      <c r="F7" s="2">
        <v>135000000</v>
      </c>
    </row>
    <row r="8" spans="1:6" x14ac:dyDescent="0.2">
      <c r="A8" s="5">
        <v>4</v>
      </c>
      <c r="B8" s="2">
        <v>0</v>
      </c>
      <c r="C8" s="2">
        <v>2000000</v>
      </c>
      <c r="D8" s="2">
        <v>6000000</v>
      </c>
      <c r="E8" s="2">
        <v>0</v>
      </c>
      <c r="F8" s="2">
        <v>8000000</v>
      </c>
    </row>
    <row r="9" spans="1:6" x14ac:dyDescent="0.2">
      <c r="A9" s="5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">
      <c r="A10" s="5" t="s">
        <v>29</v>
      </c>
      <c r="B10" s="2">
        <v>27000000</v>
      </c>
      <c r="C10" s="2">
        <v>91000000</v>
      </c>
      <c r="D10" s="2">
        <v>33000000</v>
      </c>
      <c r="E10" s="2">
        <v>138000000</v>
      </c>
      <c r="F10" s="2">
        <v>289000000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C H M 8 B K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q U W 6 z r 7 2 + j D u D b 6 U C / Y A Q A A A P / / A w B Q S w M E F A A C A A g A A A A h A N d 4 O / w R A g A A J h k A A B M A A A B G b 3 J t d W x h c y 9 T Z W N 0 a W 9 u M S 5 t 7 J d d a 9 s w F I b v A / 0 P w r 1 x Q J j Z S b t u w x f B 6 V g v t m b E u 2 p G U O y z T i B L R j r O 2 o b + 9 8 l x o B 9 L Q r v V k H T y j e X X + j g 6 z 4 s + D G T I l S T j 5 h 1 + 6 H T M T 6 Y h J 4 f e S D C J j J L P Y C h J l E E 1 P S 9 B s 8 x W 9 E h M B O B B h 9 j n X P N L k F Z J z D w Y q q w q Q K L / k Q s I E i X R f h j f S 9 5 P v h n Q Z j L n G a r J U P 2 S Q r H c T L Y N E + A V e l 1 6 M Q T B C 4 6 g Y 4 9 6 d S 1 R F d L E P U p O Z a Z y L i / j M D q K K P l a K Y Q x X g u I 7 4 r B F y X h e 5 c 2 0 R 5 6 t g 2 b w Q 3 L l S G l V o W a c 1 u s p 5 S y m a 0 + q j W E T 8 B y G 7 D f T I + S i 5 U + E G K c M c G 0 i V F X 9 z t O e a l I x o o Z t 3 3 f 9 Z d q J s 0 P p Y s m 7 v S 6 B O N v D I M u F q v U 2 5 m e S T z u B 3 W L W 0 o W X p 2 k N e p j O A 9 q 3 H Y P O l y u D / G p u I k f d R 3 y V p E n N m d a T Y f c o O a z 6 k + O W / i f m r L O 3 X Q g C p a B r C N p w Q I 9 Z 4 H / 3 Q L 9 H b F A 9 F o t s G 1 9 H 1 m s g t 8 s 8 z N N F T L R B u I j h / i 1 I z 7 e E c T 9 v 0 P 8 H B I r v v X i u l R D O z z a P w T h C p e Z b / R o g 9 7 b o P c f 6 C + D 5 a 3 D s o t Y T v Y b y x 5 f d g Y C 2 L M O Q W d y b v P P t D 0 H N Z 2 a N p b P d 8 4 Q z h D 3 D R G + c Y 7 Y h Z v R v 9 i j G c F s G e K F v B I 6 r z i v P N E r k b u L t b z T K M G R Z + v 2 m q Q q S s F z 1 g r Y n g O 7 T 2 B / A w A A / / 8 D A F B L A Q I t A B Q A B g A I A A A A I Q A q 3 a p A 0 g A A A D c B A A A T A A A A A A A A A A A A A A A A A A A A A A B b Q 2 9 u d G V u d F 9 U e X B l c 1 0 u e G 1 s U E s B A i 0 A F A A C A A g A A A A h A A h z P A S s A A A A 9 g A A A B I A A A A A A A A A A A A A A A A A C w M A A E N v b m Z p Z y 9 Q Y W N r Y W d l L n h t b F B L A Q I t A B Q A A g A I A A A A I Q D X e D v 8 E Q I A A C Y Z A A A T A A A A A A A A A A A A A A A A A O c D A A B G b 3 J t d W x h c y 9 T Z W N 0 a W 9 u M S 5 t U E s F B g A A A A A D A A M A w g A A A C k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f Q A A A A A A A O 5 8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G x h b n R h J T J D J T I w T W V z J T J D J T I w Q 2 9 z d G 9 f T 3 B l c m F j a W 9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0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l U M D I 6 M z I 6 M z Y u N j Q 3 M j E z N l o i L z 4 8 R W 5 0 c n k g V H l w Z T 0 i R m l s b E N v b H V t b l R 5 c G V z I i B W Y W x 1 Z T 0 i c 0 F 3 T U Q i L z 4 8 R W 5 0 c n k g V H l w Z T 0 i R m l s b E N v b H V t b k 5 h b W V z I i B W Y W x 1 Z T 0 i c 1 s m c X V v d D t Q b G F u d G E m c X V v d D s s J n F 1 b 3 Q 7 I E 1 l c y Z x d W 9 0 O y w m c X V v d D s g Q 2 9 z d G 9 f T 3 B l c m F j a W 9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N j Q 1 N j I w N i 0 0 O T A 2 L T Q 5 Z T k t O W J m Z C 0 1 O D Y 4 Z W I 2 N D c 0 N D M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n R h L C B N Z X M s I E N v c 3 R v X 0 9 w Z X J h Y 2 l v b i 9 B d X R v U m V t b 3 Z l Z E N v b H V t b n M x L n t Q b G F u d G E s M H 0 m c X V v d D s s J n F 1 b 3 Q 7 U 2 V j d G l v b j E v U G x h b n R h L C B N Z X M s I E N v c 3 R v X 0 9 w Z X J h Y 2 l v b i 9 B d X R v U m V t b 3 Z l Z E N v b H V t b n M x L n s g T W V z L D F 9 J n F 1 b 3 Q 7 L C Z x d W 9 0 O 1 N l Y 3 R p b 2 4 x L 1 B s Y W 5 0 Y S w g T W V z L C B D b 3 N 0 b 1 9 P c G V y Y W N p b 2 4 v Q X V 0 b 1 J l b W 9 2 Z W R D b 2 x 1 b W 5 z M S 5 7 I E N v c 3 R v X 0 9 w Z X J h Y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G F u d G E s I E 1 l c y w g Q 2 9 z d G 9 f T 3 B l c m F j a W 9 u L 0 F 1 d G 9 S Z W 1 v d m V k Q 2 9 s d W 1 u c z E u e 1 B s Y W 5 0 Y S w w f S Z x d W 9 0 O y w m c X V v d D t T Z W N 0 a W 9 u M S 9 Q b G F u d G E s I E 1 l c y w g Q 2 9 z d G 9 f T 3 B l c m F j a W 9 u L 0 F 1 d G 9 S Z W 1 v d m V k Q 2 9 s d W 1 u c z E u e y B N Z X M s M X 0 m c X V v d D s s J n F 1 b 3 Q 7 U 2 V j d G l v b j E v U G x h b n R h L C B N Z X M s I E N v c 3 R v X 0 9 w Z X J h Y 2 l v b i 9 B d X R v U m V t b 3 Z l Z E N v b H V t b n M x L n s g Q 2 9 z d G 9 f T 3 B l c m F j a W 9 u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Q b G F u d G F f X 0 1 l c 1 9 f Q 2 9 z d G 9 f T 3 B l c m F j a W 9 u I i 8 + P C 9 T d G F i b G V F b n R y a W V z P j w v S X R l b T 4 8 S X R l b T 4 8 S X R l b U x v Y 2 F 0 a W 9 u P j x J d G V t V H l w Z T 5 G b 3 J t d W x h P C 9 J d G V t V H l w Z T 4 8 S X R l b V B h d G g + U 2 V j d G l v b j E v U G x h b n R h J T J D J T I w T W V z J T J D J T I w Q 2 9 z d G 9 f T 3 B l c m F j a W 9 u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l U M D I 6 M z Y 6 M T k u N j c 3 M D A 4 N l o i L z 4 8 R W 5 0 c n k g V H l w Z T 0 i R m l s b E N v b H V t b l R 5 c G V z I i B W Y W x 1 Z T 0 i c 0 F 3 T U Q i L z 4 8 R W 5 0 c n k g V H l w Z T 0 i R m l s b E N v b H V t b k 5 h b W V z I i B W Y W x 1 Z T 0 i c 1 s m c X V v d D t D Z W 5 0 c m 9 f R G l z d H J p Y n V j a W 9 u J n F 1 b 3 Q 7 L C Z x d W 9 0 O y B N Z X M m c X V v d D s s J n F 1 b 3 Q 7 I E V z c G F j a W 9 f Q W x t Y W N l b m F k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W Y x Y j h l Z G M t O D A y Y y 0 0 N j Q w L W I 0 M m I t O W Z l Z m U 4 Z G E 3 M z B h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0 Y S w g T W V z L C B D b 3 N 0 b 1 9 P c G V y Y W N p b 2 4 g K D I p L 0 F 1 d G 9 S Z W 1 v d m V k Q 2 9 s d W 1 u c z E u e 0 N l b n R y b 1 9 E a X N 0 c m l i d W N p b 2 4 s M H 0 m c X V v d D s s J n F 1 b 3 Q 7 U 2 V j d G l v b j E v U G x h b n R h L C B N Z X M s I E N v c 3 R v X 0 9 w Z X J h Y 2 l v b i A o M i k v Q X V 0 b 1 J l b W 9 2 Z W R D b 2 x 1 b W 5 z M S 5 7 I E 1 l c y w x f S Z x d W 9 0 O y w m c X V v d D t T Z W N 0 a W 9 u M S 9 Q b G F u d G E s I E 1 l c y w g Q 2 9 z d G 9 f T 3 B l c m F j a W 9 u I C g y K S 9 B d X R v U m V t b 3 Z l Z E N v b H V t b n M x L n s g R X N w Y W N p b 1 9 B b G 1 h Y 2 V u Y W R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s Y W 5 0 Y S w g T W V z L C B D b 3 N 0 b 1 9 P c G V y Y W N p b 2 4 g K D I p L 0 F 1 d G 9 S Z W 1 v d m V k Q 2 9 s d W 1 u c z E u e 0 N l b n R y b 1 9 E a X N 0 c m l i d W N p b 2 4 s M H 0 m c X V v d D s s J n F 1 b 3 Q 7 U 2 V j d G l v b j E v U G x h b n R h L C B N Z X M s I E N v c 3 R v X 0 9 w Z X J h Y 2 l v b i A o M i k v Q X V 0 b 1 J l b W 9 2 Z W R D b 2 x 1 b W 5 z M S 5 7 I E 1 l c y w x f S Z x d W 9 0 O y w m c X V v d D t T Z W N 0 a W 9 u M S 9 Q b G F u d G E s I E 1 l c y w g Q 2 9 z d G 9 f T 3 B l c m F j a W 9 u I C g y K S 9 B d X R v U m V t b 3 Z l Z E N v b H V t b n M x L n s g R X N w Y W N p b 1 9 B b G 1 h Y 2 V u Y W R v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G F u d G E l M k M l M j B N Z X M l M k M l M j B D b 3 N 0 b 1 9 P c G V y Y W N p b 2 4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w O V Q w M j o z N j o x O S 4 2 N z c w M D g 2 W i I v P j x F b n R y e S B U e X B l P S J G a W x s Q 2 9 s d W 1 u V H l w Z X M i I F Z h b H V l P S J z Q X d N R C I v P j x F b n R y e S B U e X B l P S J G a W x s Q 2 9 s d W 1 u T m F t Z X M i I F Z h b H V l P S J z W y Z x d W 9 0 O 0 N l b n R y b 1 9 E a X N 0 c m l i d W N p b 2 4 m c X V v d D s s J n F 1 b 3 Q 7 I E 1 l c y Z x d W 9 0 O y w m c X V v d D s g R X N w Y W N p b 1 9 B b G 1 h Y 2 V u Y W R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N j c 0 Z G I x Z i 1 i N D I y L T Q 2 N z Q t O D A 0 Z S 0 4 O D c 2 N W J h Z W M 5 N j Q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n R h L C B N Z X M s I E N v c 3 R v X 0 9 w Z X J h Y 2 l v b i A o M i k v Q X V 0 b 1 J l b W 9 2 Z W R D b 2 x 1 b W 5 z M S 5 7 Q 2 V u d H J v X 0 R p c 3 R y a W J 1 Y 2 l v b i w w f S Z x d W 9 0 O y w m c X V v d D t T Z W N 0 a W 9 u M S 9 Q b G F u d G E s I E 1 l c y w g Q 2 9 z d G 9 f T 3 B l c m F j a W 9 u I C g y K S 9 B d X R v U m V t b 3 Z l Z E N v b H V t b n M x L n s g T W V z L D F 9 J n F 1 b 3 Q 7 L C Z x d W 9 0 O 1 N l Y 3 R p b 2 4 x L 1 B s Y W 5 0 Y S w g T W V z L C B D b 3 N 0 b 1 9 P c G V y Y W N p b 2 4 g K D I p L 0 F 1 d G 9 S Z W 1 v d m V k Q 2 9 s d W 1 u c z E u e y B F c 3 B h Y 2 l v X 0 F s b W F j Z W 5 h Z G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x h b n R h L C B N Z X M s I E N v c 3 R v X 0 9 w Z X J h Y 2 l v b i A o M i k v Q X V 0 b 1 J l b W 9 2 Z W R D b 2 x 1 b W 5 z M S 5 7 Q 2 V u d H J v X 0 R p c 3 R y a W J 1 Y 2 l v b i w w f S Z x d W 9 0 O y w m c X V v d D t T Z W N 0 a W 9 u M S 9 Q b G F u d G E s I E 1 l c y w g Q 2 9 z d G 9 f T 3 B l c m F j a W 9 u I C g y K S 9 B d X R v U m V t b 3 Z l Z E N v b H V t b n M x L n s g T W V z L D F 9 J n F 1 b 3 Q 7 L C Z x d W 9 0 O 1 N l Y 3 R p b 2 4 x L 1 B s Y W 5 0 Y S w g T W V z L C B D b 3 N 0 b 1 9 P c G V y Y W N p b 2 4 g K D I p L 0 F 1 d G 9 S Z W 1 v d m V k Q 2 9 s d W 1 u c z E u e y B F c 3 B h Y 2 l v X 0 F s b W F j Z W 5 h Z G 8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R m l s b F R h c m d l d C I g V m F s d W U 9 I n N Q b G F u d G F f X 0 1 l c 1 9 f Q 2 9 z d G 9 f T 3 B l c m F j a W 9 u X 1 8 y N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l U M D I 6 M z c 6 N T c u N D Q 2 O D g 1 O F o i L z 4 8 R W 5 0 c n k g V H l w Z T 0 i R m l s b E N v b H V t b l R 5 c G V z I i B W Y W x 1 Z T 0 i c 0 F 3 T T 0 i L z 4 8 R W 5 0 c n k g V H l w Z T 0 i R m l s b E N v b H V t b k 5 h b W V z I i B W Y W x 1 Z T 0 i c 1 s m c X V v d D t N Z X M m c X V v d D s s J n F 1 b 3 Q 7 I E N v c 3 R v X 1 B l b m F s a X p h Y 2 l v b l 9 U b 3 R h b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Q y Z T g 5 M D g t Y z c 1 N y 0 0 Z W J l L T h h N z E t N z F j Z T I z M j k 2 M m Z j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0 Y S w g T W V z L C B D b 3 N 0 b 1 9 P c G V y Y W N p b 2 4 g K D Q p L 0 F 1 d G 9 S Z W 1 v d m V k Q 2 9 s d W 1 u c z E u e 0 1 l c y w w f S Z x d W 9 0 O y w m c X V v d D t T Z W N 0 a W 9 u M S 9 Q b G F u d G E s I E 1 l c y w g Q 2 9 z d G 9 f T 3 B l c m F j a W 9 u I C g 0 K S 9 B d X R v U m V t b 3 Z l Z E N v b H V t b n M x L n s g Q 2 9 z d G 9 f U G V u Y W x p e m F j a W 9 u X 1 R v d G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s Y W 5 0 Y S w g T W V z L C B D b 3 N 0 b 1 9 P c G V y Y W N p b 2 4 g K D Q p L 0 F 1 d G 9 S Z W 1 v d m V k Q 2 9 s d W 1 u c z E u e 0 1 l c y w w f S Z x d W 9 0 O y w m c X V v d D t T Z W N 0 a W 9 u M S 9 Q b G F u d G E s I E 1 l c y w g Q 2 9 z d G 9 f T 3 B l c m F j a W 9 u I C g 0 K S 9 B d X R v U m V t b 3 Z l Z E N v b H V t b n M x L n s g Q 2 9 z d G 9 f U G V u Y W x p e m F j a W 9 u X 1 R v d G F s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G F u d G E l M k M l M j B N Z X M l M k M l M j B D b 3 N 0 b 1 9 P c G V y Y W N p b 2 4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5 V D A y O j M 3 O j U 3 L j Q 0 N j g 4 N T h a I i 8 + P E V u d H J 5 I F R 5 c G U 9 I k Z p b G x D b 2 x 1 b W 5 U e X B l c y I g V m F s d W U 9 I n N B d 0 0 9 I i 8 + P E V u d H J 5 I F R 5 c G U 9 I k Z p b G x D b 2 x 1 b W 5 O Y W 1 l c y I g V m F s d W U 9 I n N b J n F 1 b 3 Q 7 T W V z J n F 1 b 3 Q 7 L C Z x d W 9 0 O y B D b 3 N 0 b 1 9 Q Z W 5 h b G l 6 Y W N p b 2 5 f V G 9 0 Y W w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1 Y z g 4 Z D N m L T V l N D Y t N D U x N y 0 5 Y z M 3 L W F i M j M y Y m Y 2 Z T Z m Y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u d G E s I E 1 l c y w g Q 2 9 z d G 9 f T 3 B l c m F j a W 9 u I C g 0 K S 9 B d X R v U m V t b 3 Z l Z E N v b H V t b n M x L n t N Z X M s M H 0 m c X V v d D s s J n F 1 b 3 Q 7 U 2 V j d G l v b j E v U G x h b n R h L C B N Z X M s I E N v c 3 R v X 0 9 w Z X J h Y 2 l v b i A o N C k v Q X V 0 b 1 J l b W 9 2 Z W R D b 2 x 1 b W 5 z M S 5 7 I E N v c 3 R v X 1 B l b m F s a X p h Y 2 l v b l 9 U b 3 R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b G F u d G E s I E 1 l c y w g Q 2 9 z d G 9 f T 3 B l c m F j a W 9 u I C g 0 K S 9 B d X R v U m V t b 3 Z l Z E N v b H V t b n M x L n t N Z X M s M H 0 m c X V v d D s s J n F 1 b 3 Q 7 U 2 V j d G l v b j E v U G x h b n R h L C B N Z X M s I E N v c 3 R v X 0 9 w Z X J h Y 2 l v b i A o N C k v Q X V 0 b 1 J l b W 9 2 Z W R D b 2 x 1 b W 5 z M S 5 7 I E N v c 3 R v X 1 B l b m F s a X p h Y 2 l v b l 9 U b 3 R h b C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G a W x s V G F y Z 2 V 0 I i B W Y W x 1 Z T 0 i c 1 B s Y W 5 0 Y V 9 f T W V z X 1 9 D b 3 N 0 b 1 9 P c G V y Y W N p b 2 5 f X z Q 2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x h b n R h J T J D J T I w T W V z J T J D J T I w Q 2 9 z d G 9 f T 3 B l c m F j a W 9 u J T I w K D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0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5 V D A y O j M 5 O j I 5 L j E 5 N D I y M D N a I i 8 + P E V u d H J 5 I F R 5 c G U 9 I k Z p b G x D b 2 x 1 b W 5 U e X B l c y I g V m F s d W U 9 I n N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0 M D J j M T E 2 L T k 0 N D g t N D k 3 N C 0 4 N D h h L T A 5 Y 2 J i N D A x M z k w Z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u d G E s I E 1 l c y w g Q 2 9 z d G 9 f T 3 B l c m F j a W 9 u I C g 2 K S 9 B d X R v U m V t b 3 Z l Z E N v b H V t b n M x L n t D b 2 x 1 b W 4 x L D B 9 J n F 1 b 3 Q 7 L C Z x d W 9 0 O 1 N l Y 3 R p b 2 4 x L 1 B s Y W 5 0 Y S w g T W V z L C B D b 3 N 0 b 1 9 P c G V y Y W N p b 2 4 g K D Y p L 0 F 1 d G 9 S Z W 1 v d m V k Q 2 9 s d W 1 u c z E u e 0 N v b H V t b j I s M X 0 m c X V v d D s s J n F 1 b 3 Q 7 U 2 V j d G l v b j E v U G x h b n R h L C B N Z X M s I E N v c 3 R v X 0 9 w Z X J h Y 2 l v b i A o N i k v Q X V 0 b 1 J l b W 9 2 Z W R D b 2 x 1 b W 5 z M S 5 7 Q 2 9 s d W 1 u M y w y f S Z x d W 9 0 O y w m c X V v d D t T Z W N 0 a W 9 u M S 9 Q b G F u d G E s I E 1 l c y w g Q 2 9 z d G 9 f T 3 B l c m F j a W 9 u I C g 2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W 5 0 Y S w g T W V z L C B D b 3 N 0 b 1 9 P c G V y Y W N p b 2 4 g K D Y p L 0 F 1 d G 9 S Z W 1 v d m V k Q 2 9 s d W 1 u c z E u e 0 N v b H V t b j E s M H 0 m c X V v d D s s J n F 1 b 3 Q 7 U 2 V j d G l v b j E v U G x h b n R h L C B N Z X M s I E N v c 3 R v X 0 9 w Z X J h Y 2 l v b i A o N i k v Q X V 0 b 1 J l b W 9 2 Z W R D b 2 x 1 b W 5 z M S 5 7 Q 2 9 s d W 1 u M i w x f S Z x d W 9 0 O y w m c X V v d D t T Z W N 0 a W 9 u M S 9 Q b G F u d G E s I E 1 l c y w g Q 2 9 z d G 9 f T 3 B l c m F j a W 9 u I C g 2 K S 9 B d X R v U m V t b 3 Z l Z E N v b H V t b n M x L n t D b 2 x 1 b W 4 z L D J 9 J n F 1 b 3 Q 7 L C Z x d W 9 0 O 1 N l Y 3 R p b 2 4 x L 1 B s Y W 5 0 Y S w g T W V z L C B D b 3 N 0 b 1 9 P c G V y Y W N p b 2 4 g K D Y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l U M D I 6 M z k 6 M j k u M T k 0 M j I w M 1 o i L z 4 8 R W 5 0 c n k g V H l w Z T 0 i R m l s b E N v b H V t b l R 5 c G V z I i B W Y W x 1 Z T 0 i c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M w Z T A 3 O D c t O G E 0 O C 0 0 N m Y y L W J l M z Y t Z D d i Y z U 1 N m Z l N G E z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0 Y S w g T W V z L C B D b 3 N 0 b 1 9 P c G V y Y W N p b 2 4 g K D Y p L 0 F 1 d G 9 S Z W 1 v d m V k Q 2 9 s d W 1 u c z E u e 0 N v b H V t b j E s M H 0 m c X V v d D s s J n F 1 b 3 Q 7 U 2 V j d G l v b j E v U G x h b n R h L C B N Z X M s I E N v c 3 R v X 0 9 w Z X J h Y 2 l v b i A o N i k v Q X V 0 b 1 J l b W 9 2 Z W R D b 2 x 1 b W 5 z M S 5 7 Q 2 9 s d W 1 u M i w x f S Z x d W 9 0 O y w m c X V v d D t T Z W N 0 a W 9 u M S 9 Q b G F u d G E s I E 1 l c y w g Q 2 9 z d G 9 f T 3 B l c m F j a W 9 u I C g 2 K S 9 B d X R v U m V t b 3 Z l Z E N v b H V t b n M x L n t D b 2 x 1 b W 4 z L D J 9 J n F 1 b 3 Q 7 L C Z x d W 9 0 O 1 N l Y 3 R p b 2 4 x L 1 B s Y W 5 0 Y S w g T W V z L C B D b 3 N 0 b 1 9 P c G V y Y W N p b 2 4 g K D Y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x h b n R h L C B N Z X M s I E N v c 3 R v X 0 9 w Z X J h Y 2 l v b i A o N i k v Q X V 0 b 1 J l b W 9 2 Z W R D b 2 x 1 b W 5 z M S 5 7 Q 2 9 s d W 1 u M S w w f S Z x d W 9 0 O y w m c X V v d D t T Z W N 0 a W 9 u M S 9 Q b G F u d G E s I E 1 l c y w g Q 2 9 z d G 9 f T 3 B l c m F j a W 9 u I C g 2 K S 9 B d X R v U m V t b 3 Z l Z E N v b H V t b n M x L n t D b 2 x 1 b W 4 y L D F 9 J n F 1 b 3 Q 7 L C Z x d W 9 0 O 1 N l Y 3 R p b 2 4 x L 1 B s Y W 5 0 Y S w g T W V z L C B D b 3 N 0 b 1 9 P c G V y Y W N p b 2 4 g K D Y p L 0 F 1 d G 9 S Z W 1 v d m V k Q 2 9 s d W 1 u c z E u e 0 N v b H V t b j M s M n 0 m c X V v d D s s J n F 1 b 3 Q 7 U 2 V j d G l v b j E v U G x h b n R h L C B N Z X M s I E N v c 3 R v X 0 9 w Z X J h Y 2 l v b i A o N i k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5 V D A y O j Q x O j E w L j M 3 M j A x M D N a I i 8 + P E V u d H J 5 I F R 5 c G U 9 I k Z p b G x D b 2 x 1 b W 5 U e X B l c y I g V m F s d W U 9 I n N B d 0 1 E Q X c 9 P S I v P j x F b n R y e S B U e X B l P S J G a W x s Q 2 9 s d W 1 u T m F t Z X M i I F Z h b H V l P S J z W y Z x d W 9 0 O 1 B s Y W 5 0 Y S Z x d W 9 0 O y w m c X V v d D s g Q W x l Y W N p b 2 4 m c X V v d D s s J n F 1 b 3 Q 7 I E 1 l c y Z x d W 9 0 O y w m c X V v d D s g S W 5 2 Z W 5 0 Y X J p b 1 9 Q b G F u d G F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D M 1 Y z R j N i 0 z M W Y 4 L T Q 3 N W Q t O D Y 2 O S 1 m N z A 1 M z Y 4 Y 2 V h Z W I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n R h L C B N Z X M s I E N v c 3 R v X 0 9 w Z X J h Y 2 l v b i A o O C k v Q X V 0 b 1 J l b W 9 2 Z W R D b 2 x 1 b W 5 z M S 5 7 U G x h b n R h L D B 9 J n F 1 b 3 Q 7 L C Z x d W 9 0 O 1 N l Y 3 R p b 2 4 x L 1 B s Y W 5 0 Y S w g T W V z L C B D b 3 N 0 b 1 9 P c G V y Y W N p b 2 4 g K D g p L 0 F 1 d G 9 S Z W 1 v d m V k Q 2 9 s d W 1 u c z E u e y B B b G V h Y 2 l v b i w x f S Z x d W 9 0 O y w m c X V v d D t T Z W N 0 a W 9 u M S 9 Q b G F u d G E s I E 1 l c y w g Q 2 9 z d G 9 f T 3 B l c m F j a W 9 u I C g 4 K S 9 B d X R v U m V t b 3 Z l Z E N v b H V t b n M x L n s g T W V z L D J 9 J n F 1 b 3 Q 7 L C Z x d W 9 0 O 1 N l Y 3 R p b 2 4 x L 1 B s Y W 5 0 Y S w g T W V z L C B D b 3 N 0 b 1 9 P c G V y Y W N p b 2 4 g K D g p L 0 F 1 d G 9 S Z W 1 v d m V k Q 2 9 s d W 1 u c z E u e y B J b n Z l b n R h c m l v X 1 B s Y W 5 0 Y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x h b n R h L C B N Z X M s I E N v c 3 R v X 0 9 w Z X J h Y 2 l v b i A o O C k v Q X V 0 b 1 J l b W 9 2 Z W R D b 2 x 1 b W 5 z M S 5 7 U G x h b n R h L D B 9 J n F 1 b 3 Q 7 L C Z x d W 9 0 O 1 N l Y 3 R p b 2 4 x L 1 B s Y W 5 0 Y S w g T W V z L C B D b 3 N 0 b 1 9 P c G V y Y W N p b 2 4 g K D g p L 0 F 1 d G 9 S Z W 1 v d m V k Q 2 9 s d W 1 u c z E u e y B B b G V h Y 2 l v b i w x f S Z x d W 9 0 O y w m c X V v d D t T Z W N 0 a W 9 u M S 9 Q b G F u d G E s I E 1 l c y w g Q 2 9 z d G 9 f T 3 B l c m F j a W 9 u I C g 4 K S 9 B d X R v U m V t b 3 Z l Z E N v b H V t b n M x L n s g T W V z L D J 9 J n F 1 b 3 Q 7 L C Z x d W 9 0 O 1 N l Y 3 R p b 2 4 x L 1 B s Y W 5 0 Y S w g T W V z L C B D b 3 N 0 b 1 9 P c G V y Y W N p b 2 4 g K D g p L 0 F 1 d G 9 S Z W 1 v d m V k Q 2 9 s d W 1 u c z E u e y B J b n Z l b n R h c m l v X 1 B s Y W 5 0 Y X M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l U M D I 6 N D E 6 M T A u M z c y M D E w M 1 o i L z 4 8 R W 5 0 c n k g V H l w Z T 0 i R m l s b E N v b H V t b l R 5 c G V z I i B W Y W x 1 Z T 0 i c 0 F 3 T U R B d z 0 9 I i 8 + P E V u d H J 5 I F R 5 c G U 9 I k Z p b G x D b 2 x 1 b W 5 O Y W 1 l c y I g V m F s d W U 9 I n N b J n F 1 b 3 Q 7 U G x h b n R h J n F 1 b 3 Q 7 L C Z x d W 9 0 O y B B b G V h Y 2 l v b i Z x d W 9 0 O y w m c X V v d D s g T W V z J n F 1 b 3 Q 7 L C Z x d W 9 0 O y B J b n Z l b n R h c m l v X 1 B s Y W 5 0 Y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z Z T V m Z G Q x L T Q 3 Z j A t N D l h N C 1 i Y z h l L T A 0 M z E y N m F j M W Y w Z i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u d G E s I E 1 l c y w g Q 2 9 z d G 9 f T 3 B l c m F j a W 9 u I C g 4 K S 9 B d X R v U m V t b 3 Z l Z E N v b H V t b n M x L n t Q b G F u d G E s M H 0 m c X V v d D s s J n F 1 b 3 Q 7 U 2 V j d G l v b j E v U G x h b n R h L C B N Z X M s I E N v c 3 R v X 0 9 w Z X J h Y 2 l v b i A o O C k v Q X V 0 b 1 J l b W 9 2 Z W R D b 2 x 1 b W 5 z M S 5 7 I E F s Z W F j a W 9 u L D F 9 J n F 1 b 3 Q 7 L C Z x d W 9 0 O 1 N l Y 3 R p b 2 4 x L 1 B s Y W 5 0 Y S w g T W V z L C B D b 3 N 0 b 1 9 P c G V y Y W N p b 2 4 g K D g p L 0 F 1 d G 9 S Z W 1 v d m V k Q 2 9 s d W 1 u c z E u e y B N Z X M s M n 0 m c X V v d D s s J n F 1 b 3 Q 7 U 2 V j d G l v b j E v U G x h b n R h L C B N Z X M s I E N v c 3 R v X 0 9 w Z X J h Y 2 l v b i A o O C k v Q X V 0 b 1 J l b W 9 2 Z W R D b 2 x 1 b W 5 z M S 5 7 I E l u d m V u d G F y a W 9 f U G x h b n R h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u d G E s I E 1 l c y w g Q 2 9 z d G 9 f T 3 B l c m F j a W 9 u I C g 4 K S 9 B d X R v U m V t b 3 Z l Z E N v b H V t b n M x L n t Q b G F u d G E s M H 0 m c X V v d D s s J n F 1 b 3 Q 7 U 2 V j d G l v b j E v U G x h b n R h L C B N Z X M s I E N v c 3 R v X 0 9 w Z X J h Y 2 l v b i A o O C k v Q X V 0 b 1 J l b W 9 2 Z W R D b 2 x 1 b W 5 z M S 5 7 I E F s Z W F j a W 9 u L D F 9 J n F 1 b 3 Q 7 L C Z x d W 9 0 O 1 N l Y 3 R p b 2 4 x L 1 B s Y W 5 0 Y S w g T W V z L C B D b 3 N 0 b 1 9 P c G V y Y W N p b 2 4 g K D g p L 0 F 1 d G 9 S Z W 1 v d m V k Q 2 9 s d W 1 u c z E u e y B N Z X M s M n 0 m c X V v d D s s J n F 1 b 3 Q 7 U 2 V j d G l v b j E v U G x h b n R h L C B N Z X M s I E N v c 3 R v X 0 9 w Z X J h Y 2 l v b i A o O C k v Q X V 0 b 1 J l b W 9 2 Z W R D b 2 x 1 b W 5 z M S 5 7 I E l u d m V u d G F y a W 9 f U G x h b n R h c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l U M D I 6 N D I 6 N D A u N D k x N D U x N V o i L z 4 8 R W 5 0 c n k g V H l w Z T 0 i R m l s b E N v b H V t b l R 5 c G V z I i B W Y W x 1 Z T 0 i c 0 F 3 T U R B d z 0 9 I i 8 + P E V u d H J 5 I F R 5 c G U 9 I k Z p b G x D b 2 x 1 b W 5 O Y W 1 l c y I g V m F s d W U 9 I n N b J n F 1 b 3 Q 7 Q 2 V u d H J v X 0 R p c 3 R y a W J 1 Y 2 l v b i Z x d W 9 0 O y w m c X V v d D s g Q W x l Y W N p b 2 4 m c X V v d D s s J n F 1 b 3 Q 7 I E 1 l c y Z x d W 9 0 O y w m c X V v d D s g S W 5 2 Z W 5 0 Y X J p b 1 9 D Z W 5 0 c m 9 z X 0 R p c 3 R y a W J 1 Y 2 l v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Y 3 O W J k Z T E t Y j Q w M i 0 0 M T l j L T k z N z E t N T g 5 Z G J l Y W Z l N W Q z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0 Y S w g T W V z L C B D b 3 N 0 b 1 9 P c G V y Y W N p b 2 4 g K D E w K S 9 B d X R v U m V t b 3 Z l Z E N v b H V t b n M x L n t D Z W 5 0 c m 9 f R G l z d H J p Y n V j a W 9 u L D B 9 J n F 1 b 3 Q 7 L C Z x d W 9 0 O 1 N l Y 3 R p b 2 4 x L 1 B s Y W 5 0 Y S w g T W V z L C B D b 3 N 0 b 1 9 P c G V y Y W N p b 2 4 g K D E w K S 9 B d X R v U m V t b 3 Z l Z E N v b H V t b n M x L n s g Q W x l Y W N p b 2 4 s M X 0 m c X V v d D s s J n F 1 b 3 Q 7 U 2 V j d G l v b j E v U G x h b n R h L C B N Z X M s I E N v c 3 R v X 0 9 w Z X J h Y 2 l v b i A o M T A p L 0 F 1 d G 9 S Z W 1 v d m V k Q 2 9 s d W 1 u c z E u e y B N Z X M s M n 0 m c X V v d D s s J n F 1 b 3 Q 7 U 2 V j d G l v b j E v U G x h b n R h L C B N Z X M s I E N v c 3 R v X 0 9 w Z X J h Y 2 l v b i A o M T A p L 0 F 1 d G 9 S Z W 1 v d m V k Q 2 9 s d W 1 u c z E u e y B J b n Z l b n R h c m l v X 0 N l b n R y b 3 N f R G l z d H J p Y n V j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W 5 0 Y S w g T W V z L C B D b 3 N 0 b 1 9 P c G V y Y W N p b 2 4 g K D E w K S 9 B d X R v U m V t b 3 Z l Z E N v b H V t b n M x L n t D Z W 5 0 c m 9 f R G l z d H J p Y n V j a W 9 u L D B 9 J n F 1 b 3 Q 7 L C Z x d W 9 0 O 1 N l Y 3 R p b 2 4 x L 1 B s Y W 5 0 Y S w g T W V z L C B D b 3 N 0 b 1 9 P c G V y Y W N p b 2 4 g K D E w K S 9 B d X R v U m V t b 3 Z l Z E N v b H V t b n M x L n s g Q W x l Y W N p b 2 4 s M X 0 m c X V v d D s s J n F 1 b 3 Q 7 U 2 V j d G l v b j E v U G x h b n R h L C B N Z X M s I E N v c 3 R v X 0 9 w Z X J h Y 2 l v b i A o M T A p L 0 F 1 d G 9 S Z W 1 v d m V k Q 2 9 s d W 1 u c z E u e y B N Z X M s M n 0 m c X V v d D s s J n F 1 b 3 Q 7 U 2 V j d G l v b j E v U G x h b n R h L C B N Z X M s I E N v c 3 R v X 0 9 w Z X J h Y 2 l v b i A o M T A p L 0 F 1 d G 9 S Z W 1 v d m V k Q 2 9 s d W 1 u c z E u e y B J b n Z l b n R h c m l v X 0 N l b n R y b 3 N f R G l z d H J p Y n V j a W 9 u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G F u d G E l M k M l M j B N Z X M l M k M l M j B D b 3 N 0 b 1 9 P c G V y Y W N p b 2 4 l M j A o M T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5 V D A y O j Q y O j Q w L j Q 5 M T Q 1 M T V a I i 8 + P E V u d H J 5 I F R 5 c G U 9 I k Z p b G x D b 2 x 1 b W 5 U e X B l c y I g V m F s d W U 9 I n N B d 0 1 E Q X c 9 P S I v P j x F b n R y e S B U e X B l P S J G a W x s Q 2 9 s d W 1 u T m F t Z X M i I F Z h b H V l P S J z W y Z x d W 9 0 O 0 N l b n R y b 1 9 E a X N 0 c m l i d W N p b 2 4 m c X V v d D s s J n F 1 b 3 Q 7 I E F s Z W F j a W 9 u J n F 1 b 3 Q 7 L C Z x d W 9 0 O y B N Z X M m c X V v d D s s J n F 1 b 3 Q 7 I E l u d m V u d G F y a W 9 f Q 2 V u d H J v c 1 9 E a X N 0 c m l i d W N p b 2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z O T R j Z T l i L T Q 0 Y z c t N D E 1 O C 0 4 M z J i L T N h Z D U y Z G I y N z k 4 M i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u d G E s I E 1 l c y w g Q 2 9 z d G 9 f T 3 B l c m F j a W 9 u I C g x M C k v Q X V 0 b 1 J l b W 9 2 Z W R D b 2 x 1 b W 5 z M S 5 7 Q 2 V u d H J v X 0 R p c 3 R y a W J 1 Y 2 l v b i w w f S Z x d W 9 0 O y w m c X V v d D t T Z W N 0 a W 9 u M S 9 Q b G F u d G E s I E 1 l c y w g Q 2 9 z d G 9 f T 3 B l c m F j a W 9 u I C g x M C k v Q X V 0 b 1 J l b W 9 2 Z W R D b 2 x 1 b W 5 z M S 5 7 I E F s Z W F j a W 9 u L D F 9 J n F 1 b 3 Q 7 L C Z x d W 9 0 O 1 N l Y 3 R p b 2 4 x L 1 B s Y W 5 0 Y S w g T W V z L C B D b 3 N 0 b 1 9 P c G V y Y W N p b 2 4 g K D E w K S 9 B d X R v U m V t b 3 Z l Z E N v b H V t b n M x L n s g T W V z L D J 9 J n F 1 b 3 Q 7 L C Z x d W 9 0 O 1 N l Y 3 R p b 2 4 x L 1 B s Y W 5 0 Y S w g T W V z L C B D b 3 N 0 b 1 9 P c G V y Y W N p b 2 4 g K D E w K S 9 B d X R v U m V t b 3 Z l Z E N v b H V t b n M x L n s g S W 5 2 Z W 5 0 Y X J p b 1 9 D Z W 5 0 c m 9 z X 0 R p c 3 R y a W J 1 Y 2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u d G E s I E 1 l c y w g Q 2 9 z d G 9 f T 3 B l c m F j a W 9 u I C g x M C k v Q X V 0 b 1 J l b W 9 2 Z W R D b 2 x 1 b W 5 z M S 5 7 Q 2 V u d H J v X 0 R p c 3 R y a W J 1 Y 2 l v b i w w f S Z x d W 9 0 O y w m c X V v d D t T Z W N 0 a W 9 u M S 9 Q b G F u d G E s I E 1 l c y w g Q 2 9 z d G 9 f T 3 B l c m F j a W 9 u I C g x M C k v Q X V 0 b 1 J l b W 9 2 Z W R D b 2 x 1 b W 5 z M S 5 7 I E F s Z W F j a W 9 u L D F 9 J n F 1 b 3 Q 7 L C Z x d W 9 0 O 1 N l Y 3 R p b 2 4 x L 1 B s Y W 5 0 Y S w g T W V z L C B D b 3 N 0 b 1 9 P c G V y Y W N p b 2 4 g K D E w K S 9 B d X R v U m V t b 3 Z l Z E N v b H V t b n M x L n s g T W V z L D J 9 J n F 1 b 3 Q 7 L C Z x d W 9 0 O 1 N l Y 3 R p b 2 4 x L 1 B s Y W 5 0 Y S w g T W V z L C B D b 3 N 0 b 1 9 P c G V y Y W N p b 2 4 g K D E w K S 9 B d X R v U m V t b 3 Z l Z E N v b H V t b n M x L n s g S W 5 2 Z W 5 0 Y X J p b 1 9 D Z W 5 0 c m 9 z X 0 R p c 3 R y a W J 1 Y 2 l v b i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G a W x s V G F y Z 2 V 0 I i B W Y W x 1 Z T 0 i c 1 B s Y W 5 0 Y V 9 f T W V z X 1 9 D b 3 N 0 b 1 9 P c G V y Y W N p b 2 5 f X z E w M T I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G F u d G E l M k M l M j B N Z X M l M k M l M j B D b 3 N 0 b 1 9 P c G V y Y W N p b 2 4 l M j A o M T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w O V Q w M j o 0 N D o x M i 4 2 O D M 2 M z A w W i I v P j x F b n R y e S B U e X B l P S J G a W x s Q 2 9 s d W 1 u V H l w Z X M i I F Z h b H V l P S J z Q X d N P S I v P j x F b n R y e S B U e X B l P S J G a W x s Q 2 9 s d W 1 u T m F t Z X M i I F Z h b H V l P S J z W y Z x d W 9 0 O 1 B v b G l 0 a W N h J n F 1 b 3 Q 7 L C Z x d W 9 0 O y B D d W 1 w b G l k Y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g 4 Y m U 5 O D k t Y z R m O S 0 0 M z A w L T g y N G E t Z m F m O T B l O T M 5 M W N h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0 Y S w g T W V z L C B D b 3 N 0 b 1 9 P c G V y Y W N p b 2 4 g K D E y K S 9 B d X R v U m V t b 3 Z l Z E N v b H V t b n M x L n t Q b 2 x p d G l j Y S w w f S Z x d W 9 0 O y w m c X V v d D t T Z W N 0 a W 9 u M S 9 Q b G F u d G E s I E 1 l c y w g Q 2 9 z d G 9 f T 3 B l c m F j a W 9 u I C g x M i k v Q X V 0 b 1 J l b W 9 2 Z W R D b 2 x 1 b W 5 z M S 5 7 I E N 1 b X B s a W R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s Y W 5 0 Y S w g T W V z L C B D b 3 N 0 b 1 9 P c G V y Y W N p b 2 4 g K D E y K S 9 B d X R v U m V t b 3 Z l Z E N v b H V t b n M x L n t Q b 2 x p d G l j Y S w w f S Z x d W 9 0 O y w m c X V v d D t T Z W N 0 a W 9 u M S 9 Q b G F u d G E s I E 1 l c y w g Q 2 9 z d G 9 f T 3 B l c m F j a W 9 u I C g x M i k v Q X V 0 b 1 J l b W 9 2 Z W R D b 2 x 1 b W 5 z M S 5 7 I E N 1 b X B s a W R h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G F u d G E l M k M l M j B N Z X M l M k M l M j B D b 3 N 0 b 1 9 P c G V y Y W N p b 2 4 l M j A o M T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w O V Q w M j o 0 N D o x M i 4 2 O D M 2 M z A w W i I v P j x F b n R y e S B U e X B l P S J G a W x s Q 2 9 s d W 1 u V H l w Z X M i I F Z h b H V l P S J z Q X d N P S I v P j x F b n R y e S B U e X B l P S J G a W x s Q 2 9 s d W 1 u T m F t Z X M i I F Z h b H V l P S J z W y Z x d W 9 0 O 1 B v b G l 0 a W N h J n F 1 b 3 Q 7 L C Z x d W 9 0 O y B D d W 1 w b G l k Y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U 0 M T h m Y W Q t Y T g y Z C 0 0 N W V i L W J j Z T c t O G Y 3 M W U 4 N j N m O D U 5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0 Y S w g T W V z L C B D b 3 N 0 b 1 9 P c G V y Y W N p b 2 4 g K D E y K S 9 B d X R v U m V t b 3 Z l Z E N v b H V t b n M x L n t Q b 2 x p d G l j Y S w w f S Z x d W 9 0 O y w m c X V v d D t T Z W N 0 a W 9 u M S 9 Q b G F u d G E s I E 1 l c y w g Q 2 9 z d G 9 f T 3 B l c m F j a W 9 u I C g x M i k v Q X V 0 b 1 J l b W 9 2 Z W R D b 2 x 1 b W 5 z M S 5 7 I E N 1 b X B s a W R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s Y W 5 0 Y S w g T W V z L C B D b 3 N 0 b 1 9 P c G V y Y W N p b 2 4 g K D E y K S 9 B d X R v U m V t b 3 Z l Z E N v b H V t b n M x L n t Q b 2 x p d G l j Y S w w f S Z x d W 9 0 O y w m c X V v d D t T Z W N 0 a W 9 u M S 9 Q b G F u d G E s I E 1 l c y w g Q 2 9 z d G 9 f T 3 B l c m F j a W 9 u I C g x M i k v Q X V 0 b 1 J l b W 9 2 Z W R D b 2 x 1 b W 5 z M S 5 7 I E N 1 b X B s a W R h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Z p b G x U Y X J n Z X Q i I F Z h b H V l P S J z U G x h b n R h X 1 9 N Z X N f X 0 N v c 3 R v X 0 9 w Z X J h Y 2 l v b l 9 f M T I x N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y K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y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z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z K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z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0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0 K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0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1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1 K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1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2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2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3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3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4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4 K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4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5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5 K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5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x M C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G F u d G E l M k M l M j B N Z X M l M k M l M j B D b 3 N 0 b 1 9 P c G V y Y W N p b 2 4 l M j A o M T A p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x h b n R h J T J D J T I w T W V z J T J D J T I w Q 2 9 z d G 9 f T 3 B l c m F j a W 9 u J T I w K D E w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x M S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G F u d G E l M k M l M j B N Z X M l M k M l M j B D b 3 N 0 b 1 9 P c G V y Y W N p b 2 4 l M j A o M T E p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x h b n R h J T J D J T I w T W V z J T J D J T I w Q 2 9 z d G 9 f T 3 B l c m F j a W 9 u J T I w K D E x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x M i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G F u d G E l M k M l M j B N Z X M l M k M l M j B D b 3 N 0 b 1 9 P c G V y Y W N p b 2 4 l M j A o M T I p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x h b n R h J T J D J T I w T W V z J T J D J T I w Q 2 9 z d G 9 f T 3 B l c m F j a W 9 u J T I w K D E y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W 5 0 Y S U y Q y U y M E 1 l c y U y Q y U y M E N v c 3 R v X 0 9 w Z X J h Y 2 l v b i U y M C g x M y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G F u d G E l M k M l M j B N Z X M l M k M l M j B D b 3 N 0 b 1 9 P c G V y Y W N p b 2 4 l M j A o M T M p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x h b n R h J T J D J T I w T W V z J T J D J T I w Q 2 9 z d G 9 f T 3 B l c m F j a W 9 u J T I w K D E z K S 9 U a X B v J T I w Y 2 F t Y m l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g r o O S h C Y x I p Q F x F e h f x V c A A A A A A g A A A A A A E G Y A A A A B A A A g A A A A P r g z r c B G 6 4 g V Z B y 9 a E z C j q U b w J J e E 9 P u / / d U n H X 2 H c c A A A A A D o A A A A A C A A A g A A A A e A U N B t t f m 9 x 2 Y W 7 9 N l F g u u Z O s U y L l G U M M L P j q s 4 2 I 3 h Q A A A A H q v 5 f D y W A a 0 n 4 I g S m T 7 j W J N 6 l N Z M 2 N G 3 G W R 4 W 6 f / V V F 0 I k x x n N H 9 1 + q E U a f m 5 t w r L 6 4 f M Q r T j l 2 C O z h N 9 t 1 6 i p 7 v G s Z C O y n a c k R s P 8 N B N 4 d A A A A A 7 8 p 7 9 o f T d 6 A c v x o W W U V i t Q X l 1 v a h e q 0 C m D t h c g i 9 x 1 x L f A 5 n M 7 U w Q p j 8 X 4 Z G Y r E v 7 B j 7 r + c r Z l m p C 4 v P v U P K 2 w = = < / D a t a M a s h u p > 
</file>

<file path=customXml/itemProps1.xml><?xml version="1.0" encoding="utf-8"?>
<ds:datastoreItem xmlns:ds="http://schemas.openxmlformats.org/officeDocument/2006/customXml" ds:itemID="{0C9B4A91-6F68-4452-82E8-E0EBD5FC08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Análisis</vt:lpstr>
      <vt:lpstr>Producción</vt:lpstr>
      <vt:lpstr>Plantas-centros</vt:lpstr>
      <vt:lpstr>Almacenamiento-Centro</vt:lpstr>
      <vt:lpstr>Centro-Mayorista</vt:lpstr>
      <vt:lpstr>Costos</vt:lpstr>
      <vt:lpstr>Almacenamiento</vt:lpstr>
      <vt:lpstr>Penalizacion</vt:lpstr>
      <vt:lpstr>inventario</vt:lpstr>
      <vt:lpstr>No Satisfecha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Chavarro</dc:creator>
  <cp:lastModifiedBy>Paula Sofía Torres Rodríguez</cp:lastModifiedBy>
  <dcterms:created xsi:type="dcterms:W3CDTF">2024-11-08T02:07:57Z</dcterms:created>
  <dcterms:modified xsi:type="dcterms:W3CDTF">2024-11-11T02:18:07Z</dcterms:modified>
</cp:coreProperties>
</file>