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ofiarueda/Downloads/"/>
    </mc:Choice>
  </mc:AlternateContent>
  <xr:revisionPtr revIDLastSave="0" documentId="8_{982CBC84-B1DB-544A-B184-AB2DC0D5FFBE}" xr6:coauthVersionLast="47" xr6:coauthVersionMax="47" xr10:uidLastSave="{00000000-0000-0000-0000-000000000000}"/>
  <bookViews>
    <workbookView xWindow="13380" yWindow="520" windowWidth="15420" windowHeight="16000" activeTab="1" xr2:uid="{0F5B4962-AF85-4E46-B63A-B371B4EAECB8}"/>
  </bookViews>
  <sheets>
    <sheet name="Sheet1" sheetId="2" r:id="rId1"/>
    <sheet name="Video1" sheetId="1" r:id="rId2"/>
  </sheets>
  <definedNames>
    <definedName name="_xlnm._FilterDatabase" localSheetId="1" hidden="1">Video1!$A$1:$L$508</definedName>
    <definedName name="_xlchart.v1.0" hidden="1">Video1!$D$1</definedName>
    <definedName name="_xlchart.v1.1" hidden="1">Video1!$D$2:$D$508</definedName>
    <definedName name="_xlchart.v1.2" hidden="1">Video1!$D$1</definedName>
    <definedName name="_xlchart.v1.3" hidden="1">Video1!$D$2:$D$508</definedName>
    <definedName name="_xlchart.v1.4" hidden="1">Video1!$F$1:$F$508</definedName>
    <definedName name="_xlchart.v1.5" hidden="1">Video1!$F$2</definedName>
  </definedNames>
  <calcPr calcId="191028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8" i="1" l="1"/>
  <c r="H399" i="1"/>
  <c r="H442" i="1"/>
  <c r="H318" i="1"/>
  <c r="H86" i="1"/>
  <c r="H364" i="1"/>
  <c r="H105" i="1"/>
  <c r="H174" i="1"/>
  <c r="H441" i="1"/>
  <c r="H249" i="1"/>
  <c r="H355" i="1"/>
  <c r="H357" i="1"/>
  <c r="H93" i="1"/>
  <c r="H448" i="1"/>
  <c r="H322" i="1"/>
  <c r="H53" i="1"/>
  <c r="H147" i="1"/>
  <c r="H290" i="1"/>
  <c r="H368" i="1"/>
  <c r="H469" i="1"/>
  <c r="H21" i="1"/>
  <c r="H102" i="1"/>
  <c r="H278" i="1"/>
  <c r="H346" i="1"/>
  <c r="H287" i="1"/>
  <c r="H279" i="1"/>
  <c r="H61" i="1"/>
  <c r="H190" i="1"/>
  <c r="H173" i="1"/>
  <c r="H335" i="1"/>
  <c r="H262" i="1"/>
  <c r="H157" i="1"/>
  <c r="H168" i="1"/>
  <c r="H41" i="1"/>
  <c r="H359" i="1"/>
  <c r="H280" i="1"/>
  <c r="H228" i="1"/>
  <c r="H467" i="1"/>
  <c r="H373" i="1"/>
  <c r="H57" i="1"/>
  <c r="H438" i="1"/>
  <c r="H229" i="1"/>
  <c r="H450" i="1"/>
  <c r="H369" i="1"/>
  <c r="H342" i="1"/>
  <c r="H16" i="1"/>
  <c r="H273" i="1"/>
  <c r="H233" i="1"/>
  <c r="H22" i="1"/>
  <c r="H197" i="1"/>
  <c r="H299" i="1"/>
  <c r="H356" i="1"/>
  <c r="H132" i="1"/>
  <c r="H178" i="1"/>
  <c r="H68" i="1"/>
  <c r="H224" i="1"/>
  <c r="H195" i="1"/>
  <c r="H409" i="1"/>
  <c r="H311" i="1"/>
  <c r="H277" i="1"/>
  <c r="H90" i="1"/>
  <c r="H478" i="1"/>
  <c r="H492" i="1"/>
  <c r="H85" i="1"/>
  <c r="H54" i="1"/>
  <c r="H98" i="1"/>
  <c r="H18" i="1"/>
  <c r="H375" i="1"/>
  <c r="H424" i="1"/>
  <c r="H332" i="1"/>
  <c r="H185" i="1"/>
  <c r="H391" i="1"/>
  <c r="H392" i="1"/>
  <c r="H395" i="1"/>
  <c r="H306" i="1"/>
  <c r="H198" i="1"/>
  <c r="H340" i="1"/>
  <c r="H422" i="1"/>
  <c r="H430" i="1"/>
  <c r="H350" i="1"/>
  <c r="H319" i="1"/>
  <c r="H379" i="1"/>
  <c r="H286" i="1"/>
  <c r="H383" i="1"/>
  <c r="H101" i="1"/>
  <c r="H115" i="1"/>
  <c r="H248" i="1"/>
  <c r="H271" i="1"/>
  <c r="H470" i="1"/>
  <c r="H123" i="1"/>
  <c r="H396" i="1"/>
  <c r="H420" i="1"/>
  <c r="H201" i="1"/>
  <c r="H309" i="1"/>
  <c r="H221" i="1"/>
  <c r="H480" i="1"/>
  <c r="H431" i="1"/>
  <c r="H142" i="1"/>
  <c r="H380" i="1"/>
  <c r="H89" i="1"/>
  <c r="H464" i="1"/>
  <c r="H25" i="1"/>
  <c r="H451" i="1"/>
  <c r="H462" i="1"/>
  <c r="H389" i="1"/>
  <c r="H374" i="1"/>
  <c r="H503" i="1"/>
  <c r="H4" i="1"/>
  <c r="H288" i="1"/>
  <c r="H461" i="1"/>
  <c r="H175" i="1"/>
  <c r="H272" i="1"/>
  <c r="H134" i="1"/>
  <c r="H449" i="1"/>
  <c r="H274" i="1"/>
  <c r="H27" i="1"/>
  <c r="H404" i="1"/>
  <c r="H423" i="1"/>
  <c r="H152" i="1"/>
  <c r="H127" i="1"/>
  <c r="H106" i="1"/>
  <c r="H8" i="1"/>
  <c r="H250" i="1"/>
  <c r="H328" i="1"/>
  <c r="H321" i="1"/>
  <c r="H504" i="1"/>
  <c r="H80" i="1"/>
  <c r="H304" i="1"/>
  <c r="H421" i="1"/>
  <c r="H337" i="1"/>
  <c r="H454" i="1"/>
  <c r="H216" i="1"/>
  <c r="H28" i="1"/>
  <c r="H232" i="1"/>
  <c r="H56" i="1"/>
  <c r="H385" i="1"/>
  <c r="H338" i="1"/>
  <c r="H244" i="1"/>
  <c r="H343" i="1"/>
  <c r="H31" i="1"/>
  <c r="H129" i="1"/>
  <c r="H398" i="1"/>
  <c r="H3" i="1"/>
  <c r="H32" i="1"/>
  <c r="H145" i="1"/>
  <c r="H265" i="1"/>
  <c r="H459" i="1"/>
  <c r="H87" i="1"/>
  <c r="H153" i="1"/>
  <c r="H471" i="1"/>
  <c r="H253" i="1"/>
  <c r="H19" i="1"/>
  <c r="H479" i="1"/>
  <c r="H458" i="1"/>
  <c r="H367" i="1"/>
  <c r="H47" i="1"/>
  <c r="H483" i="1"/>
  <c r="H38" i="1"/>
  <c r="H59" i="1"/>
  <c r="H189" i="1"/>
  <c r="H296" i="1"/>
  <c r="H205" i="1"/>
  <c r="H245" i="1"/>
  <c r="H165" i="1"/>
  <c r="H371" i="1"/>
  <c r="H73" i="1"/>
  <c r="H305" i="1"/>
  <c r="H255" i="1"/>
  <c r="H275" i="1"/>
  <c r="H377" i="1"/>
  <c r="H103" i="1"/>
  <c r="H333" i="1"/>
  <c r="H366" i="1"/>
  <c r="H465" i="1"/>
  <c r="H200" i="1"/>
  <c r="H172" i="1"/>
  <c r="H42" i="1"/>
  <c r="H74" i="1"/>
  <c r="H213" i="1"/>
  <c r="H313" i="1"/>
  <c r="H497" i="1"/>
  <c r="H235" i="1"/>
  <c r="H64" i="1"/>
  <c r="H104" i="1"/>
  <c r="H381" i="1"/>
  <c r="H281" i="1"/>
  <c r="H191" i="1"/>
  <c r="H329" i="1"/>
  <c r="H457" i="1"/>
  <c r="H184" i="1"/>
  <c r="H209" i="1"/>
  <c r="H94" i="1"/>
  <c r="H323" i="1"/>
  <c r="H439" i="1"/>
  <c r="H211" i="1"/>
  <c r="H491" i="1"/>
  <c r="H390" i="1"/>
  <c r="H34" i="1"/>
  <c r="H52" i="1"/>
  <c r="H315" i="1"/>
  <c r="H308" i="1"/>
  <c r="H384" i="1"/>
  <c r="H365" i="1"/>
  <c r="H161" i="1"/>
  <c r="H121" i="1"/>
  <c r="H440" i="1"/>
  <c r="H490" i="1"/>
  <c r="H378" i="1"/>
  <c r="H176" i="1"/>
  <c r="H312" i="1"/>
  <c r="H372" i="1"/>
  <c r="H111" i="1"/>
  <c r="H82" i="1"/>
  <c r="H408" i="1"/>
  <c r="H222" i="1"/>
  <c r="H154" i="1"/>
  <c r="H107" i="1"/>
  <c r="H163" i="1"/>
  <c r="H263" i="1"/>
  <c r="H416" i="1"/>
  <c r="H230" i="1"/>
  <c r="H499" i="1"/>
  <c r="H5" i="1"/>
  <c r="H352" i="1"/>
  <c r="H330" i="1"/>
  <c r="H225" i="1"/>
  <c r="H507" i="1"/>
  <c r="H108" i="1"/>
  <c r="H402" i="1"/>
  <c r="H179" i="1"/>
  <c r="H78" i="1"/>
  <c r="H496" i="1"/>
  <c r="H30" i="1"/>
  <c r="H447" i="1"/>
  <c r="H276" i="1"/>
  <c r="H266" i="1"/>
  <c r="H182" i="1"/>
  <c r="H258" i="1"/>
  <c r="H125" i="1"/>
  <c r="H291" i="1"/>
  <c r="H113" i="1"/>
  <c r="H341" i="1"/>
  <c r="H354" i="1"/>
  <c r="H310" i="1"/>
  <c r="H418" i="1"/>
  <c r="H376" i="1"/>
  <c r="H324" i="1"/>
  <c r="H240" i="1"/>
  <c r="H487" i="1"/>
  <c r="H215" i="1"/>
  <c r="H151" i="1"/>
  <c r="H37" i="1"/>
  <c r="H210" i="1"/>
  <c r="H349" i="1"/>
  <c r="H336" i="1"/>
  <c r="H192" i="1"/>
  <c r="H468" i="1"/>
  <c r="H212" i="1"/>
  <c r="H331" i="1"/>
  <c r="H436" i="1"/>
  <c r="H400" i="1"/>
  <c r="H437" i="1"/>
  <c r="H144" i="1"/>
  <c r="H35" i="1"/>
  <c r="H39" i="1"/>
  <c r="H267" i="1"/>
  <c r="H353" i="1"/>
  <c r="H302" i="1"/>
  <c r="H11" i="1"/>
  <c r="H388" i="1"/>
  <c r="H40" i="1"/>
  <c r="H484" i="1"/>
  <c r="H51" i="1"/>
  <c r="H6" i="1"/>
  <c r="H136" i="1"/>
  <c r="H236" i="1"/>
  <c r="H95" i="1"/>
  <c r="H79" i="1"/>
  <c r="H327" i="1"/>
  <c r="H475" i="1"/>
  <c r="H71" i="1"/>
  <c r="H186" i="1"/>
  <c r="H155" i="1"/>
  <c r="H206" i="1"/>
  <c r="H472" i="1"/>
  <c r="H65" i="1"/>
  <c r="H124" i="1"/>
  <c r="H401" i="1"/>
  <c r="H426" i="1"/>
  <c r="H164" i="1"/>
  <c r="H264" i="1"/>
  <c r="H159" i="1"/>
  <c r="H347" i="1"/>
  <c r="H476" i="1"/>
  <c r="H183" i="1"/>
  <c r="H223" i="1"/>
  <c r="H361" i="1"/>
  <c r="H58" i="1"/>
  <c r="H407" i="1"/>
  <c r="H435" i="1"/>
  <c r="H351" i="1"/>
  <c r="H118" i="1"/>
  <c r="H283" i="1"/>
  <c r="H181" i="1"/>
  <c r="H358" i="1"/>
  <c r="H433" i="1"/>
  <c r="H170" i="1"/>
  <c r="H269" i="1"/>
  <c r="H502" i="1"/>
  <c r="H241" i="1"/>
  <c r="H325" i="1"/>
  <c r="H109" i="1"/>
  <c r="H443" i="1"/>
  <c r="H70" i="1"/>
  <c r="H360" i="1"/>
  <c r="H36" i="1"/>
  <c r="H326" i="1"/>
  <c r="H7" i="1"/>
  <c r="H26" i="1"/>
  <c r="H294" i="1"/>
  <c r="H242" i="1"/>
  <c r="H207" i="1"/>
  <c r="H9" i="1"/>
  <c r="H148" i="1"/>
  <c r="H300" i="1"/>
  <c r="H473" i="1"/>
  <c r="H247" i="1"/>
  <c r="H410" i="1"/>
  <c r="H72" i="1"/>
  <c r="H120" i="1"/>
  <c r="H239" i="1"/>
  <c r="H193" i="1"/>
  <c r="H453" i="1"/>
  <c r="H116" i="1"/>
  <c r="H187" i="1"/>
  <c r="H403" i="1"/>
  <c r="H13" i="1"/>
  <c r="H293" i="1"/>
  <c r="H254" i="1"/>
  <c r="H48" i="1"/>
  <c r="H126" i="1"/>
  <c r="H130" i="1"/>
  <c r="H494" i="1"/>
  <c r="H63" i="1"/>
  <c r="H394" i="1"/>
  <c r="H413" i="1"/>
  <c r="H301" i="1"/>
  <c r="H284" i="1"/>
  <c r="H196" i="1"/>
  <c r="H150" i="1"/>
  <c r="H60" i="1"/>
  <c r="H412" i="1"/>
  <c r="H55" i="1"/>
  <c r="H141" i="1"/>
  <c r="H417" i="1"/>
  <c r="H218" i="1"/>
  <c r="H237" i="1"/>
  <c r="H214" i="1"/>
  <c r="H17" i="1"/>
  <c r="H486" i="1"/>
  <c r="H415" i="1"/>
  <c r="H297" i="1"/>
  <c r="H96" i="1"/>
  <c r="H117" i="1"/>
  <c r="H171" i="1"/>
  <c r="H362" i="1"/>
  <c r="H317" i="1"/>
  <c r="H84" i="1"/>
  <c r="H49" i="1"/>
  <c r="H15" i="1"/>
  <c r="H345" i="1"/>
  <c r="H122" i="1"/>
  <c r="H251" i="1"/>
  <c r="H474" i="1"/>
  <c r="H295" i="1"/>
  <c r="H493" i="1"/>
  <c r="H500" i="1"/>
  <c r="H298" i="1"/>
  <c r="H91" i="1"/>
  <c r="H203" i="1"/>
  <c r="H66" i="1"/>
  <c r="H162" i="1"/>
  <c r="H137" i="1"/>
  <c r="H268" i="1"/>
  <c r="H62" i="1"/>
  <c r="H177" i="1"/>
  <c r="H246" i="1"/>
  <c r="H481" i="1"/>
  <c r="H10" i="1"/>
  <c r="H252" i="1"/>
  <c r="H260" i="1"/>
  <c r="H139" i="1"/>
  <c r="H135" i="1"/>
  <c r="H270" i="1"/>
  <c r="H188" i="1"/>
  <c r="H363" i="1"/>
  <c r="H320" i="1"/>
  <c r="H234" i="1"/>
  <c r="H88" i="1"/>
  <c r="H428" i="1"/>
  <c r="H45" i="1"/>
  <c r="H393" i="1"/>
  <c r="H138" i="1"/>
  <c r="H259" i="1"/>
  <c r="H289" i="1"/>
  <c r="H180" i="1"/>
  <c r="H386" i="1"/>
  <c r="H344" i="1"/>
  <c r="H397" i="1"/>
  <c r="H75" i="1"/>
  <c r="H199" i="1"/>
  <c r="H506" i="1"/>
  <c r="H69" i="1"/>
  <c r="H131" i="1"/>
  <c r="H452" i="1"/>
  <c r="H444" i="1"/>
  <c r="H220" i="1"/>
  <c r="H425" i="1"/>
  <c r="H217" i="1"/>
  <c r="H314" i="1"/>
  <c r="H488" i="1"/>
  <c r="H226" i="1"/>
  <c r="H261" i="1"/>
  <c r="H194" i="1"/>
  <c r="H100" i="1"/>
  <c r="H227" i="1"/>
  <c r="H405" i="1"/>
  <c r="H76" i="1"/>
  <c r="H303" i="1"/>
  <c r="H427" i="1"/>
  <c r="H97" i="1"/>
  <c r="H387" i="1"/>
  <c r="H110" i="1"/>
  <c r="H83" i="1"/>
  <c r="H498" i="1"/>
  <c r="H495" i="1"/>
  <c r="H432" i="1"/>
  <c r="H146" i="1"/>
  <c r="H43" i="1"/>
  <c r="H112" i="1"/>
  <c r="H44" i="1"/>
  <c r="H445" i="1"/>
  <c r="H92" i="1"/>
  <c r="H119" i="1"/>
  <c r="H243" i="1"/>
  <c r="H429" i="1"/>
  <c r="H202" i="1"/>
  <c r="H166" i="1"/>
  <c r="H2" i="1"/>
  <c r="H501" i="1"/>
  <c r="H419" i="1"/>
  <c r="H455" i="1"/>
  <c r="H81" i="1"/>
  <c r="H456" i="1"/>
  <c r="H204" i="1"/>
  <c r="H282" i="1"/>
  <c r="H133" i="1"/>
  <c r="H160" i="1"/>
  <c r="H149" i="1"/>
  <c r="H99" i="1"/>
  <c r="H20" i="1"/>
  <c r="H12" i="1"/>
  <c r="H466" i="1"/>
  <c r="H434" i="1"/>
  <c r="H140" i="1"/>
  <c r="H67" i="1"/>
  <c r="H477" i="1"/>
  <c r="H446" i="1"/>
  <c r="H370" i="1"/>
  <c r="H257" i="1"/>
  <c r="H33" i="1"/>
  <c r="H46" i="1"/>
  <c r="H156" i="1"/>
  <c r="H463" i="1"/>
  <c r="H292" i="1"/>
  <c r="H382" i="1"/>
  <c r="H14" i="1"/>
  <c r="H23" i="1"/>
  <c r="H114" i="1"/>
  <c r="H460" i="1"/>
  <c r="H29" i="1"/>
  <c r="H256" i="1"/>
  <c r="H411" i="1"/>
  <c r="H489" i="1"/>
  <c r="H414" i="1"/>
  <c r="H339" i="1"/>
  <c r="H307" i="1"/>
  <c r="H169" i="1"/>
  <c r="H128" i="1"/>
  <c r="H77" i="1"/>
  <c r="H482" i="1"/>
  <c r="H143" i="1"/>
  <c r="H219" i="1"/>
  <c r="H334" i="1"/>
  <c r="H316" i="1"/>
  <c r="H231" i="1"/>
  <c r="H485" i="1"/>
  <c r="H406" i="1"/>
  <c r="H24" i="1"/>
  <c r="H167" i="1"/>
  <c r="H158" i="1"/>
  <c r="H505" i="1"/>
  <c r="H285" i="1"/>
  <c r="H238" i="1"/>
  <c r="H50" i="1"/>
  <c r="H508" i="1"/>
  <c r="H348" i="1"/>
  <c r="G208" i="1"/>
  <c r="G399" i="1"/>
  <c r="G442" i="1"/>
  <c r="G318" i="1"/>
  <c r="G86" i="1"/>
  <c r="G364" i="1"/>
  <c r="G105" i="1"/>
  <c r="G174" i="1"/>
  <c r="G441" i="1"/>
  <c r="G249" i="1"/>
  <c r="G355" i="1"/>
  <c r="G357" i="1"/>
  <c r="G93" i="1"/>
  <c r="G448" i="1"/>
  <c r="G322" i="1"/>
  <c r="G53" i="1"/>
  <c r="G147" i="1"/>
  <c r="G290" i="1"/>
  <c r="G368" i="1"/>
  <c r="G469" i="1"/>
  <c r="G21" i="1"/>
  <c r="G102" i="1"/>
  <c r="G278" i="1"/>
  <c r="G346" i="1"/>
  <c r="G287" i="1"/>
  <c r="G279" i="1"/>
  <c r="G61" i="1"/>
  <c r="G190" i="1"/>
  <c r="G173" i="1"/>
  <c r="G335" i="1"/>
  <c r="G262" i="1"/>
  <c r="G157" i="1"/>
  <c r="G168" i="1"/>
  <c r="G41" i="1"/>
  <c r="G359" i="1"/>
  <c r="G280" i="1"/>
  <c r="G228" i="1"/>
  <c r="G467" i="1"/>
  <c r="G373" i="1"/>
  <c r="G57" i="1"/>
  <c r="G438" i="1"/>
  <c r="G229" i="1"/>
  <c r="G450" i="1"/>
  <c r="G369" i="1"/>
  <c r="G342" i="1"/>
  <c r="G16" i="1"/>
  <c r="G273" i="1"/>
  <c r="G233" i="1"/>
  <c r="G22" i="1"/>
  <c r="G197" i="1"/>
  <c r="G299" i="1"/>
  <c r="G356" i="1"/>
  <c r="G132" i="1"/>
  <c r="G178" i="1"/>
  <c r="G68" i="1"/>
  <c r="G224" i="1"/>
  <c r="G195" i="1"/>
  <c r="G409" i="1"/>
  <c r="G311" i="1"/>
  <c r="G277" i="1"/>
  <c r="G90" i="1"/>
  <c r="G478" i="1"/>
  <c r="G492" i="1"/>
  <c r="G85" i="1"/>
  <c r="G54" i="1"/>
  <c r="G98" i="1"/>
  <c r="G18" i="1"/>
  <c r="G375" i="1"/>
  <c r="G424" i="1"/>
  <c r="G332" i="1"/>
  <c r="G185" i="1"/>
  <c r="G391" i="1"/>
  <c r="G392" i="1"/>
  <c r="G395" i="1"/>
  <c r="G306" i="1"/>
  <c r="G198" i="1"/>
  <c r="G340" i="1"/>
  <c r="G422" i="1"/>
  <c r="G430" i="1"/>
  <c r="G350" i="1"/>
  <c r="G319" i="1"/>
  <c r="G379" i="1"/>
  <c r="G286" i="1"/>
  <c r="G383" i="1"/>
  <c r="G101" i="1"/>
  <c r="G115" i="1"/>
  <c r="G248" i="1"/>
  <c r="G271" i="1"/>
  <c r="G470" i="1"/>
  <c r="G123" i="1"/>
  <c r="G396" i="1"/>
  <c r="G420" i="1"/>
  <c r="G201" i="1"/>
  <c r="G309" i="1"/>
  <c r="G221" i="1"/>
  <c r="G480" i="1"/>
  <c r="G431" i="1"/>
  <c r="G142" i="1"/>
  <c r="G380" i="1"/>
  <c r="G89" i="1"/>
  <c r="G464" i="1"/>
  <c r="G25" i="1"/>
  <c r="G451" i="1"/>
  <c r="G462" i="1"/>
  <c r="G389" i="1"/>
  <c r="G374" i="1"/>
  <c r="G503" i="1"/>
  <c r="G4" i="1"/>
  <c r="G288" i="1"/>
  <c r="G461" i="1"/>
  <c r="G175" i="1"/>
  <c r="G272" i="1"/>
  <c r="G134" i="1"/>
  <c r="G449" i="1"/>
  <c r="G274" i="1"/>
  <c r="G27" i="1"/>
  <c r="G404" i="1"/>
  <c r="G423" i="1"/>
  <c r="G152" i="1"/>
  <c r="G127" i="1"/>
  <c r="G106" i="1"/>
  <c r="G8" i="1"/>
  <c r="G250" i="1"/>
  <c r="G328" i="1"/>
  <c r="G321" i="1"/>
  <c r="G504" i="1"/>
  <c r="G80" i="1"/>
  <c r="G304" i="1"/>
  <c r="G421" i="1"/>
  <c r="G337" i="1"/>
  <c r="G454" i="1"/>
  <c r="G216" i="1"/>
  <c r="G28" i="1"/>
  <c r="G232" i="1"/>
  <c r="G56" i="1"/>
  <c r="G385" i="1"/>
  <c r="G338" i="1"/>
  <c r="G244" i="1"/>
  <c r="G343" i="1"/>
  <c r="G31" i="1"/>
  <c r="G129" i="1"/>
  <c r="G398" i="1"/>
  <c r="G3" i="1"/>
  <c r="G32" i="1"/>
  <c r="G145" i="1"/>
  <c r="G265" i="1"/>
  <c r="G459" i="1"/>
  <c r="G87" i="1"/>
  <c r="G153" i="1"/>
  <c r="G471" i="1"/>
  <c r="G253" i="1"/>
  <c r="G19" i="1"/>
  <c r="G479" i="1"/>
  <c r="G458" i="1"/>
  <c r="G367" i="1"/>
  <c r="G47" i="1"/>
  <c r="G483" i="1"/>
  <c r="G38" i="1"/>
  <c r="G59" i="1"/>
  <c r="G189" i="1"/>
  <c r="G296" i="1"/>
  <c r="G205" i="1"/>
  <c r="G245" i="1"/>
  <c r="G165" i="1"/>
  <c r="G371" i="1"/>
  <c r="G73" i="1"/>
  <c r="G305" i="1"/>
  <c r="G255" i="1"/>
  <c r="G275" i="1"/>
  <c r="G377" i="1"/>
  <c r="G103" i="1"/>
  <c r="G333" i="1"/>
  <c r="G366" i="1"/>
  <c r="G465" i="1"/>
  <c r="G200" i="1"/>
  <c r="G172" i="1"/>
  <c r="G42" i="1"/>
  <c r="G74" i="1"/>
  <c r="G213" i="1"/>
  <c r="G313" i="1"/>
  <c r="G497" i="1"/>
  <c r="G235" i="1"/>
  <c r="G64" i="1"/>
  <c r="G104" i="1"/>
  <c r="G381" i="1"/>
  <c r="G281" i="1"/>
  <c r="G191" i="1"/>
  <c r="G329" i="1"/>
  <c r="G457" i="1"/>
  <c r="G184" i="1"/>
  <c r="G209" i="1"/>
  <c r="G94" i="1"/>
  <c r="G323" i="1"/>
  <c r="G439" i="1"/>
  <c r="G211" i="1"/>
  <c r="G491" i="1"/>
  <c r="G390" i="1"/>
  <c r="G34" i="1"/>
  <c r="G52" i="1"/>
  <c r="G315" i="1"/>
  <c r="G308" i="1"/>
  <c r="G384" i="1"/>
  <c r="G365" i="1"/>
  <c r="G161" i="1"/>
  <c r="G121" i="1"/>
  <c r="G440" i="1"/>
  <c r="G490" i="1"/>
  <c r="G378" i="1"/>
  <c r="G176" i="1"/>
  <c r="G312" i="1"/>
  <c r="G372" i="1"/>
  <c r="G111" i="1"/>
  <c r="G82" i="1"/>
  <c r="G408" i="1"/>
  <c r="G222" i="1"/>
  <c r="G154" i="1"/>
  <c r="G107" i="1"/>
  <c r="G163" i="1"/>
  <c r="G263" i="1"/>
  <c r="G416" i="1"/>
  <c r="G230" i="1"/>
  <c r="G499" i="1"/>
  <c r="G5" i="1"/>
  <c r="G352" i="1"/>
  <c r="G330" i="1"/>
  <c r="G225" i="1"/>
  <c r="G507" i="1"/>
  <c r="G108" i="1"/>
  <c r="G402" i="1"/>
  <c r="G179" i="1"/>
  <c r="G78" i="1"/>
  <c r="G496" i="1"/>
  <c r="G30" i="1"/>
  <c r="G447" i="1"/>
  <c r="G276" i="1"/>
  <c r="G266" i="1"/>
  <c r="G182" i="1"/>
  <c r="G258" i="1"/>
  <c r="G125" i="1"/>
  <c r="G291" i="1"/>
  <c r="G113" i="1"/>
  <c r="G341" i="1"/>
  <c r="G354" i="1"/>
  <c r="G310" i="1"/>
  <c r="G418" i="1"/>
  <c r="G376" i="1"/>
  <c r="G324" i="1"/>
  <c r="G240" i="1"/>
  <c r="G487" i="1"/>
  <c r="G215" i="1"/>
  <c r="G151" i="1"/>
  <c r="G37" i="1"/>
  <c r="G210" i="1"/>
  <c r="G349" i="1"/>
  <c r="G336" i="1"/>
  <c r="G192" i="1"/>
  <c r="G468" i="1"/>
  <c r="G212" i="1"/>
  <c r="G331" i="1"/>
  <c r="G436" i="1"/>
  <c r="G400" i="1"/>
  <c r="G437" i="1"/>
  <c r="G144" i="1"/>
  <c r="G35" i="1"/>
  <c r="G39" i="1"/>
  <c r="G267" i="1"/>
  <c r="G353" i="1"/>
  <c r="G302" i="1"/>
  <c r="G11" i="1"/>
  <c r="G388" i="1"/>
  <c r="G40" i="1"/>
  <c r="G484" i="1"/>
  <c r="G51" i="1"/>
  <c r="G6" i="1"/>
  <c r="G136" i="1"/>
  <c r="G236" i="1"/>
  <c r="G95" i="1"/>
  <c r="G79" i="1"/>
  <c r="G327" i="1"/>
  <c r="G475" i="1"/>
  <c r="G71" i="1"/>
  <c r="G186" i="1"/>
  <c r="G155" i="1"/>
  <c r="G206" i="1"/>
  <c r="G472" i="1"/>
  <c r="G65" i="1"/>
  <c r="G124" i="1"/>
  <c r="G401" i="1"/>
  <c r="G426" i="1"/>
  <c r="G164" i="1"/>
  <c r="G264" i="1"/>
  <c r="G159" i="1"/>
  <c r="G347" i="1"/>
  <c r="G476" i="1"/>
  <c r="G183" i="1"/>
  <c r="G223" i="1"/>
  <c r="G361" i="1"/>
  <c r="G58" i="1"/>
  <c r="G407" i="1"/>
  <c r="G435" i="1"/>
  <c r="G351" i="1"/>
  <c r="G118" i="1"/>
  <c r="G283" i="1"/>
  <c r="G181" i="1"/>
  <c r="G358" i="1"/>
  <c r="G433" i="1"/>
  <c r="G170" i="1"/>
  <c r="G269" i="1"/>
  <c r="G502" i="1"/>
  <c r="G241" i="1"/>
  <c r="G325" i="1"/>
  <c r="G109" i="1"/>
  <c r="G443" i="1"/>
  <c r="G70" i="1"/>
  <c r="G360" i="1"/>
  <c r="G36" i="1"/>
  <c r="G326" i="1"/>
  <c r="G7" i="1"/>
  <c r="G26" i="1"/>
  <c r="G294" i="1"/>
  <c r="G242" i="1"/>
  <c r="G207" i="1"/>
  <c r="G9" i="1"/>
  <c r="G148" i="1"/>
  <c r="G300" i="1"/>
  <c r="G473" i="1"/>
  <c r="G247" i="1"/>
  <c r="G410" i="1"/>
  <c r="G72" i="1"/>
  <c r="G120" i="1"/>
  <c r="G239" i="1"/>
  <c r="G193" i="1"/>
  <c r="G453" i="1"/>
  <c r="G116" i="1"/>
  <c r="G187" i="1"/>
  <c r="G403" i="1"/>
  <c r="G13" i="1"/>
  <c r="G293" i="1"/>
  <c r="G254" i="1"/>
  <c r="G48" i="1"/>
  <c r="G126" i="1"/>
  <c r="G130" i="1"/>
  <c r="G494" i="1"/>
  <c r="G63" i="1"/>
  <c r="G394" i="1"/>
  <c r="G413" i="1"/>
  <c r="G301" i="1"/>
  <c r="G284" i="1"/>
  <c r="G196" i="1"/>
  <c r="G150" i="1"/>
  <c r="G60" i="1"/>
  <c r="G412" i="1"/>
  <c r="G55" i="1"/>
  <c r="G141" i="1"/>
  <c r="G417" i="1"/>
  <c r="G218" i="1"/>
  <c r="G237" i="1"/>
  <c r="G214" i="1"/>
  <c r="G17" i="1"/>
  <c r="G486" i="1"/>
  <c r="G415" i="1"/>
  <c r="G297" i="1"/>
  <c r="G96" i="1"/>
  <c r="G117" i="1"/>
  <c r="G171" i="1"/>
  <c r="G362" i="1"/>
  <c r="G317" i="1"/>
  <c r="G84" i="1"/>
  <c r="G49" i="1"/>
  <c r="G15" i="1"/>
  <c r="G345" i="1"/>
  <c r="G122" i="1"/>
  <c r="G251" i="1"/>
  <c r="G474" i="1"/>
  <c r="G295" i="1"/>
  <c r="G493" i="1"/>
  <c r="G500" i="1"/>
  <c r="G298" i="1"/>
  <c r="G91" i="1"/>
  <c r="G203" i="1"/>
  <c r="G66" i="1"/>
  <c r="G162" i="1"/>
  <c r="G137" i="1"/>
  <c r="G268" i="1"/>
  <c r="G62" i="1"/>
  <c r="G177" i="1"/>
  <c r="G246" i="1"/>
  <c r="G481" i="1"/>
  <c r="G10" i="1"/>
  <c r="G252" i="1"/>
  <c r="G260" i="1"/>
  <c r="G139" i="1"/>
  <c r="G135" i="1"/>
  <c r="G270" i="1"/>
  <c r="G188" i="1"/>
  <c r="G363" i="1"/>
  <c r="G320" i="1"/>
  <c r="G234" i="1"/>
  <c r="G88" i="1"/>
  <c r="G428" i="1"/>
  <c r="G45" i="1"/>
  <c r="G393" i="1"/>
  <c r="G138" i="1"/>
  <c r="G259" i="1"/>
  <c r="G289" i="1"/>
  <c r="G180" i="1"/>
  <c r="G386" i="1"/>
  <c r="G344" i="1"/>
  <c r="G397" i="1"/>
  <c r="G75" i="1"/>
  <c r="G199" i="1"/>
  <c r="G506" i="1"/>
  <c r="G69" i="1"/>
  <c r="G131" i="1"/>
  <c r="G452" i="1"/>
  <c r="G444" i="1"/>
  <c r="G220" i="1"/>
  <c r="G425" i="1"/>
  <c r="G217" i="1"/>
  <c r="G314" i="1"/>
  <c r="G488" i="1"/>
  <c r="G226" i="1"/>
  <c r="G261" i="1"/>
  <c r="G194" i="1"/>
  <c r="G100" i="1"/>
  <c r="G227" i="1"/>
  <c r="G405" i="1"/>
  <c r="G76" i="1"/>
  <c r="G303" i="1"/>
  <c r="G427" i="1"/>
  <c r="G97" i="1"/>
  <c r="G387" i="1"/>
  <c r="G110" i="1"/>
  <c r="G83" i="1"/>
  <c r="G498" i="1"/>
  <c r="G495" i="1"/>
  <c r="G432" i="1"/>
  <c r="G146" i="1"/>
  <c r="G43" i="1"/>
  <c r="G112" i="1"/>
  <c r="G44" i="1"/>
  <c r="G445" i="1"/>
  <c r="G92" i="1"/>
  <c r="G119" i="1"/>
  <c r="G243" i="1"/>
  <c r="G429" i="1"/>
  <c r="G202" i="1"/>
  <c r="G166" i="1"/>
  <c r="G2" i="1"/>
  <c r="G501" i="1"/>
  <c r="G419" i="1"/>
  <c r="G455" i="1"/>
  <c r="G81" i="1"/>
  <c r="G456" i="1"/>
  <c r="G204" i="1"/>
  <c r="G282" i="1"/>
  <c r="G133" i="1"/>
  <c r="G160" i="1"/>
  <c r="G149" i="1"/>
  <c r="G99" i="1"/>
  <c r="G20" i="1"/>
  <c r="G12" i="1"/>
  <c r="G466" i="1"/>
  <c r="G434" i="1"/>
  <c r="G140" i="1"/>
  <c r="G67" i="1"/>
  <c r="G477" i="1"/>
  <c r="G446" i="1"/>
  <c r="G370" i="1"/>
  <c r="G257" i="1"/>
  <c r="G33" i="1"/>
  <c r="G46" i="1"/>
  <c r="G156" i="1"/>
  <c r="G463" i="1"/>
  <c r="G292" i="1"/>
  <c r="G382" i="1"/>
  <c r="G14" i="1"/>
  <c r="G23" i="1"/>
  <c r="G114" i="1"/>
  <c r="G460" i="1"/>
  <c r="G29" i="1"/>
  <c r="G256" i="1"/>
  <c r="G411" i="1"/>
  <c r="G489" i="1"/>
  <c r="G414" i="1"/>
  <c r="G339" i="1"/>
  <c r="G307" i="1"/>
  <c r="G169" i="1"/>
  <c r="G128" i="1"/>
  <c r="G77" i="1"/>
  <c r="G482" i="1"/>
  <c r="G143" i="1"/>
  <c r="G219" i="1"/>
  <c r="G334" i="1"/>
  <c r="G316" i="1"/>
  <c r="G231" i="1"/>
  <c r="G485" i="1"/>
  <c r="G406" i="1"/>
  <c r="G24" i="1"/>
  <c r="G167" i="1"/>
  <c r="G158" i="1"/>
  <c r="G505" i="1"/>
  <c r="G285" i="1"/>
  <c r="G238" i="1"/>
  <c r="G50" i="1"/>
  <c r="G508" i="1"/>
  <c r="G348" i="1"/>
  <c r="F208" i="1"/>
  <c r="F399" i="1"/>
  <c r="F442" i="1"/>
  <c r="F318" i="1"/>
  <c r="F86" i="1"/>
  <c r="F364" i="1"/>
  <c r="F105" i="1"/>
  <c r="F174" i="1"/>
  <c r="F441" i="1"/>
  <c r="F249" i="1"/>
  <c r="F355" i="1"/>
  <c r="F357" i="1"/>
  <c r="F93" i="1"/>
  <c r="F448" i="1"/>
  <c r="F322" i="1"/>
  <c r="F53" i="1"/>
  <c r="F147" i="1"/>
  <c r="F290" i="1"/>
  <c r="F368" i="1"/>
  <c r="F469" i="1"/>
  <c r="F21" i="1"/>
  <c r="F102" i="1"/>
  <c r="F278" i="1"/>
  <c r="F346" i="1"/>
  <c r="F287" i="1"/>
  <c r="F279" i="1"/>
  <c r="F61" i="1"/>
  <c r="F190" i="1"/>
  <c r="F173" i="1"/>
  <c r="F335" i="1"/>
  <c r="F262" i="1"/>
  <c r="F157" i="1"/>
  <c r="F168" i="1"/>
  <c r="F41" i="1"/>
  <c r="F359" i="1"/>
  <c r="F280" i="1"/>
  <c r="F228" i="1"/>
  <c r="F467" i="1"/>
  <c r="F373" i="1"/>
  <c r="F57" i="1"/>
  <c r="F438" i="1"/>
  <c r="F229" i="1"/>
  <c r="F450" i="1"/>
  <c r="F369" i="1"/>
  <c r="F342" i="1"/>
  <c r="F16" i="1"/>
  <c r="F273" i="1"/>
  <c r="F233" i="1"/>
  <c r="F22" i="1"/>
  <c r="F197" i="1"/>
  <c r="F299" i="1"/>
  <c r="F356" i="1"/>
  <c r="F132" i="1"/>
  <c r="F178" i="1"/>
  <c r="F68" i="1"/>
  <c r="F224" i="1"/>
  <c r="F195" i="1"/>
  <c r="F409" i="1"/>
  <c r="F311" i="1"/>
  <c r="F277" i="1"/>
  <c r="F90" i="1"/>
  <c r="F478" i="1"/>
  <c r="F492" i="1"/>
  <c r="F85" i="1"/>
  <c r="F54" i="1"/>
  <c r="F98" i="1"/>
  <c r="F18" i="1"/>
  <c r="F375" i="1"/>
  <c r="F424" i="1"/>
  <c r="F332" i="1"/>
  <c r="F185" i="1"/>
  <c r="F391" i="1"/>
  <c r="F392" i="1"/>
  <c r="F395" i="1"/>
  <c r="F306" i="1"/>
  <c r="F198" i="1"/>
  <c r="F340" i="1"/>
  <c r="F422" i="1"/>
  <c r="F430" i="1"/>
  <c r="F350" i="1"/>
  <c r="F319" i="1"/>
  <c r="F379" i="1"/>
  <c r="F286" i="1"/>
  <c r="F383" i="1"/>
  <c r="F101" i="1"/>
  <c r="F115" i="1"/>
  <c r="F248" i="1"/>
  <c r="F271" i="1"/>
  <c r="F470" i="1"/>
  <c r="F123" i="1"/>
  <c r="F396" i="1"/>
  <c r="F420" i="1"/>
  <c r="F201" i="1"/>
  <c r="F309" i="1"/>
  <c r="F221" i="1"/>
  <c r="F480" i="1"/>
  <c r="F431" i="1"/>
  <c r="F142" i="1"/>
  <c r="F380" i="1"/>
  <c r="F89" i="1"/>
  <c r="F464" i="1"/>
  <c r="F25" i="1"/>
  <c r="F451" i="1"/>
  <c r="F462" i="1"/>
  <c r="F389" i="1"/>
  <c r="F374" i="1"/>
  <c r="F503" i="1"/>
  <c r="F4" i="1"/>
  <c r="F288" i="1"/>
  <c r="F461" i="1"/>
  <c r="F175" i="1"/>
  <c r="F272" i="1"/>
  <c r="F134" i="1"/>
  <c r="F449" i="1"/>
  <c r="F274" i="1"/>
  <c r="F27" i="1"/>
  <c r="F404" i="1"/>
  <c r="F423" i="1"/>
  <c r="F152" i="1"/>
  <c r="F127" i="1"/>
  <c r="F106" i="1"/>
  <c r="F8" i="1"/>
  <c r="F250" i="1"/>
  <c r="F328" i="1"/>
  <c r="F321" i="1"/>
  <c r="F504" i="1"/>
  <c r="F80" i="1"/>
  <c r="F304" i="1"/>
  <c r="F421" i="1"/>
  <c r="F337" i="1"/>
  <c r="F454" i="1"/>
  <c r="F216" i="1"/>
  <c r="F28" i="1"/>
  <c r="F232" i="1"/>
  <c r="F56" i="1"/>
  <c r="F385" i="1"/>
  <c r="F338" i="1"/>
  <c r="F244" i="1"/>
  <c r="F343" i="1"/>
  <c r="F31" i="1"/>
  <c r="F129" i="1"/>
  <c r="F398" i="1"/>
  <c r="F3" i="1"/>
  <c r="F32" i="1"/>
  <c r="F145" i="1"/>
  <c r="F265" i="1"/>
  <c r="F459" i="1"/>
  <c r="F87" i="1"/>
  <c r="F153" i="1"/>
  <c r="F471" i="1"/>
  <c r="F253" i="1"/>
  <c r="F19" i="1"/>
  <c r="F479" i="1"/>
  <c r="F458" i="1"/>
  <c r="F367" i="1"/>
  <c r="F47" i="1"/>
  <c r="F483" i="1"/>
  <c r="F38" i="1"/>
  <c r="F59" i="1"/>
  <c r="F189" i="1"/>
  <c r="F296" i="1"/>
  <c r="F205" i="1"/>
  <c r="F245" i="1"/>
  <c r="F165" i="1"/>
  <c r="F371" i="1"/>
  <c r="F73" i="1"/>
  <c r="F305" i="1"/>
  <c r="F255" i="1"/>
  <c r="F275" i="1"/>
  <c r="F377" i="1"/>
  <c r="F103" i="1"/>
  <c r="F333" i="1"/>
  <c r="F366" i="1"/>
  <c r="F465" i="1"/>
  <c r="F200" i="1"/>
  <c r="F172" i="1"/>
  <c r="F42" i="1"/>
  <c r="F74" i="1"/>
  <c r="F213" i="1"/>
  <c r="F313" i="1"/>
  <c r="F497" i="1"/>
  <c r="F235" i="1"/>
  <c r="F64" i="1"/>
  <c r="F104" i="1"/>
  <c r="F381" i="1"/>
  <c r="F281" i="1"/>
  <c r="F191" i="1"/>
  <c r="F329" i="1"/>
  <c r="F457" i="1"/>
  <c r="F184" i="1"/>
  <c r="F209" i="1"/>
  <c r="F94" i="1"/>
  <c r="F323" i="1"/>
  <c r="F439" i="1"/>
  <c r="F211" i="1"/>
  <c r="F491" i="1"/>
  <c r="F390" i="1"/>
  <c r="F34" i="1"/>
  <c r="F52" i="1"/>
  <c r="F315" i="1"/>
  <c r="F308" i="1"/>
  <c r="F384" i="1"/>
  <c r="F365" i="1"/>
  <c r="F161" i="1"/>
  <c r="F121" i="1"/>
  <c r="F440" i="1"/>
  <c r="F490" i="1"/>
  <c r="F378" i="1"/>
  <c r="F176" i="1"/>
  <c r="F312" i="1"/>
  <c r="F372" i="1"/>
  <c r="F111" i="1"/>
  <c r="F82" i="1"/>
  <c r="F408" i="1"/>
  <c r="F222" i="1"/>
  <c r="F154" i="1"/>
  <c r="F107" i="1"/>
  <c r="F163" i="1"/>
  <c r="F263" i="1"/>
  <c r="F416" i="1"/>
  <c r="F230" i="1"/>
  <c r="F499" i="1"/>
  <c r="F5" i="1"/>
  <c r="F352" i="1"/>
  <c r="F330" i="1"/>
  <c r="F225" i="1"/>
  <c r="F507" i="1"/>
  <c r="F108" i="1"/>
  <c r="F402" i="1"/>
  <c r="F179" i="1"/>
  <c r="F78" i="1"/>
  <c r="F496" i="1"/>
  <c r="F30" i="1"/>
  <c r="F447" i="1"/>
  <c r="F276" i="1"/>
  <c r="F266" i="1"/>
  <c r="F182" i="1"/>
  <c r="F258" i="1"/>
  <c r="F125" i="1"/>
  <c r="F291" i="1"/>
  <c r="F113" i="1"/>
  <c r="F341" i="1"/>
  <c r="F354" i="1"/>
  <c r="F310" i="1"/>
  <c r="F418" i="1"/>
  <c r="F376" i="1"/>
  <c r="F324" i="1"/>
  <c r="F240" i="1"/>
  <c r="F487" i="1"/>
  <c r="F215" i="1"/>
  <c r="F151" i="1"/>
  <c r="F37" i="1"/>
  <c r="F210" i="1"/>
  <c r="F349" i="1"/>
  <c r="F336" i="1"/>
  <c r="F192" i="1"/>
  <c r="F468" i="1"/>
  <c r="F212" i="1"/>
  <c r="F331" i="1"/>
  <c r="F436" i="1"/>
  <c r="F400" i="1"/>
  <c r="F437" i="1"/>
  <c r="F144" i="1"/>
  <c r="F35" i="1"/>
  <c r="F39" i="1"/>
  <c r="F267" i="1"/>
  <c r="F353" i="1"/>
  <c r="F302" i="1"/>
  <c r="F11" i="1"/>
  <c r="F388" i="1"/>
  <c r="F40" i="1"/>
  <c r="F484" i="1"/>
  <c r="F51" i="1"/>
  <c r="F6" i="1"/>
  <c r="F136" i="1"/>
  <c r="F236" i="1"/>
  <c r="F95" i="1"/>
  <c r="F79" i="1"/>
  <c r="F327" i="1"/>
  <c r="F475" i="1"/>
  <c r="F71" i="1"/>
  <c r="F186" i="1"/>
  <c r="F155" i="1"/>
  <c r="F206" i="1"/>
  <c r="F472" i="1"/>
  <c r="F65" i="1"/>
  <c r="F124" i="1"/>
  <c r="F401" i="1"/>
  <c r="F426" i="1"/>
  <c r="F164" i="1"/>
  <c r="F264" i="1"/>
  <c r="F159" i="1"/>
  <c r="F347" i="1"/>
  <c r="F476" i="1"/>
  <c r="F183" i="1"/>
  <c r="F223" i="1"/>
  <c r="F361" i="1"/>
  <c r="F58" i="1"/>
  <c r="F407" i="1"/>
  <c r="F435" i="1"/>
  <c r="F351" i="1"/>
  <c r="F118" i="1"/>
  <c r="F283" i="1"/>
  <c r="F181" i="1"/>
  <c r="F358" i="1"/>
  <c r="F433" i="1"/>
  <c r="F170" i="1"/>
  <c r="F269" i="1"/>
  <c r="F502" i="1"/>
  <c r="F241" i="1"/>
  <c r="F325" i="1"/>
  <c r="F109" i="1"/>
  <c r="F443" i="1"/>
  <c r="F70" i="1"/>
  <c r="F360" i="1"/>
  <c r="F36" i="1"/>
  <c r="F326" i="1"/>
  <c r="F7" i="1"/>
  <c r="F26" i="1"/>
  <c r="F294" i="1"/>
  <c r="F242" i="1"/>
  <c r="F207" i="1"/>
  <c r="F9" i="1"/>
  <c r="F148" i="1"/>
  <c r="F300" i="1"/>
  <c r="F473" i="1"/>
  <c r="F247" i="1"/>
  <c r="F410" i="1"/>
  <c r="F72" i="1"/>
  <c r="F120" i="1"/>
  <c r="F239" i="1"/>
  <c r="F193" i="1"/>
  <c r="F453" i="1"/>
  <c r="F116" i="1"/>
  <c r="F187" i="1"/>
  <c r="F403" i="1"/>
  <c r="F13" i="1"/>
  <c r="F293" i="1"/>
  <c r="F254" i="1"/>
  <c r="F48" i="1"/>
  <c r="F126" i="1"/>
  <c r="F130" i="1"/>
  <c r="F494" i="1"/>
  <c r="F63" i="1"/>
  <c r="F394" i="1"/>
  <c r="F413" i="1"/>
  <c r="F301" i="1"/>
  <c r="F284" i="1"/>
  <c r="F196" i="1"/>
  <c r="F150" i="1"/>
  <c r="F60" i="1"/>
  <c r="F412" i="1"/>
  <c r="F55" i="1"/>
  <c r="F141" i="1"/>
  <c r="F417" i="1"/>
  <c r="F218" i="1"/>
  <c r="F237" i="1"/>
  <c r="F214" i="1"/>
  <c r="F17" i="1"/>
  <c r="F486" i="1"/>
  <c r="F415" i="1"/>
  <c r="F297" i="1"/>
  <c r="F96" i="1"/>
  <c r="F117" i="1"/>
  <c r="F171" i="1"/>
  <c r="F362" i="1"/>
  <c r="F317" i="1"/>
  <c r="F84" i="1"/>
  <c r="F49" i="1"/>
  <c r="F15" i="1"/>
  <c r="F345" i="1"/>
  <c r="F122" i="1"/>
  <c r="F251" i="1"/>
  <c r="F474" i="1"/>
  <c r="F295" i="1"/>
  <c r="F493" i="1"/>
  <c r="F500" i="1"/>
  <c r="F298" i="1"/>
  <c r="F91" i="1"/>
  <c r="F203" i="1"/>
  <c r="F66" i="1"/>
  <c r="F162" i="1"/>
  <c r="F137" i="1"/>
  <c r="F268" i="1"/>
  <c r="F62" i="1"/>
  <c r="F177" i="1"/>
  <c r="F246" i="1"/>
  <c r="F481" i="1"/>
  <c r="F10" i="1"/>
  <c r="F252" i="1"/>
  <c r="F260" i="1"/>
  <c r="F139" i="1"/>
  <c r="F135" i="1"/>
  <c r="F270" i="1"/>
  <c r="F188" i="1"/>
  <c r="F363" i="1"/>
  <c r="F320" i="1"/>
  <c r="F234" i="1"/>
  <c r="F88" i="1"/>
  <c r="F428" i="1"/>
  <c r="F45" i="1"/>
  <c r="F393" i="1"/>
  <c r="F138" i="1"/>
  <c r="F259" i="1"/>
  <c r="F289" i="1"/>
  <c r="F180" i="1"/>
  <c r="F386" i="1"/>
  <c r="F344" i="1"/>
  <c r="F397" i="1"/>
  <c r="F75" i="1"/>
  <c r="F199" i="1"/>
  <c r="F506" i="1"/>
  <c r="F69" i="1"/>
  <c r="F131" i="1"/>
  <c r="F452" i="1"/>
  <c r="F444" i="1"/>
  <c r="F220" i="1"/>
  <c r="F425" i="1"/>
  <c r="F217" i="1"/>
  <c r="F314" i="1"/>
  <c r="F488" i="1"/>
  <c r="F226" i="1"/>
  <c r="F261" i="1"/>
  <c r="F194" i="1"/>
  <c r="F100" i="1"/>
  <c r="F227" i="1"/>
  <c r="F405" i="1"/>
  <c r="F76" i="1"/>
  <c r="F303" i="1"/>
  <c r="F427" i="1"/>
  <c r="F97" i="1"/>
  <c r="F387" i="1"/>
  <c r="F110" i="1"/>
  <c r="F83" i="1"/>
  <c r="F498" i="1"/>
  <c r="F495" i="1"/>
  <c r="F432" i="1"/>
  <c r="F146" i="1"/>
  <c r="F43" i="1"/>
  <c r="F112" i="1"/>
  <c r="F44" i="1"/>
  <c r="F445" i="1"/>
  <c r="F92" i="1"/>
  <c r="F119" i="1"/>
  <c r="F243" i="1"/>
  <c r="F429" i="1"/>
  <c r="F202" i="1"/>
  <c r="F166" i="1"/>
  <c r="F2" i="1"/>
  <c r="F501" i="1"/>
  <c r="F419" i="1"/>
  <c r="F455" i="1"/>
  <c r="F81" i="1"/>
  <c r="F456" i="1"/>
  <c r="F204" i="1"/>
  <c r="F282" i="1"/>
  <c r="F133" i="1"/>
  <c r="F160" i="1"/>
  <c r="F149" i="1"/>
  <c r="F99" i="1"/>
  <c r="F20" i="1"/>
  <c r="F12" i="1"/>
  <c r="F466" i="1"/>
  <c r="F434" i="1"/>
  <c r="F140" i="1"/>
  <c r="F67" i="1"/>
  <c r="F477" i="1"/>
  <c r="F446" i="1"/>
  <c r="F370" i="1"/>
  <c r="F257" i="1"/>
  <c r="F33" i="1"/>
  <c r="F46" i="1"/>
  <c r="F156" i="1"/>
  <c r="F463" i="1"/>
  <c r="F292" i="1"/>
  <c r="F382" i="1"/>
  <c r="F14" i="1"/>
  <c r="F23" i="1"/>
  <c r="F114" i="1"/>
  <c r="F460" i="1"/>
  <c r="F29" i="1"/>
  <c r="F256" i="1"/>
  <c r="F411" i="1"/>
  <c r="F489" i="1"/>
  <c r="F414" i="1"/>
  <c r="F339" i="1"/>
  <c r="F307" i="1"/>
  <c r="F169" i="1"/>
  <c r="F128" i="1"/>
  <c r="F77" i="1"/>
  <c r="F482" i="1"/>
  <c r="F143" i="1"/>
  <c r="F219" i="1"/>
  <c r="F334" i="1"/>
  <c r="F316" i="1"/>
  <c r="F231" i="1"/>
  <c r="F485" i="1"/>
  <c r="F406" i="1"/>
  <c r="F24" i="1"/>
  <c r="F167" i="1"/>
  <c r="F158" i="1"/>
  <c r="F505" i="1"/>
  <c r="F285" i="1"/>
  <c r="F238" i="1"/>
  <c r="F50" i="1"/>
  <c r="F508" i="1"/>
  <c r="F348" i="1"/>
  <c r="E208" i="1"/>
  <c r="E399" i="1"/>
  <c r="E442" i="1"/>
  <c r="E318" i="1"/>
  <c r="E86" i="1"/>
  <c r="E364" i="1"/>
  <c r="E105" i="1"/>
  <c r="E174" i="1"/>
  <c r="E441" i="1"/>
  <c r="E249" i="1"/>
  <c r="E355" i="1"/>
  <c r="E357" i="1"/>
  <c r="E93" i="1"/>
  <c r="E448" i="1"/>
  <c r="E322" i="1"/>
  <c r="E53" i="1"/>
  <c r="E147" i="1"/>
  <c r="E290" i="1"/>
  <c r="E368" i="1"/>
  <c r="E469" i="1"/>
  <c r="E21" i="1"/>
  <c r="E102" i="1"/>
  <c r="E278" i="1"/>
  <c r="E346" i="1"/>
  <c r="E287" i="1"/>
  <c r="E279" i="1"/>
  <c r="E61" i="1"/>
  <c r="E190" i="1"/>
  <c r="E173" i="1"/>
  <c r="E335" i="1"/>
  <c r="E262" i="1"/>
  <c r="E157" i="1"/>
  <c r="E168" i="1"/>
  <c r="E41" i="1"/>
  <c r="E359" i="1"/>
  <c r="E280" i="1"/>
  <c r="E228" i="1"/>
  <c r="E467" i="1"/>
  <c r="E373" i="1"/>
  <c r="E57" i="1"/>
  <c r="E438" i="1"/>
  <c r="E229" i="1"/>
  <c r="E450" i="1"/>
  <c r="E369" i="1"/>
  <c r="E342" i="1"/>
  <c r="E16" i="1"/>
  <c r="E273" i="1"/>
  <c r="E233" i="1"/>
  <c r="E22" i="1"/>
  <c r="E197" i="1"/>
  <c r="E299" i="1"/>
  <c r="E356" i="1"/>
  <c r="E132" i="1"/>
  <c r="E178" i="1"/>
  <c r="E68" i="1"/>
  <c r="E224" i="1"/>
  <c r="E195" i="1"/>
  <c r="E409" i="1"/>
  <c r="E311" i="1"/>
  <c r="E277" i="1"/>
  <c r="E90" i="1"/>
  <c r="E478" i="1"/>
  <c r="E492" i="1"/>
  <c r="E85" i="1"/>
  <c r="E54" i="1"/>
  <c r="E98" i="1"/>
  <c r="E18" i="1"/>
  <c r="E375" i="1"/>
  <c r="E424" i="1"/>
  <c r="E332" i="1"/>
  <c r="E185" i="1"/>
  <c r="E391" i="1"/>
  <c r="E392" i="1"/>
  <c r="E395" i="1"/>
  <c r="E306" i="1"/>
  <c r="E198" i="1"/>
  <c r="E340" i="1"/>
  <c r="E422" i="1"/>
  <c r="E430" i="1"/>
  <c r="E350" i="1"/>
  <c r="E319" i="1"/>
  <c r="E379" i="1"/>
  <c r="E286" i="1"/>
  <c r="E383" i="1"/>
  <c r="E101" i="1"/>
  <c r="E115" i="1"/>
  <c r="E248" i="1"/>
  <c r="E271" i="1"/>
  <c r="E470" i="1"/>
  <c r="E123" i="1"/>
  <c r="E396" i="1"/>
  <c r="E420" i="1"/>
  <c r="E201" i="1"/>
  <c r="E309" i="1"/>
  <c r="E221" i="1"/>
  <c r="E480" i="1"/>
  <c r="E431" i="1"/>
  <c r="E142" i="1"/>
  <c r="E380" i="1"/>
  <c r="E89" i="1"/>
  <c r="E464" i="1"/>
  <c r="E25" i="1"/>
  <c r="E451" i="1"/>
  <c r="E462" i="1"/>
  <c r="E389" i="1"/>
  <c r="E374" i="1"/>
  <c r="E503" i="1"/>
  <c r="E4" i="1"/>
  <c r="E288" i="1"/>
  <c r="E461" i="1"/>
  <c r="E175" i="1"/>
  <c r="E272" i="1"/>
  <c r="E134" i="1"/>
  <c r="E449" i="1"/>
  <c r="E274" i="1"/>
  <c r="E27" i="1"/>
  <c r="E404" i="1"/>
  <c r="E423" i="1"/>
  <c r="E152" i="1"/>
  <c r="E127" i="1"/>
  <c r="E106" i="1"/>
  <c r="E8" i="1"/>
  <c r="E250" i="1"/>
  <c r="E328" i="1"/>
  <c r="E321" i="1"/>
  <c r="E504" i="1"/>
  <c r="E80" i="1"/>
  <c r="E304" i="1"/>
  <c r="E421" i="1"/>
  <c r="E337" i="1"/>
  <c r="E454" i="1"/>
  <c r="E216" i="1"/>
  <c r="E28" i="1"/>
  <c r="E232" i="1"/>
  <c r="E56" i="1"/>
  <c r="E385" i="1"/>
  <c r="E338" i="1"/>
  <c r="E244" i="1"/>
  <c r="E343" i="1"/>
  <c r="E31" i="1"/>
  <c r="E129" i="1"/>
  <c r="E398" i="1"/>
  <c r="E3" i="1"/>
  <c r="E32" i="1"/>
  <c r="E145" i="1"/>
  <c r="E265" i="1"/>
  <c r="E459" i="1"/>
  <c r="E87" i="1"/>
  <c r="E153" i="1"/>
  <c r="E471" i="1"/>
  <c r="E253" i="1"/>
  <c r="E19" i="1"/>
  <c r="E479" i="1"/>
  <c r="E458" i="1"/>
  <c r="E367" i="1"/>
  <c r="E47" i="1"/>
  <c r="E483" i="1"/>
  <c r="E38" i="1"/>
  <c r="E59" i="1"/>
  <c r="E189" i="1"/>
  <c r="E296" i="1"/>
  <c r="E205" i="1"/>
  <c r="E245" i="1"/>
  <c r="E165" i="1"/>
  <c r="E371" i="1"/>
  <c r="E73" i="1"/>
  <c r="E305" i="1"/>
  <c r="E255" i="1"/>
  <c r="E275" i="1"/>
  <c r="E377" i="1"/>
  <c r="E103" i="1"/>
  <c r="E333" i="1"/>
  <c r="E366" i="1"/>
  <c r="E465" i="1"/>
  <c r="E200" i="1"/>
  <c r="E172" i="1"/>
  <c r="E42" i="1"/>
  <c r="E74" i="1"/>
  <c r="E213" i="1"/>
  <c r="E313" i="1"/>
  <c r="E497" i="1"/>
  <c r="E235" i="1"/>
  <c r="E64" i="1"/>
  <c r="E104" i="1"/>
  <c r="E381" i="1"/>
  <c r="E281" i="1"/>
  <c r="E191" i="1"/>
  <c r="E329" i="1"/>
  <c r="E457" i="1"/>
  <c r="E184" i="1"/>
  <c r="E209" i="1"/>
  <c r="E94" i="1"/>
  <c r="E323" i="1"/>
  <c r="E439" i="1"/>
  <c r="E211" i="1"/>
  <c r="E491" i="1"/>
  <c r="E390" i="1"/>
  <c r="E34" i="1"/>
  <c r="E52" i="1"/>
  <c r="E315" i="1"/>
  <c r="E308" i="1"/>
  <c r="E384" i="1"/>
  <c r="E365" i="1"/>
  <c r="E161" i="1"/>
  <c r="E121" i="1"/>
  <c r="E440" i="1"/>
  <c r="E490" i="1"/>
  <c r="E378" i="1"/>
  <c r="E176" i="1"/>
  <c r="E312" i="1"/>
  <c r="E372" i="1"/>
  <c r="E111" i="1"/>
  <c r="E82" i="1"/>
  <c r="E408" i="1"/>
  <c r="E222" i="1"/>
  <c r="E154" i="1"/>
  <c r="E107" i="1"/>
  <c r="E163" i="1"/>
  <c r="E263" i="1"/>
  <c r="E416" i="1"/>
  <c r="E230" i="1"/>
  <c r="E499" i="1"/>
  <c r="E5" i="1"/>
  <c r="E352" i="1"/>
  <c r="E330" i="1"/>
  <c r="E225" i="1"/>
  <c r="E507" i="1"/>
  <c r="E108" i="1"/>
  <c r="E402" i="1"/>
  <c r="E179" i="1"/>
  <c r="E78" i="1"/>
  <c r="E496" i="1"/>
  <c r="E30" i="1"/>
  <c r="E447" i="1"/>
  <c r="E276" i="1"/>
  <c r="E266" i="1"/>
  <c r="E182" i="1"/>
  <c r="E258" i="1"/>
  <c r="E125" i="1"/>
  <c r="E291" i="1"/>
  <c r="E113" i="1"/>
  <c r="E341" i="1"/>
  <c r="E354" i="1"/>
  <c r="E310" i="1"/>
  <c r="E418" i="1"/>
  <c r="E376" i="1"/>
  <c r="E324" i="1"/>
  <c r="E240" i="1"/>
  <c r="E487" i="1"/>
  <c r="E215" i="1"/>
  <c r="E151" i="1"/>
  <c r="E37" i="1"/>
  <c r="E210" i="1"/>
  <c r="E349" i="1"/>
  <c r="E336" i="1"/>
  <c r="E192" i="1"/>
  <c r="E468" i="1"/>
  <c r="E212" i="1"/>
  <c r="E331" i="1"/>
  <c r="E436" i="1"/>
  <c r="E400" i="1"/>
  <c r="E437" i="1"/>
  <c r="E144" i="1"/>
  <c r="E35" i="1"/>
  <c r="E39" i="1"/>
  <c r="E267" i="1"/>
  <c r="E353" i="1"/>
  <c r="E302" i="1"/>
  <c r="E11" i="1"/>
  <c r="E388" i="1"/>
  <c r="E40" i="1"/>
  <c r="E484" i="1"/>
  <c r="E51" i="1"/>
  <c r="E6" i="1"/>
  <c r="E136" i="1"/>
  <c r="E236" i="1"/>
  <c r="E95" i="1"/>
  <c r="E79" i="1"/>
  <c r="E327" i="1"/>
  <c r="E475" i="1"/>
  <c r="E71" i="1"/>
  <c r="E186" i="1"/>
  <c r="E155" i="1"/>
  <c r="E206" i="1"/>
  <c r="E472" i="1"/>
  <c r="E65" i="1"/>
  <c r="E124" i="1"/>
  <c r="E401" i="1"/>
  <c r="E426" i="1"/>
  <c r="E164" i="1"/>
  <c r="E264" i="1"/>
  <c r="E159" i="1"/>
  <c r="E347" i="1"/>
  <c r="E476" i="1"/>
  <c r="E183" i="1"/>
  <c r="E223" i="1"/>
  <c r="E361" i="1"/>
  <c r="E58" i="1"/>
  <c r="E407" i="1"/>
  <c r="E435" i="1"/>
  <c r="E351" i="1"/>
  <c r="E118" i="1"/>
  <c r="E283" i="1"/>
  <c r="E181" i="1"/>
  <c r="E358" i="1"/>
  <c r="E433" i="1"/>
  <c r="E170" i="1"/>
  <c r="E269" i="1"/>
  <c r="E502" i="1"/>
  <c r="E241" i="1"/>
  <c r="E325" i="1"/>
  <c r="E109" i="1"/>
  <c r="E443" i="1"/>
  <c r="E70" i="1"/>
  <c r="E360" i="1"/>
  <c r="E36" i="1"/>
  <c r="E326" i="1"/>
  <c r="E7" i="1"/>
  <c r="E26" i="1"/>
  <c r="E294" i="1"/>
  <c r="E242" i="1"/>
  <c r="E207" i="1"/>
  <c r="E9" i="1"/>
  <c r="E148" i="1"/>
  <c r="E300" i="1"/>
  <c r="E473" i="1"/>
  <c r="E247" i="1"/>
  <c r="E410" i="1"/>
  <c r="E72" i="1"/>
  <c r="E120" i="1"/>
  <c r="E239" i="1"/>
  <c r="E193" i="1"/>
  <c r="E453" i="1"/>
  <c r="E116" i="1"/>
  <c r="E187" i="1"/>
  <c r="E403" i="1"/>
  <c r="E13" i="1"/>
  <c r="E293" i="1"/>
  <c r="E254" i="1"/>
  <c r="E48" i="1"/>
  <c r="E126" i="1"/>
  <c r="E130" i="1"/>
  <c r="E494" i="1"/>
  <c r="E63" i="1"/>
  <c r="E394" i="1"/>
  <c r="E413" i="1"/>
  <c r="E301" i="1"/>
  <c r="E284" i="1"/>
  <c r="E196" i="1"/>
  <c r="E150" i="1"/>
  <c r="E60" i="1"/>
  <c r="E412" i="1"/>
  <c r="E55" i="1"/>
  <c r="E141" i="1"/>
  <c r="E417" i="1"/>
  <c r="E218" i="1"/>
  <c r="E237" i="1"/>
  <c r="E214" i="1"/>
  <c r="E17" i="1"/>
  <c r="E486" i="1"/>
  <c r="E415" i="1"/>
  <c r="E297" i="1"/>
  <c r="E96" i="1"/>
  <c r="E117" i="1"/>
  <c r="E171" i="1"/>
  <c r="E362" i="1"/>
  <c r="E317" i="1"/>
  <c r="E84" i="1"/>
  <c r="E49" i="1"/>
  <c r="E15" i="1"/>
  <c r="E345" i="1"/>
  <c r="E122" i="1"/>
  <c r="E251" i="1"/>
  <c r="E474" i="1"/>
  <c r="E295" i="1"/>
  <c r="E493" i="1"/>
  <c r="E500" i="1"/>
  <c r="E298" i="1"/>
  <c r="E91" i="1"/>
  <c r="E203" i="1"/>
  <c r="E66" i="1"/>
  <c r="E162" i="1"/>
  <c r="E137" i="1"/>
  <c r="E268" i="1"/>
  <c r="E62" i="1"/>
  <c r="E177" i="1"/>
  <c r="E246" i="1"/>
  <c r="E481" i="1"/>
  <c r="E10" i="1"/>
  <c r="E252" i="1"/>
  <c r="E260" i="1"/>
  <c r="E139" i="1"/>
  <c r="E135" i="1"/>
  <c r="E270" i="1"/>
  <c r="E188" i="1"/>
  <c r="E363" i="1"/>
  <c r="E320" i="1"/>
  <c r="E234" i="1"/>
  <c r="E88" i="1"/>
  <c r="E428" i="1"/>
  <c r="E45" i="1"/>
  <c r="E393" i="1"/>
  <c r="E138" i="1"/>
  <c r="E259" i="1"/>
  <c r="E289" i="1"/>
  <c r="E180" i="1"/>
  <c r="E386" i="1"/>
  <c r="E344" i="1"/>
  <c r="E397" i="1"/>
  <c r="E75" i="1"/>
  <c r="E199" i="1"/>
  <c r="E506" i="1"/>
  <c r="E69" i="1"/>
  <c r="E131" i="1"/>
  <c r="E452" i="1"/>
  <c r="E444" i="1"/>
  <c r="E220" i="1"/>
  <c r="E425" i="1"/>
  <c r="E217" i="1"/>
  <c r="E314" i="1"/>
  <c r="E488" i="1"/>
  <c r="E226" i="1"/>
  <c r="E261" i="1"/>
  <c r="E194" i="1"/>
  <c r="E100" i="1"/>
  <c r="E227" i="1"/>
  <c r="E405" i="1"/>
  <c r="E76" i="1"/>
  <c r="E303" i="1"/>
  <c r="E427" i="1"/>
  <c r="E97" i="1"/>
  <c r="E387" i="1"/>
  <c r="E110" i="1"/>
  <c r="E83" i="1"/>
  <c r="E498" i="1"/>
  <c r="E495" i="1"/>
  <c r="E432" i="1"/>
  <c r="E146" i="1"/>
  <c r="E43" i="1"/>
  <c r="E112" i="1"/>
  <c r="E44" i="1"/>
  <c r="E445" i="1"/>
  <c r="E92" i="1"/>
  <c r="E119" i="1"/>
  <c r="E243" i="1"/>
  <c r="E429" i="1"/>
  <c r="E202" i="1"/>
  <c r="E166" i="1"/>
  <c r="E2" i="1"/>
  <c r="E501" i="1"/>
  <c r="E419" i="1"/>
  <c r="E455" i="1"/>
  <c r="E81" i="1"/>
  <c r="E456" i="1"/>
  <c r="E204" i="1"/>
  <c r="E282" i="1"/>
  <c r="E133" i="1"/>
  <c r="E160" i="1"/>
  <c r="E149" i="1"/>
  <c r="E99" i="1"/>
  <c r="E20" i="1"/>
  <c r="E12" i="1"/>
  <c r="E466" i="1"/>
  <c r="E434" i="1"/>
  <c r="E140" i="1"/>
  <c r="E67" i="1"/>
  <c r="E477" i="1"/>
  <c r="E446" i="1"/>
  <c r="E370" i="1"/>
  <c r="E257" i="1"/>
  <c r="E33" i="1"/>
  <c r="E46" i="1"/>
  <c r="E156" i="1"/>
  <c r="E463" i="1"/>
  <c r="E292" i="1"/>
  <c r="E382" i="1"/>
  <c r="E14" i="1"/>
  <c r="E23" i="1"/>
  <c r="E114" i="1"/>
  <c r="E460" i="1"/>
  <c r="E29" i="1"/>
  <c r="E256" i="1"/>
  <c r="E411" i="1"/>
  <c r="E489" i="1"/>
  <c r="E414" i="1"/>
  <c r="E339" i="1"/>
  <c r="E307" i="1"/>
  <c r="E169" i="1"/>
  <c r="E128" i="1"/>
  <c r="E77" i="1"/>
  <c r="E482" i="1"/>
  <c r="E143" i="1"/>
  <c r="E219" i="1"/>
  <c r="E334" i="1"/>
  <c r="E316" i="1"/>
  <c r="E231" i="1"/>
  <c r="E485" i="1"/>
  <c r="E406" i="1"/>
  <c r="E24" i="1"/>
  <c r="E167" i="1"/>
  <c r="E158" i="1"/>
  <c r="E505" i="1"/>
  <c r="E285" i="1"/>
  <c r="E238" i="1"/>
  <c r="E50" i="1"/>
  <c r="E508" i="1"/>
  <c r="E348" i="1"/>
  <c r="D208" i="1"/>
  <c r="D399" i="1"/>
  <c r="D442" i="1"/>
  <c r="D318" i="1"/>
  <c r="D86" i="1"/>
  <c r="D364" i="1"/>
  <c r="D105" i="1"/>
  <c r="D174" i="1"/>
  <c r="D441" i="1"/>
  <c r="D249" i="1"/>
  <c r="D355" i="1"/>
  <c r="D357" i="1"/>
  <c r="D93" i="1"/>
  <c r="D448" i="1"/>
  <c r="D322" i="1"/>
  <c r="D53" i="1"/>
  <c r="D147" i="1"/>
  <c r="D290" i="1"/>
  <c r="D368" i="1"/>
  <c r="D469" i="1"/>
  <c r="D21" i="1"/>
  <c r="D102" i="1"/>
  <c r="D278" i="1"/>
  <c r="D346" i="1"/>
  <c r="D287" i="1"/>
  <c r="D279" i="1"/>
  <c r="D61" i="1"/>
  <c r="D190" i="1"/>
  <c r="D173" i="1"/>
  <c r="D335" i="1"/>
  <c r="D262" i="1"/>
  <c r="D157" i="1"/>
  <c r="D168" i="1"/>
  <c r="D41" i="1"/>
  <c r="D359" i="1"/>
  <c r="D280" i="1"/>
  <c r="D228" i="1"/>
  <c r="D467" i="1"/>
  <c r="D373" i="1"/>
  <c r="D57" i="1"/>
  <c r="D438" i="1"/>
  <c r="D229" i="1"/>
  <c r="D450" i="1"/>
  <c r="D369" i="1"/>
  <c r="D342" i="1"/>
  <c r="D16" i="1"/>
  <c r="D273" i="1"/>
  <c r="D233" i="1"/>
  <c r="D22" i="1"/>
  <c r="D197" i="1"/>
  <c r="D299" i="1"/>
  <c r="D356" i="1"/>
  <c r="D132" i="1"/>
  <c r="D178" i="1"/>
  <c r="D68" i="1"/>
  <c r="D224" i="1"/>
  <c r="D195" i="1"/>
  <c r="D409" i="1"/>
  <c r="D311" i="1"/>
  <c r="D277" i="1"/>
  <c r="D90" i="1"/>
  <c r="D478" i="1"/>
  <c r="D492" i="1"/>
  <c r="D85" i="1"/>
  <c r="D54" i="1"/>
  <c r="D98" i="1"/>
  <c r="D18" i="1"/>
  <c r="D375" i="1"/>
  <c r="D424" i="1"/>
  <c r="D332" i="1"/>
  <c r="D185" i="1"/>
  <c r="D391" i="1"/>
  <c r="D392" i="1"/>
  <c r="D395" i="1"/>
  <c r="D306" i="1"/>
  <c r="D198" i="1"/>
  <c r="D340" i="1"/>
  <c r="D422" i="1"/>
  <c r="D430" i="1"/>
  <c r="D350" i="1"/>
  <c r="D319" i="1"/>
  <c r="D379" i="1"/>
  <c r="D286" i="1"/>
  <c r="D383" i="1"/>
  <c r="D101" i="1"/>
  <c r="D115" i="1"/>
  <c r="D248" i="1"/>
  <c r="D271" i="1"/>
  <c r="D470" i="1"/>
  <c r="D123" i="1"/>
  <c r="D396" i="1"/>
  <c r="D420" i="1"/>
  <c r="D201" i="1"/>
  <c r="D309" i="1"/>
  <c r="D221" i="1"/>
  <c r="D480" i="1"/>
  <c r="D431" i="1"/>
  <c r="D142" i="1"/>
  <c r="D380" i="1"/>
  <c r="D89" i="1"/>
  <c r="D464" i="1"/>
  <c r="D25" i="1"/>
  <c r="D451" i="1"/>
  <c r="D462" i="1"/>
  <c r="D389" i="1"/>
  <c r="D374" i="1"/>
  <c r="D503" i="1"/>
  <c r="D4" i="1"/>
  <c r="D288" i="1"/>
  <c r="D461" i="1"/>
  <c r="D175" i="1"/>
  <c r="D272" i="1"/>
  <c r="D134" i="1"/>
  <c r="D449" i="1"/>
  <c r="D274" i="1"/>
  <c r="D27" i="1"/>
  <c r="D404" i="1"/>
  <c r="D423" i="1"/>
  <c r="D152" i="1"/>
  <c r="D127" i="1"/>
  <c r="D106" i="1"/>
  <c r="D8" i="1"/>
  <c r="D250" i="1"/>
  <c r="D328" i="1"/>
  <c r="D321" i="1"/>
  <c r="D504" i="1"/>
  <c r="D80" i="1"/>
  <c r="D304" i="1"/>
  <c r="D421" i="1"/>
  <c r="D337" i="1"/>
  <c r="D454" i="1"/>
  <c r="D216" i="1"/>
  <c r="D28" i="1"/>
  <c r="D232" i="1"/>
  <c r="D56" i="1"/>
  <c r="D385" i="1"/>
  <c r="D338" i="1"/>
  <c r="D244" i="1"/>
  <c r="D343" i="1"/>
  <c r="D31" i="1"/>
  <c r="D129" i="1"/>
  <c r="D398" i="1"/>
  <c r="D3" i="1"/>
  <c r="D32" i="1"/>
  <c r="D145" i="1"/>
  <c r="D265" i="1"/>
  <c r="D459" i="1"/>
  <c r="D87" i="1"/>
  <c r="D153" i="1"/>
  <c r="D471" i="1"/>
  <c r="D253" i="1"/>
  <c r="D19" i="1"/>
  <c r="D479" i="1"/>
  <c r="D458" i="1"/>
  <c r="D367" i="1"/>
  <c r="D47" i="1"/>
  <c r="D483" i="1"/>
  <c r="D38" i="1"/>
  <c r="D59" i="1"/>
  <c r="D189" i="1"/>
  <c r="D296" i="1"/>
  <c r="D205" i="1"/>
  <c r="D245" i="1"/>
  <c r="D165" i="1"/>
  <c r="D371" i="1"/>
  <c r="D73" i="1"/>
  <c r="D305" i="1"/>
  <c r="D255" i="1"/>
  <c r="D275" i="1"/>
  <c r="D377" i="1"/>
  <c r="D103" i="1"/>
  <c r="D333" i="1"/>
  <c r="D366" i="1"/>
  <c r="D465" i="1"/>
  <c r="D200" i="1"/>
  <c r="D172" i="1"/>
  <c r="D42" i="1"/>
  <c r="D74" i="1"/>
  <c r="D213" i="1"/>
  <c r="D313" i="1"/>
  <c r="D497" i="1"/>
  <c r="D235" i="1"/>
  <c r="D64" i="1"/>
  <c r="D104" i="1"/>
  <c r="D381" i="1"/>
  <c r="D281" i="1"/>
  <c r="D191" i="1"/>
  <c r="D329" i="1"/>
  <c r="D457" i="1"/>
  <c r="D184" i="1"/>
  <c r="D209" i="1"/>
  <c r="D94" i="1"/>
  <c r="D323" i="1"/>
  <c r="D439" i="1"/>
  <c r="D211" i="1"/>
  <c r="D491" i="1"/>
  <c r="D390" i="1"/>
  <c r="D34" i="1"/>
  <c r="D52" i="1"/>
  <c r="D315" i="1"/>
  <c r="D308" i="1"/>
  <c r="D384" i="1"/>
  <c r="D365" i="1"/>
  <c r="D161" i="1"/>
  <c r="D121" i="1"/>
  <c r="D440" i="1"/>
  <c r="D490" i="1"/>
  <c r="D378" i="1"/>
  <c r="D176" i="1"/>
  <c r="D312" i="1"/>
  <c r="D372" i="1"/>
  <c r="D111" i="1"/>
  <c r="D82" i="1"/>
  <c r="D408" i="1"/>
  <c r="D222" i="1"/>
  <c r="D154" i="1"/>
  <c r="D107" i="1"/>
  <c r="D163" i="1"/>
  <c r="D263" i="1"/>
  <c r="D416" i="1"/>
  <c r="D230" i="1"/>
  <c r="D499" i="1"/>
  <c r="D5" i="1"/>
  <c r="D352" i="1"/>
  <c r="D330" i="1"/>
  <c r="D225" i="1"/>
  <c r="D507" i="1"/>
  <c r="D108" i="1"/>
  <c r="D402" i="1"/>
  <c r="D179" i="1"/>
  <c r="D78" i="1"/>
  <c r="D496" i="1"/>
  <c r="D30" i="1"/>
  <c r="D447" i="1"/>
  <c r="D276" i="1"/>
  <c r="D266" i="1"/>
  <c r="D182" i="1"/>
  <c r="D258" i="1"/>
  <c r="D125" i="1"/>
  <c r="D291" i="1"/>
  <c r="D113" i="1"/>
  <c r="D341" i="1"/>
  <c r="D354" i="1"/>
  <c r="D310" i="1"/>
  <c r="D418" i="1"/>
  <c r="D376" i="1"/>
  <c r="D324" i="1"/>
  <c r="D240" i="1"/>
  <c r="D487" i="1"/>
  <c r="D215" i="1"/>
  <c r="D151" i="1"/>
  <c r="D37" i="1"/>
  <c r="D210" i="1"/>
  <c r="D349" i="1"/>
  <c r="D336" i="1"/>
  <c r="D192" i="1"/>
  <c r="D468" i="1"/>
  <c r="D212" i="1"/>
  <c r="D331" i="1"/>
  <c r="D436" i="1"/>
  <c r="D400" i="1"/>
  <c r="D437" i="1"/>
  <c r="D144" i="1"/>
  <c r="D35" i="1"/>
  <c r="D39" i="1"/>
  <c r="D267" i="1"/>
  <c r="D353" i="1"/>
  <c r="D302" i="1"/>
  <c r="D11" i="1"/>
  <c r="D388" i="1"/>
  <c r="D40" i="1"/>
  <c r="D484" i="1"/>
  <c r="D51" i="1"/>
  <c r="D6" i="1"/>
  <c r="D136" i="1"/>
  <c r="D236" i="1"/>
  <c r="D95" i="1"/>
  <c r="D79" i="1"/>
  <c r="D327" i="1"/>
  <c r="D475" i="1"/>
  <c r="D71" i="1"/>
  <c r="D186" i="1"/>
  <c r="D155" i="1"/>
  <c r="D206" i="1"/>
  <c r="D472" i="1"/>
  <c r="D65" i="1"/>
  <c r="D124" i="1"/>
  <c r="D401" i="1"/>
  <c r="D426" i="1"/>
  <c r="D164" i="1"/>
  <c r="D264" i="1"/>
  <c r="D159" i="1"/>
  <c r="D347" i="1"/>
  <c r="D476" i="1"/>
  <c r="D183" i="1"/>
  <c r="D223" i="1"/>
  <c r="D361" i="1"/>
  <c r="D58" i="1"/>
  <c r="D407" i="1"/>
  <c r="D435" i="1"/>
  <c r="D351" i="1"/>
  <c r="D118" i="1"/>
  <c r="D283" i="1"/>
  <c r="D181" i="1"/>
  <c r="D358" i="1"/>
  <c r="D433" i="1"/>
  <c r="D170" i="1"/>
  <c r="D269" i="1"/>
  <c r="D502" i="1"/>
  <c r="D241" i="1"/>
  <c r="D325" i="1"/>
  <c r="D109" i="1"/>
  <c r="D443" i="1"/>
  <c r="D70" i="1"/>
  <c r="D360" i="1"/>
  <c r="D36" i="1"/>
  <c r="D326" i="1"/>
  <c r="D7" i="1"/>
  <c r="D26" i="1"/>
  <c r="D294" i="1"/>
  <c r="D242" i="1"/>
  <c r="D207" i="1"/>
  <c r="D9" i="1"/>
  <c r="D148" i="1"/>
  <c r="D300" i="1"/>
  <c r="D473" i="1"/>
  <c r="D247" i="1"/>
  <c r="D410" i="1"/>
  <c r="D72" i="1"/>
  <c r="D120" i="1"/>
  <c r="D239" i="1"/>
  <c r="D193" i="1"/>
  <c r="D453" i="1"/>
  <c r="D116" i="1"/>
  <c r="D187" i="1"/>
  <c r="D403" i="1"/>
  <c r="D13" i="1"/>
  <c r="D293" i="1"/>
  <c r="D254" i="1"/>
  <c r="D48" i="1"/>
  <c r="D126" i="1"/>
  <c r="D130" i="1"/>
  <c r="D494" i="1"/>
  <c r="D63" i="1"/>
  <c r="D394" i="1"/>
  <c r="D413" i="1"/>
  <c r="D301" i="1"/>
  <c r="D284" i="1"/>
  <c r="D196" i="1"/>
  <c r="D150" i="1"/>
  <c r="D60" i="1"/>
  <c r="D412" i="1"/>
  <c r="D55" i="1"/>
  <c r="D141" i="1"/>
  <c r="D417" i="1"/>
  <c r="D218" i="1"/>
  <c r="D237" i="1"/>
  <c r="D214" i="1"/>
  <c r="D17" i="1"/>
  <c r="D486" i="1"/>
  <c r="D415" i="1"/>
  <c r="D297" i="1"/>
  <c r="D96" i="1"/>
  <c r="D117" i="1"/>
  <c r="D171" i="1"/>
  <c r="D362" i="1"/>
  <c r="D317" i="1"/>
  <c r="D84" i="1"/>
  <c r="D49" i="1"/>
  <c r="D15" i="1"/>
  <c r="D345" i="1"/>
  <c r="D122" i="1"/>
  <c r="D251" i="1"/>
  <c r="D474" i="1"/>
  <c r="D295" i="1"/>
  <c r="D493" i="1"/>
  <c r="D500" i="1"/>
  <c r="D298" i="1"/>
  <c r="D91" i="1"/>
  <c r="D203" i="1"/>
  <c r="D66" i="1"/>
  <c r="D162" i="1"/>
  <c r="D137" i="1"/>
  <c r="D268" i="1"/>
  <c r="D62" i="1"/>
  <c r="D177" i="1"/>
  <c r="D246" i="1"/>
  <c r="D481" i="1"/>
  <c r="D10" i="1"/>
  <c r="D252" i="1"/>
  <c r="D260" i="1"/>
  <c r="D139" i="1"/>
  <c r="D135" i="1"/>
  <c r="D270" i="1"/>
  <c r="D188" i="1"/>
  <c r="D363" i="1"/>
  <c r="D320" i="1"/>
  <c r="D234" i="1"/>
  <c r="D88" i="1"/>
  <c r="D428" i="1"/>
  <c r="D45" i="1"/>
  <c r="D393" i="1"/>
  <c r="D138" i="1"/>
  <c r="D259" i="1"/>
  <c r="D289" i="1"/>
  <c r="D180" i="1"/>
  <c r="D386" i="1"/>
  <c r="D344" i="1"/>
  <c r="D397" i="1"/>
  <c r="D75" i="1"/>
  <c r="D199" i="1"/>
  <c r="D506" i="1"/>
  <c r="D69" i="1"/>
  <c r="D131" i="1"/>
  <c r="D452" i="1"/>
  <c r="D444" i="1"/>
  <c r="D220" i="1"/>
  <c r="D425" i="1"/>
  <c r="D217" i="1"/>
  <c r="D314" i="1"/>
  <c r="D488" i="1"/>
  <c r="D226" i="1"/>
  <c r="D261" i="1"/>
  <c r="D194" i="1"/>
  <c r="D100" i="1"/>
  <c r="D227" i="1"/>
  <c r="D405" i="1"/>
  <c r="D76" i="1"/>
  <c r="D303" i="1"/>
  <c r="D427" i="1"/>
  <c r="D97" i="1"/>
  <c r="D387" i="1"/>
  <c r="D110" i="1"/>
  <c r="D83" i="1"/>
  <c r="D498" i="1"/>
  <c r="D495" i="1"/>
  <c r="D432" i="1"/>
  <c r="D146" i="1"/>
  <c r="D43" i="1"/>
  <c r="D112" i="1"/>
  <c r="D44" i="1"/>
  <c r="D445" i="1"/>
  <c r="D92" i="1"/>
  <c r="D119" i="1"/>
  <c r="D243" i="1"/>
  <c r="D429" i="1"/>
  <c r="D202" i="1"/>
  <c r="D166" i="1"/>
  <c r="D2" i="1"/>
  <c r="D501" i="1"/>
  <c r="D419" i="1"/>
  <c r="D455" i="1"/>
  <c r="D81" i="1"/>
  <c r="D456" i="1"/>
  <c r="D204" i="1"/>
  <c r="D282" i="1"/>
  <c r="D133" i="1"/>
  <c r="D160" i="1"/>
  <c r="D149" i="1"/>
  <c r="D99" i="1"/>
  <c r="D20" i="1"/>
  <c r="D12" i="1"/>
  <c r="D466" i="1"/>
  <c r="D434" i="1"/>
  <c r="D140" i="1"/>
  <c r="D67" i="1"/>
  <c r="D477" i="1"/>
  <c r="D446" i="1"/>
  <c r="D370" i="1"/>
  <c r="D257" i="1"/>
  <c r="D33" i="1"/>
  <c r="D46" i="1"/>
  <c r="D156" i="1"/>
  <c r="D463" i="1"/>
  <c r="D292" i="1"/>
  <c r="D382" i="1"/>
  <c r="D14" i="1"/>
  <c r="D23" i="1"/>
  <c r="D114" i="1"/>
  <c r="D460" i="1"/>
  <c r="D29" i="1"/>
  <c r="D256" i="1"/>
  <c r="D411" i="1"/>
  <c r="D489" i="1"/>
  <c r="D414" i="1"/>
  <c r="D339" i="1"/>
  <c r="D307" i="1"/>
  <c r="D169" i="1"/>
  <c r="D128" i="1"/>
  <c r="D77" i="1"/>
  <c r="D482" i="1"/>
  <c r="D143" i="1"/>
  <c r="D219" i="1"/>
  <c r="D334" i="1"/>
  <c r="D316" i="1"/>
  <c r="D231" i="1"/>
  <c r="D485" i="1"/>
  <c r="D406" i="1"/>
  <c r="D24" i="1"/>
  <c r="D167" i="1"/>
  <c r="D158" i="1"/>
  <c r="D505" i="1"/>
  <c r="D285" i="1"/>
  <c r="D238" i="1"/>
  <c r="D50" i="1"/>
  <c r="D508" i="1"/>
  <c r="D348" i="1"/>
  <c r="C208" i="1"/>
  <c r="C399" i="1"/>
  <c r="C442" i="1"/>
  <c r="C318" i="1"/>
  <c r="C86" i="1"/>
  <c r="C364" i="1"/>
  <c r="C105" i="1"/>
  <c r="C174" i="1"/>
  <c r="C441" i="1"/>
  <c r="C249" i="1"/>
  <c r="C355" i="1"/>
  <c r="C357" i="1"/>
  <c r="C93" i="1"/>
  <c r="C448" i="1"/>
  <c r="C322" i="1"/>
  <c r="C53" i="1"/>
  <c r="C147" i="1"/>
  <c r="C290" i="1"/>
  <c r="C368" i="1"/>
  <c r="C469" i="1"/>
  <c r="C21" i="1"/>
  <c r="C102" i="1"/>
  <c r="C278" i="1"/>
  <c r="C346" i="1"/>
  <c r="C287" i="1"/>
  <c r="C279" i="1"/>
  <c r="C61" i="1"/>
  <c r="C190" i="1"/>
  <c r="C173" i="1"/>
  <c r="C335" i="1"/>
  <c r="C262" i="1"/>
  <c r="C157" i="1"/>
  <c r="C168" i="1"/>
  <c r="C41" i="1"/>
  <c r="C359" i="1"/>
  <c r="C280" i="1"/>
  <c r="C228" i="1"/>
  <c r="C467" i="1"/>
  <c r="C373" i="1"/>
  <c r="C57" i="1"/>
  <c r="C438" i="1"/>
  <c r="C229" i="1"/>
  <c r="C450" i="1"/>
  <c r="C369" i="1"/>
  <c r="C342" i="1"/>
  <c r="C16" i="1"/>
  <c r="C273" i="1"/>
  <c r="C233" i="1"/>
  <c r="C22" i="1"/>
  <c r="C197" i="1"/>
  <c r="C299" i="1"/>
  <c r="C356" i="1"/>
  <c r="C132" i="1"/>
  <c r="C178" i="1"/>
  <c r="C68" i="1"/>
  <c r="C224" i="1"/>
  <c r="C195" i="1"/>
  <c r="C409" i="1"/>
  <c r="C311" i="1"/>
  <c r="C277" i="1"/>
  <c r="C90" i="1"/>
  <c r="C478" i="1"/>
  <c r="C492" i="1"/>
  <c r="C85" i="1"/>
  <c r="C54" i="1"/>
  <c r="C98" i="1"/>
  <c r="C18" i="1"/>
  <c r="C375" i="1"/>
  <c r="C424" i="1"/>
  <c r="C332" i="1"/>
  <c r="C185" i="1"/>
  <c r="C391" i="1"/>
  <c r="C392" i="1"/>
  <c r="C395" i="1"/>
  <c r="C306" i="1"/>
  <c r="C198" i="1"/>
  <c r="C340" i="1"/>
  <c r="C422" i="1"/>
  <c r="C430" i="1"/>
  <c r="C350" i="1"/>
  <c r="C319" i="1"/>
  <c r="C379" i="1"/>
  <c r="C286" i="1"/>
  <c r="C383" i="1"/>
  <c r="C101" i="1"/>
  <c r="C115" i="1"/>
  <c r="C248" i="1"/>
  <c r="C271" i="1"/>
  <c r="C470" i="1"/>
  <c r="C123" i="1"/>
  <c r="C396" i="1"/>
  <c r="C420" i="1"/>
  <c r="C201" i="1"/>
  <c r="C309" i="1"/>
  <c r="C221" i="1"/>
  <c r="C480" i="1"/>
  <c r="C431" i="1"/>
  <c r="C142" i="1"/>
  <c r="C380" i="1"/>
  <c r="C89" i="1"/>
  <c r="C464" i="1"/>
  <c r="C25" i="1"/>
  <c r="C451" i="1"/>
  <c r="C462" i="1"/>
  <c r="C389" i="1"/>
  <c r="C374" i="1"/>
  <c r="C503" i="1"/>
  <c r="C4" i="1"/>
  <c r="C288" i="1"/>
  <c r="C461" i="1"/>
  <c r="C175" i="1"/>
  <c r="C272" i="1"/>
  <c r="C134" i="1"/>
  <c r="C449" i="1"/>
  <c r="C274" i="1"/>
  <c r="C27" i="1"/>
  <c r="C404" i="1"/>
  <c r="C423" i="1"/>
  <c r="C152" i="1"/>
  <c r="C127" i="1"/>
  <c r="C106" i="1"/>
  <c r="C8" i="1"/>
  <c r="C250" i="1"/>
  <c r="C328" i="1"/>
  <c r="C321" i="1"/>
  <c r="C504" i="1"/>
  <c r="C80" i="1"/>
  <c r="C304" i="1"/>
  <c r="C421" i="1"/>
  <c r="C337" i="1"/>
  <c r="C454" i="1"/>
  <c r="C216" i="1"/>
  <c r="C28" i="1"/>
  <c r="C232" i="1"/>
  <c r="C56" i="1"/>
  <c r="C385" i="1"/>
  <c r="C338" i="1"/>
  <c r="C244" i="1"/>
  <c r="C343" i="1"/>
  <c r="C31" i="1"/>
  <c r="C129" i="1"/>
  <c r="C398" i="1"/>
  <c r="C3" i="1"/>
  <c r="C32" i="1"/>
  <c r="C145" i="1"/>
  <c r="C265" i="1"/>
  <c r="C459" i="1"/>
  <c r="C87" i="1"/>
  <c r="C153" i="1"/>
  <c r="C471" i="1"/>
  <c r="C253" i="1"/>
  <c r="C19" i="1"/>
  <c r="C479" i="1"/>
  <c r="C458" i="1"/>
  <c r="C367" i="1"/>
  <c r="C47" i="1"/>
  <c r="C483" i="1"/>
  <c r="C38" i="1"/>
  <c r="C59" i="1"/>
  <c r="C189" i="1"/>
  <c r="C296" i="1"/>
  <c r="C205" i="1"/>
  <c r="C245" i="1"/>
  <c r="C165" i="1"/>
  <c r="C371" i="1"/>
  <c r="C73" i="1"/>
  <c r="C305" i="1"/>
  <c r="C255" i="1"/>
  <c r="C275" i="1"/>
  <c r="C377" i="1"/>
  <c r="C103" i="1"/>
  <c r="C333" i="1"/>
  <c r="C366" i="1"/>
  <c r="C465" i="1"/>
  <c r="C200" i="1"/>
  <c r="C172" i="1"/>
  <c r="C42" i="1"/>
  <c r="C74" i="1"/>
  <c r="C213" i="1"/>
  <c r="C313" i="1"/>
  <c r="C497" i="1"/>
  <c r="C235" i="1"/>
  <c r="C64" i="1"/>
  <c r="C104" i="1"/>
  <c r="C381" i="1"/>
  <c r="C281" i="1"/>
  <c r="C191" i="1"/>
  <c r="C329" i="1"/>
  <c r="C457" i="1"/>
  <c r="C184" i="1"/>
  <c r="C209" i="1"/>
  <c r="C94" i="1"/>
  <c r="C323" i="1"/>
  <c r="C439" i="1"/>
  <c r="C211" i="1"/>
  <c r="C491" i="1"/>
  <c r="C390" i="1"/>
  <c r="C34" i="1"/>
  <c r="C52" i="1"/>
  <c r="C315" i="1"/>
  <c r="C308" i="1"/>
  <c r="C384" i="1"/>
  <c r="C365" i="1"/>
  <c r="C161" i="1"/>
  <c r="C121" i="1"/>
  <c r="C440" i="1"/>
  <c r="C490" i="1"/>
  <c r="C378" i="1"/>
  <c r="C176" i="1"/>
  <c r="C312" i="1"/>
  <c r="C372" i="1"/>
  <c r="C111" i="1"/>
  <c r="C82" i="1"/>
  <c r="C408" i="1"/>
  <c r="C222" i="1"/>
  <c r="C154" i="1"/>
  <c r="C107" i="1"/>
  <c r="C163" i="1"/>
  <c r="C263" i="1"/>
  <c r="C416" i="1"/>
  <c r="C230" i="1"/>
  <c r="C499" i="1"/>
  <c r="C5" i="1"/>
  <c r="C352" i="1"/>
  <c r="C330" i="1"/>
  <c r="C225" i="1"/>
  <c r="C507" i="1"/>
  <c r="C108" i="1"/>
  <c r="C402" i="1"/>
  <c r="C179" i="1"/>
  <c r="C78" i="1"/>
  <c r="C496" i="1"/>
  <c r="C30" i="1"/>
  <c r="C447" i="1"/>
  <c r="C276" i="1"/>
  <c r="C266" i="1"/>
  <c r="C182" i="1"/>
  <c r="C258" i="1"/>
  <c r="C125" i="1"/>
  <c r="C291" i="1"/>
  <c r="C113" i="1"/>
  <c r="C341" i="1"/>
  <c r="C354" i="1"/>
  <c r="C310" i="1"/>
  <c r="C418" i="1"/>
  <c r="C376" i="1"/>
  <c r="C324" i="1"/>
  <c r="C240" i="1"/>
  <c r="C487" i="1"/>
  <c r="C215" i="1"/>
  <c r="C151" i="1"/>
  <c r="C37" i="1"/>
  <c r="C210" i="1"/>
  <c r="C349" i="1"/>
  <c r="C336" i="1"/>
  <c r="C192" i="1"/>
  <c r="C468" i="1"/>
  <c r="C212" i="1"/>
  <c r="C331" i="1"/>
  <c r="C436" i="1"/>
  <c r="C400" i="1"/>
  <c r="C437" i="1"/>
  <c r="C144" i="1"/>
  <c r="C35" i="1"/>
  <c r="C39" i="1"/>
  <c r="C267" i="1"/>
  <c r="C353" i="1"/>
  <c r="C302" i="1"/>
  <c r="C11" i="1"/>
  <c r="C388" i="1"/>
  <c r="C40" i="1"/>
  <c r="C484" i="1"/>
  <c r="C51" i="1"/>
  <c r="C6" i="1"/>
  <c r="C136" i="1"/>
  <c r="C236" i="1"/>
  <c r="C95" i="1"/>
  <c r="C79" i="1"/>
  <c r="C327" i="1"/>
  <c r="C475" i="1"/>
  <c r="C71" i="1"/>
  <c r="C186" i="1"/>
  <c r="C155" i="1"/>
  <c r="C206" i="1"/>
  <c r="C472" i="1"/>
  <c r="C65" i="1"/>
  <c r="C124" i="1"/>
  <c r="C401" i="1"/>
  <c r="C426" i="1"/>
  <c r="C164" i="1"/>
  <c r="C264" i="1"/>
  <c r="C159" i="1"/>
  <c r="C347" i="1"/>
  <c r="C476" i="1"/>
  <c r="C183" i="1"/>
  <c r="C223" i="1"/>
  <c r="C361" i="1"/>
  <c r="C58" i="1"/>
  <c r="C407" i="1"/>
  <c r="C435" i="1"/>
  <c r="C351" i="1"/>
  <c r="C118" i="1"/>
  <c r="C283" i="1"/>
  <c r="C181" i="1"/>
  <c r="C358" i="1"/>
  <c r="C433" i="1"/>
  <c r="C170" i="1"/>
  <c r="C269" i="1"/>
  <c r="C502" i="1"/>
  <c r="C241" i="1"/>
  <c r="C325" i="1"/>
  <c r="C109" i="1"/>
  <c r="C443" i="1"/>
  <c r="C70" i="1"/>
  <c r="C360" i="1"/>
  <c r="C36" i="1"/>
  <c r="C326" i="1"/>
  <c r="C7" i="1"/>
  <c r="C26" i="1"/>
  <c r="C294" i="1"/>
  <c r="C242" i="1"/>
  <c r="C207" i="1"/>
  <c r="C9" i="1"/>
  <c r="C148" i="1"/>
  <c r="C300" i="1"/>
  <c r="C473" i="1"/>
  <c r="C247" i="1"/>
  <c r="C410" i="1"/>
  <c r="C72" i="1"/>
  <c r="C120" i="1"/>
  <c r="C239" i="1"/>
  <c r="C193" i="1"/>
  <c r="C453" i="1"/>
  <c r="C116" i="1"/>
  <c r="C187" i="1"/>
  <c r="C403" i="1"/>
  <c r="C13" i="1"/>
  <c r="C293" i="1"/>
  <c r="C254" i="1"/>
  <c r="C48" i="1"/>
  <c r="C126" i="1"/>
  <c r="C130" i="1"/>
  <c r="C494" i="1"/>
  <c r="C63" i="1"/>
  <c r="C394" i="1"/>
  <c r="C413" i="1"/>
  <c r="C301" i="1"/>
  <c r="C284" i="1"/>
  <c r="C196" i="1"/>
  <c r="C150" i="1"/>
  <c r="C60" i="1"/>
  <c r="C412" i="1"/>
  <c r="C55" i="1"/>
  <c r="C141" i="1"/>
  <c r="C417" i="1"/>
  <c r="C218" i="1"/>
  <c r="C237" i="1"/>
  <c r="C214" i="1"/>
  <c r="C17" i="1"/>
  <c r="C486" i="1"/>
  <c r="C415" i="1"/>
  <c r="C297" i="1"/>
  <c r="C96" i="1"/>
  <c r="C117" i="1"/>
  <c r="C171" i="1"/>
  <c r="C362" i="1"/>
  <c r="C317" i="1"/>
  <c r="C84" i="1"/>
  <c r="C49" i="1"/>
  <c r="C15" i="1"/>
  <c r="C345" i="1"/>
  <c r="C122" i="1"/>
  <c r="C251" i="1"/>
  <c r="C474" i="1"/>
  <c r="C295" i="1"/>
  <c r="C493" i="1"/>
  <c r="C500" i="1"/>
  <c r="C298" i="1"/>
  <c r="C91" i="1"/>
  <c r="C203" i="1"/>
  <c r="C66" i="1"/>
  <c r="C162" i="1"/>
  <c r="C137" i="1"/>
  <c r="C268" i="1"/>
  <c r="C62" i="1"/>
  <c r="C177" i="1"/>
  <c r="C246" i="1"/>
  <c r="C481" i="1"/>
  <c r="C10" i="1"/>
  <c r="C252" i="1"/>
  <c r="C260" i="1"/>
  <c r="C139" i="1"/>
  <c r="C135" i="1"/>
  <c r="C270" i="1"/>
  <c r="C188" i="1"/>
  <c r="C363" i="1"/>
  <c r="C320" i="1"/>
  <c r="C234" i="1"/>
  <c r="C88" i="1"/>
  <c r="C428" i="1"/>
  <c r="C45" i="1"/>
  <c r="C393" i="1"/>
  <c r="C138" i="1"/>
  <c r="C259" i="1"/>
  <c r="C289" i="1"/>
  <c r="C180" i="1"/>
  <c r="C386" i="1"/>
  <c r="C344" i="1"/>
  <c r="C397" i="1"/>
  <c r="C75" i="1"/>
  <c r="C199" i="1"/>
  <c r="C506" i="1"/>
  <c r="C69" i="1"/>
  <c r="C131" i="1"/>
  <c r="C452" i="1"/>
  <c r="C444" i="1"/>
  <c r="C220" i="1"/>
  <c r="C425" i="1"/>
  <c r="C217" i="1"/>
  <c r="C314" i="1"/>
  <c r="C488" i="1"/>
  <c r="C226" i="1"/>
  <c r="C261" i="1"/>
  <c r="C194" i="1"/>
  <c r="C100" i="1"/>
  <c r="C227" i="1"/>
  <c r="C405" i="1"/>
  <c r="C76" i="1"/>
  <c r="C303" i="1"/>
  <c r="C427" i="1"/>
  <c r="C97" i="1"/>
  <c r="C387" i="1"/>
  <c r="C110" i="1"/>
  <c r="C83" i="1"/>
  <c r="C498" i="1"/>
  <c r="C495" i="1"/>
  <c r="C432" i="1"/>
  <c r="C146" i="1"/>
  <c r="C43" i="1"/>
  <c r="C112" i="1"/>
  <c r="C44" i="1"/>
  <c r="C445" i="1"/>
  <c r="C92" i="1"/>
  <c r="C119" i="1"/>
  <c r="C243" i="1"/>
  <c r="C429" i="1"/>
  <c r="C202" i="1"/>
  <c r="C166" i="1"/>
  <c r="C2" i="1"/>
  <c r="C501" i="1"/>
  <c r="C419" i="1"/>
  <c r="C455" i="1"/>
  <c r="C81" i="1"/>
  <c r="C456" i="1"/>
  <c r="C204" i="1"/>
  <c r="C282" i="1"/>
  <c r="C133" i="1"/>
  <c r="C160" i="1"/>
  <c r="C149" i="1"/>
  <c r="C99" i="1"/>
  <c r="C20" i="1"/>
  <c r="C12" i="1"/>
  <c r="C466" i="1"/>
  <c r="C434" i="1"/>
  <c r="C140" i="1"/>
  <c r="C67" i="1"/>
  <c r="C477" i="1"/>
  <c r="C446" i="1"/>
  <c r="C370" i="1"/>
  <c r="C257" i="1"/>
  <c r="C33" i="1"/>
  <c r="C46" i="1"/>
  <c r="C156" i="1"/>
  <c r="C463" i="1"/>
  <c r="C292" i="1"/>
  <c r="C382" i="1"/>
  <c r="C14" i="1"/>
  <c r="C23" i="1"/>
  <c r="C114" i="1"/>
  <c r="C460" i="1"/>
  <c r="C29" i="1"/>
  <c r="C256" i="1"/>
  <c r="C411" i="1"/>
  <c r="C489" i="1"/>
  <c r="C414" i="1"/>
  <c r="C339" i="1"/>
  <c r="C307" i="1"/>
  <c r="C169" i="1"/>
  <c r="C128" i="1"/>
  <c r="C77" i="1"/>
  <c r="C482" i="1"/>
  <c r="C143" i="1"/>
  <c r="C219" i="1"/>
  <c r="C334" i="1"/>
  <c r="C316" i="1"/>
  <c r="C231" i="1"/>
  <c r="C485" i="1"/>
  <c r="C406" i="1"/>
  <c r="C24" i="1"/>
  <c r="C167" i="1"/>
  <c r="C158" i="1"/>
  <c r="C505" i="1"/>
  <c r="C285" i="1"/>
  <c r="C238" i="1"/>
  <c r="C50" i="1"/>
  <c r="C508" i="1"/>
  <c r="C348" i="1"/>
</calcChain>
</file>

<file path=xl/sharedStrings.xml><?xml version="1.0" encoding="utf-8"?>
<sst xmlns="http://schemas.openxmlformats.org/spreadsheetml/2006/main" count="29" uniqueCount="24">
  <si>
    <t>pickup_datetime</t>
  </si>
  <si>
    <t>dropoff_datetime</t>
  </si>
  <si>
    <t>year</t>
  </si>
  <si>
    <t>month</t>
  </si>
  <si>
    <t>day</t>
  </si>
  <si>
    <t>weekday</t>
  </si>
  <si>
    <t>weekday2</t>
  </si>
  <si>
    <t>weeknum</t>
  </si>
  <si>
    <t>trip_distance</t>
  </si>
  <si>
    <t>fare_amount</t>
  </si>
  <si>
    <t>tip_amount</t>
  </si>
  <si>
    <t>total_amount</t>
  </si>
  <si>
    <t>Sum of total_amount</t>
  </si>
  <si>
    <t>Row Labels</t>
  </si>
  <si>
    <t>Grand Total</t>
  </si>
  <si>
    <t>Column Labels</t>
  </si>
  <si>
    <t>Count of pickup_datetime</t>
  </si>
  <si>
    <t>Sum of fare_amount</t>
  </si>
  <si>
    <t>Sum of tip_amount</t>
  </si>
  <si>
    <t>Average of total_amount</t>
  </si>
  <si>
    <t>Average of tip_amount</t>
  </si>
  <si>
    <t>Average of fare_amount</t>
  </si>
  <si>
    <t>Table 3</t>
  </si>
  <si>
    <t>Table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</si>
</sst>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22" fontId="2" fillId="0" borderId="0" xfId="0" applyNumberFormat="1" applyFont="1"/>
    <xf numFmtId="0" fontId="2" fillId="0" borderId="0" xfId="0" applyFont="1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5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ia Rueda" refreshedDate="45820.653423842596" createdVersion="8" refreshedVersion="8" minRefreshableVersion="3" recordCount="510" xr:uid="{BD0CC5E0-89BC-DE4B-9767-FD1860ECF054}">
  <cacheSource type="worksheet">
    <worksheetSource ref="A1:L1048576" sheet="Video1"/>
  </cacheSource>
  <cacheFields count="14">
    <cacheField name="pickup_datetime" numFmtId="0">
      <sharedItems containsNonDate="0" containsDate="1" containsString="0" containsBlank="1" minDate="2015-01-01T01:12:00" maxDate="2015-12-31T21:40:00" count="506">
        <d v="2015-08-14T05:48:00"/>
        <d v="2015-05-16T22:34:00"/>
        <d v="2015-10-11T17:36:00"/>
        <d v="2015-11-11T09:52:00"/>
        <d v="2015-08-28T23:03:00"/>
        <d v="2015-02-05T09:21:00"/>
        <d v="2015-09-03T20:10:00"/>
        <d v="2015-03-27T08:09:00"/>
        <d v="2015-04-17T14:41:00"/>
        <d v="2015-11-01T05:24:00"/>
        <d v="2015-06-26T20:30:00"/>
        <d v="2015-09-07T11:55:00"/>
        <d v="2015-09-28T09:06:00"/>
        <d v="2015-03-25T10:29:00"/>
        <d v="2015-11-19T13:50:00"/>
        <d v="2015-08-17T12:36:00"/>
        <d v="2015-02-01T03:42:00"/>
        <d v="2015-04-01T22:20:00"/>
        <d v="2015-07-05T19:10:00"/>
        <d v="2015-09-17T15:24:00"/>
        <d v="2015-12-15T14:55:00"/>
        <d v="2015-01-18T19:30:00"/>
        <d v="2015-03-19T22:08:00"/>
        <d v="2015-07-10T14:17:00"/>
        <d v="2015-08-08T15:06:00"/>
        <d v="2015-07-27T11:04:00"/>
        <d v="2015-07-04T02:34:00"/>
        <d v="2015-02-02T20:10:00"/>
        <d v="2015-05-21T08:18:00"/>
        <d v="2015-04-30T21:23:00"/>
        <d v="2015-08-27T19:49:00"/>
        <d v="2015-06-10T17:21:00"/>
        <d v="2015-04-04T15:19:00"/>
        <d v="2015-04-27T19:22:00"/>
        <d v="2015-02-22T20:21:00"/>
        <d v="2015-09-18T22:43:00"/>
        <d v="2015-07-01T17:31:00"/>
        <d v="2015-06-26T06:58:00"/>
        <d v="2015-12-28T23:14:00"/>
        <d v="2015-09-15T10:42:00"/>
        <d v="2015-02-21T18:49:00"/>
        <d v="2015-11-08T01:12:00"/>
        <d v="2015-06-15T10:10:00"/>
        <d v="2015-11-24T20:48:00"/>
        <d v="2015-09-07T21:09:00"/>
        <d v="2015-08-02T11:32:00"/>
        <d v="2015-01-22T14:00:00"/>
        <d v="2015-07-04T17:32:00"/>
        <d v="2015-06-20T23:30:00"/>
        <d v="2015-01-29T20:38:00"/>
        <d v="2015-05-25T14:34:00"/>
        <d v="2015-07-08T02:48:00"/>
        <d v="2015-09-22T11:59:00"/>
        <d v="2015-03-15T18:24:00"/>
        <d v="2015-05-15T18:24:00"/>
        <d v="2015-02-05T22:26:00"/>
        <d v="2015-06-06T01:49:00"/>
        <d v="2015-05-30T07:13:00"/>
        <d v="2015-10-09T07:05:00"/>
        <d v="2015-08-24T11:20:00"/>
        <d v="2015-07-14T20:50:00"/>
        <d v="2015-03-26T20:35:00"/>
        <d v="2015-12-17T15:08:00"/>
        <d v="2015-12-18T16:27:00"/>
        <d v="2015-02-21T21:34:00"/>
        <d v="2015-02-15T23:51:00"/>
        <d v="2015-03-17T16:58:00"/>
        <d v="2015-01-05T17:47:00"/>
        <d v="2015-09-08T23:57:00"/>
        <d v="2015-10-04T03:53:00"/>
        <d v="2015-08-29T11:56:00"/>
        <d v="2015-05-22T15:16:00"/>
        <d v="2015-10-17T01:20:00"/>
        <d v="2015-10-28T19:11:00"/>
        <d v="2015-10-01T13:07:00"/>
        <d v="2015-07-04T20:03:00"/>
        <d v="2015-05-11T07:34:00"/>
        <d v="2015-08-19T03:31:00"/>
        <d v="2015-10-14T07:53:00"/>
        <d v="2015-11-20T12:59:00"/>
        <d v="2015-08-06T08:36:00"/>
        <d v="2015-08-17T21:46:00"/>
        <d v="2015-09-06T22:53:00"/>
        <d v="2015-07-06T13:01:00"/>
        <d v="2015-09-19T15:46:00"/>
        <d v="2015-03-24T21:58:00"/>
        <d v="2015-03-09T16:27:00"/>
        <d v="2015-06-25T07:43:00"/>
        <d v="2015-07-31T12:46:00"/>
        <d v="2015-12-27T01:24:00"/>
        <d v="2015-03-28T12:37:00"/>
        <d v="2015-10-27T02:26:00"/>
        <d v="2015-10-31T05:35:00"/>
        <d v="2015-05-14T01:19:00"/>
        <d v="2015-08-12T00:02:00"/>
        <d v="2015-06-17T09:51:00"/>
        <d v="2015-12-10T19:23:00"/>
        <d v="2015-11-29T00:35:00"/>
        <d v="2015-04-23T21:38:00"/>
        <d v="2015-09-23T22:30:00"/>
        <d v="2015-03-23T15:04:00"/>
        <d v="2015-11-18T07:22:00"/>
        <d v="2015-01-09T18:14:00"/>
        <d v="2015-11-08T00:50:00"/>
        <d v="2015-11-28T20:00:00"/>
        <d v="2015-10-23T19:48:00"/>
        <d v="2015-09-26T23:00:00"/>
        <d v="2015-12-05T19:30:00"/>
        <d v="2015-01-10T22:56:00"/>
        <d v="2015-07-30T22:52:00"/>
        <d v="2015-11-26T12:12:00"/>
        <d v="2015-04-14T15:18:00"/>
        <d v="2015-07-06T06:58:00"/>
        <d v="2015-03-03T10:41:00"/>
        <d v="2015-11-07T23:15:00"/>
        <d v="2015-07-11T22:57:00"/>
        <d v="2015-01-29T18:32:00"/>
        <d v="2015-10-01T17:51:00"/>
        <d v="2015-10-18T11:44:00"/>
        <d v="2015-04-05T14:35:00"/>
        <d v="2015-03-23T20:01:00"/>
        <d v="2015-03-12T20:45:00"/>
        <d v="2015-01-23T11:09:00"/>
        <d v="2015-06-17T10:43:00"/>
        <d v="2015-08-17T19:51:00"/>
        <d v="2015-08-16T19:21:00"/>
        <d v="2015-12-10T23:29:00"/>
        <d v="2015-02-19T14:07:00"/>
        <d v="2015-07-10T14:46:00"/>
        <d v="2015-10-29T20:08:00"/>
        <d v="2015-08-08T15:36:00"/>
        <d v="2015-11-07T01:09:00"/>
        <d v="2015-05-05T09:16:00"/>
        <d v="2015-01-07T07:03:00"/>
        <d v="2015-06-05T08:24:00"/>
        <d v="2015-02-23T06:49:00"/>
        <d v="2015-09-06T15:50:00"/>
        <d v="2015-08-10T19:00:00"/>
        <d v="2015-06-13T12:05:00"/>
        <d v="2015-08-28T22:10:00"/>
        <d v="2015-01-16T00:02:00"/>
        <d v="2015-03-29T02:36:00"/>
        <d v="2015-10-31T17:20:00"/>
        <d v="2015-01-20T10:34:00"/>
        <d v="2015-01-05T07:30:00"/>
        <d v="2015-04-11T16:51:00"/>
        <d v="2015-06-06T18:26:00"/>
        <d v="2015-11-09T05:35:00"/>
        <d v="2015-03-22T19:37:00"/>
        <d v="2015-04-19T15:23:00"/>
        <d v="2015-12-24T15:26:00"/>
        <d v="2015-06-11T06:44:00"/>
        <d v="2015-01-12T15:13:00"/>
        <d v="2015-12-22T14:36:00"/>
        <d v="2015-11-26T20:10:00"/>
        <d v="2015-09-30T22:03:00"/>
        <d v="2015-02-20T22:12:00"/>
        <d v="2015-12-20T20:24:00"/>
        <d v="2015-02-26T18:49:00"/>
        <d v="2015-05-13T15:08:00"/>
        <d v="2015-07-01T21:29:00"/>
        <d v="2015-05-05T18:26:00"/>
        <d v="2015-06-11T02:09:00"/>
        <d v="2015-04-20T10:37:00"/>
        <d v="2015-09-04T18:14:00"/>
        <d v="2015-02-07T22:20:00"/>
        <d v="2015-07-19T18:03:00"/>
        <d v="2015-06-08T16:45:00"/>
        <d v="2015-07-05T23:05:00"/>
        <d v="2015-09-18T18:35:00"/>
        <d v="2015-03-07T03:44:00"/>
        <d v="2015-08-29T05:47:00"/>
        <d v="2015-09-02T01:31:00"/>
        <d v="2015-12-12T18:49:00"/>
        <d v="2015-05-07T17:39:00"/>
        <d v="2015-04-05T13:11:00"/>
        <d v="2015-02-04T11:23:00"/>
        <d v="2015-02-06T07:34:00"/>
        <d v="2015-05-08T20:06:00"/>
        <d v="2015-08-03T22:26:00"/>
        <d v="2015-12-12T15:47:00"/>
        <d v="2015-06-14T17:01:00"/>
        <d v="2015-02-08T01:49:00"/>
        <d v="2015-03-15T03:30:00"/>
        <d v="2015-09-19T01:13:00"/>
        <d v="2015-07-08T16:29:00"/>
        <d v="2015-05-23T01:55:00"/>
        <d v="2015-08-13T23:54:00"/>
        <d v="2015-11-21T00:10:00"/>
        <d v="2015-05-23T16:05:00"/>
        <d v="2015-05-26T11:24:00"/>
        <d v="2015-03-30T01:51:00"/>
        <d v="2015-08-21T19:51:00"/>
        <d v="2015-11-01T14:34:00"/>
        <d v="2015-05-23T22:16:00"/>
        <d v="2015-12-25T00:09:00"/>
        <d v="2015-10-07T22:14:00"/>
        <d v="2015-01-01T15:20:00"/>
        <d v="2015-02-15T12:59:00"/>
        <d v="2015-08-31T17:55:00"/>
        <d v="2015-07-16T20:22:00"/>
        <d v="2015-09-12T00:52:00"/>
        <d v="2015-09-27T09:18:00"/>
        <d v="2015-04-07T11:02:00"/>
        <d v="2015-03-13T14:52:00"/>
        <d v="2015-11-10T14:06:00"/>
        <d v="2015-12-01T09:47:00"/>
        <d v="2015-09-23T20:54:00"/>
        <d v="2015-04-12T00:35:00"/>
        <d v="2015-08-30T05:21:00"/>
        <d v="2015-09-10T19:01:00"/>
        <d v="2015-03-30T10:55:00"/>
        <d v="2015-02-06T17:51:00"/>
        <d v="2015-10-27T07:27:00"/>
        <d v="2015-06-01T03:37:00"/>
        <d v="2015-04-12T00:22:00"/>
        <d v="2015-03-06T13:57:00"/>
        <d v="2015-04-18T13:02:00"/>
        <d v="2015-06-13T15:07:00"/>
        <d v="2015-10-18T23:02:00"/>
        <d v="2015-06-26T00:32:00"/>
        <d v="2015-12-20T21:15:00"/>
        <d v="2015-01-16T21:46:00"/>
        <d v="2015-08-02T23:39:00"/>
        <d v="2015-08-22T02:14:00"/>
        <d v="2015-06-10T13:00:00"/>
        <d v="2015-12-31T21:40:00"/>
        <d v="2015-03-01T02:33:00"/>
        <d v="2015-10-13T20:39:00"/>
        <d v="2015-05-15T16:16:00"/>
        <d v="2015-02-06T18:15:00"/>
        <d v="2015-12-18T09:14:00"/>
        <d v="2015-01-18T22:27:00"/>
        <d v="2015-11-14T19:44:00"/>
        <d v="2015-07-18T11:50:00"/>
        <d v="2015-07-10T19:13:00"/>
        <d v="2015-05-10T19:34:00"/>
        <d v="2015-06-26T22:00:00"/>
        <d v="2015-03-09T16:00:00"/>
        <d v="2015-07-27T11:30:00"/>
        <d v="2015-03-27T21:33:00"/>
        <d v="2015-08-29T18:38:00"/>
        <d v="2015-09-05T11:59:00"/>
        <d v="2015-08-09T13:17:00"/>
        <d v="2015-10-21T00:34:00"/>
        <d v="2015-09-25T17:04:00"/>
        <d v="2015-08-22T00:40:00"/>
        <d v="2015-06-04T18:35:00"/>
        <d v="2015-12-19T02:04:00"/>
        <d v="2015-05-02T19:24:00"/>
        <d v="2015-04-10T21:16:00"/>
        <d v="2015-01-25T10:35:00"/>
        <d v="2015-05-20T15:37:00"/>
        <d v="2015-08-29T02:02:00"/>
        <d v="2015-08-07T22:53:00"/>
        <d v="2015-05-03T17:33:00"/>
        <d v="2015-12-14T13:06:00"/>
        <d v="2015-05-23T01:39:00"/>
        <d v="2015-08-31T19:31:00"/>
        <d v="2015-11-10T19:58:00"/>
        <d v="2015-10-15T01:01:00"/>
        <d v="2015-11-21T11:03:00"/>
        <d v="2015-04-13T14:03:00"/>
        <d v="2015-01-14T15:18:00"/>
        <d v="2015-02-26T20:52:00"/>
        <d v="2015-07-01T21:46:00"/>
        <d v="2015-08-07T09:53:00"/>
        <d v="2015-07-26T16:30:00"/>
        <d v="2015-01-08T09:33:00"/>
        <d v="2015-10-16T22:01:00"/>
        <d v="2015-02-07T12:33:00"/>
        <d v="2015-12-01T12:53:00"/>
        <d v="2015-02-14T02:11:00"/>
        <d v="2015-01-01T01:56:00"/>
        <d v="2015-04-01T19:04:00"/>
        <d v="2015-06-23T07:52:00"/>
        <d v="2015-03-18T22:39:00"/>
        <d v="2015-02-20T01:15:00"/>
        <d v="2015-08-20T06:51:00"/>
        <d v="2015-12-31T18:59:00"/>
        <d v="2015-02-23T21:10:00"/>
        <d v="2015-05-02T10:20:00"/>
        <d v="2015-04-22T20:17:00"/>
        <d v="2015-05-28T09:09:00"/>
        <d v="2015-12-14T19:22:00"/>
        <d v="2015-02-28T23:07:00"/>
        <d v="2015-03-07T21:36:00"/>
        <d v="2015-10-01T00:03:00"/>
        <d v="2015-10-18T14:32:00"/>
        <d v="2015-04-05T18:04:00"/>
        <d v="2015-06-12T12:59:00"/>
        <d v="2015-04-19T23:24:00"/>
        <d v="2015-08-16T16:50:00"/>
        <d v="2015-12-31T19:57:00"/>
        <d v="2015-05-30T22:45:00"/>
        <d v="2015-06-21T10:19:00"/>
        <d v="2015-09-18T18:33:00"/>
        <d v="2015-02-12T16:00:00"/>
        <d v="2015-10-13T12:35:00"/>
        <d v="2015-11-18T00:37:00"/>
        <d v="2015-08-15T22:09:00"/>
        <d v="2015-03-17T23:11:00"/>
        <d v="2015-07-14T19:57:00"/>
        <d v="2015-05-27T01:20:00"/>
        <d v="2015-09-23T13:35:00"/>
        <d v="2015-11-13T00:17:00"/>
        <d v="2015-04-11T22:22:00"/>
        <d v="2015-07-23T13:08:00"/>
        <d v="2015-12-10T19:16:00"/>
        <d v="2015-06-22T16:27:00"/>
        <d v="2015-08-04T18:15:00"/>
        <d v="2015-03-16T15:17:00"/>
        <d v="2015-11-15T00:59:00"/>
        <d v="2015-02-27T23:40:00"/>
        <d v="2015-09-25T08:45:00"/>
        <d v="2015-01-11T02:13:00"/>
        <d v="2015-08-30T05:24:00"/>
        <d v="2015-01-01T01:12:00"/>
        <d v="2015-01-31T01:13:00"/>
        <d v="2015-07-19T01:30:00"/>
        <d v="2015-06-24T19:44:00"/>
        <d v="2015-05-02T22:30:00"/>
        <d v="2015-01-04T19:13:00"/>
        <d v="2015-04-28T15:26:00"/>
        <d v="2015-07-25T08:11:00"/>
        <d v="2015-12-29T10:05:00"/>
        <d v="2015-06-06T05:25:00"/>
        <d v="2015-10-10T16:17:00"/>
        <d v="2015-02-01T19:02:00"/>
        <d v="2015-03-08T20:08:00"/>
        <d v="2015-06-05T01:38:00"/>
        <d v="2015-05-11T15:46:00"/>
        <d v="2015-11-06T18:19:00"/>
        <d v="2015-03-21T00:00:00"/>
        <d v="2015-05-23T22:57:00"/>
        <d v="2015-10-02T13:11:00"/>
        <d v="2015-01-20T00:32:00"/>
        <d v="2015-07-23T20:39:00"/>
        <d v="2015-06-02T19:22:00"/>
        <d v="2015-02-23T20:28:00"/>
        <d v="2015-03-05T17:03:00"/>
        <d v="2015-03-06T17:18:00"/>
        <d v="2015-12-23T08:35:00"/>
        <d v="2015-02-15T23:02:00"/>
        <d v="2015-10-29T13:17:00"/>
        <d v="2015-10-09T22:52:00"/>
        <d v="2015-07-31T18:02:00"/>
        <d v="2015-07-30T18:34:00"/>
        <d v="2015-05-02T16:07:00"/>
        <d v="2015-04-09T02:02:00"/>
        <d v="2015-02-27T20:32:00"/>
        <d v="2015-10-21T01:25:00"/>
        <d v="2015-02-25T14:47:00"/>
        <d v="2015-04-27T20:29:00"/>
        <d v="2015-05-30T14:50:00"/>
        <d v="2015-06-20T16:16:00"/>
        <d v="2015-05-30T23:23:00"/>
        <d v="2015-01-22T07:39:00"/>
        <d v="2015-12-21T10:24:00"/>
        <d v="2015-10-09T22:25:00"/>
        <d v="2015-07-11T19:12:00"/>
        <d v="2015-03-23T20:09:00"/>
        <d v="2015-03-28T20:57:00"/>
        <d v="2015-04-21T02:31:00"/>
        <d v="2015-09-14T13:22:00"/>
        <d v="2015-08-16T14:01:00"/>
        <d v="2015-02-12T10:30:00"/>
        <d v="2015-02-05T18:28:00"/>
        <d v="2015-01-30T22:41:00"/>
        <d v="2015-08-25T09:38:00"/>
        <d v="2015-03-01T07:37:00"/>
        <d v="2015-06-19T20:49:00"/>
        <d v="2015-12-05T13:41:00"/>
        <d v="2015-07-31T19:30:00"/>
        <d v="2015-12-22T20:46:00"/>
        <d v="2015-12-04T18:26:00"/>
        <d v="2015-07-28T02:19:00"/>
        <d v="2015-03-27T18:57:00"/>
        <d v="2015-05-11T19:23:00"/>
        <d v="2015-02-04T19:36:00"/>
        <d v="2015-04-19T16:00:00"/>
        <d v="2015-04-24T15:14:00"/>
        <d v="2015-07-31T22:39:00"/>
        <d v="2015-02-11T09:03:00"/>
        <d v="2015-04-24T09:34:00"/>
        <d v="2015-06-23T09:36:00"/>
        <d v="2015-12-05T09:04:00"/>
        <d v="2015-01-24T22:42:00"/>
        <d v="2015-06-03T15:38:00"/>
        <d v="2015-06-27T04:36:00"/>
        <d v="2015-04-20T02:53:00"/>
        <d v="2015-03-10T10:46:00"/>
        <d v="2015-07-11T13:11:00"/>
        <d v="2015-05-25T23:46:00"/>
        <d v="2015-09-25T09:40:00"/>
        <d v="2015-08-27T18:47:00"/>
        <d v="2015-06-20T12:49:00"/>
        <d v="2015-03-30T19:20:00"/>
        <d v="2015-11-01T01:33:00"/>
        <d v="2015-02-02T21:01:00"/>
        <d v="2015-10-27T22:30:00"/>
        <d v="2015-04-09T17:56:00"/>
        <d v="2015-06-19T21:14:00"/>
        <d v="2015-07-26T22:32:00"/>
        <d v="2015-05-18T03:59:00"/>
        <d v="2015-09-25T08:15:00"/>
        <d v="2015-08-30T00:37:00"/>
        <d v="2015-10-15T21:27:00"/>
        <d v="2015-02-07T21:12:00"/>
        <d v="2015-05-20T10:38:00"/>
        <d v="2015-12-17T20:44:00"/>
        <d v="2015-02-02T21:18:00"/>
        <d v="2015-03-23T13:24:00"/>
        <d v="2015-11-09T18:26:00"/>
        <d v="2015-11-29T20:27:00"/>
        <d v="2015-05-10T03:05:00"/>
        <d v="2015-10-31T07:15:00"/>
        <d v="2015-05-21T09:11:00"/>
        <d v="2015-08-09T03:03:00"/>
        <d v="2015-12-28T17:20:00"/>
        <d v="2015-06-14T03:50:00"/>
        <d v="2015-06-17T08:50:00"/>
        <d v="2015-05-19T22:25:00"/>
        <d v="2015-03-12T21:32:00"/>
        <d v="2015-06-06T03:59:00"/>
        <d v="2015-10-18T01:18:00"/>
        <d v="2015-02-12T13:00:00"/>
        <d v="2015-07-20T00:20:00"/>
        <d v="2015-10-31T00:48:00"/>
        <d v="2015-03-26T09:09:00"/>
        <d v="2015-10-10T17:06:00"/>
        <d v="2015-03-17T11:28:00"/>
        <d v="2015-02-17T10:36:00"/>
        <d v="2015-12-19T22:34:00"/>
        <d v="2015-12-10T08:40:00"/>
        <d v="2015-11-06T09:03:00"/>
        <d v="2015-04-17T09:58:00"/>
        <d v="2015-02-07T16:29:00"/>
        <d v="2015-03-27T16:49:00"/>
        <d v="2015-02-26T18:55:00"/>
        <d v="2015-11-05T16:21:00"/>
        <d v="2015-03-17T21:53:00"/>
        <d v="2015-03-01T21:45:00"/>
        <d v="2015-06-28T12:31:00"/>
        <d v="2015-11-10T14:53:00"/>
        <d v="2015-05-23T03:11:00"/>
        <d v="2015-04-22T21:38:00"/>
        <d v="2015-01-18T10:36:00"/>
        <d v="2015-12-12T22:21:00"/>
        <d v="2015-10-24T17:09:00"/>
        <d v="2015-11-28T01:05:00"/>
        <d v="2015-02-12T10:38:00"/>
        <d v="2015-11-28T21:19:00"/>
        <d v="2015-05-12T19:46:00"/>
        <d v="2015-07-31T19:19:00"/>
        <d v="2015-03-08T23:52:00"/>
        <d v="2015-04-24T09:02:00"/>
        <d v="2015-04-09T17:16:00"/>
        <d v="2015-03-02T00:44:00"/>
        <d v="2015-01-23T10:48:00"/>
        <d v="2015-01-11T14:45:00"/>
        <d v="2015-12-12T23:39:00"/>
        <d v="2015-11-09T16:52:00"/>
        <d v="2015-04-09T09:58:00"/>
        <d v="2015-02-14T16:48:00"/>
        <d v="2015-12-23T16:15:00"/>
        <d v="2015-11-30T20:28:00"/>
        <d v="2015-09-05T22:49:00"/>
        <d v="2015-06-10T10:11:00"/>
        <d v="2015-01-24T17:44:00"/>
        <d v="2015-02-28T11:55:00"/>
        <d v="2015-04-20T12:00:00"/>
        <d v="2015-11-11T06:03:00"/>
        <d v="2015-07-15T18:26:00"/>
        <d v="2015-09-18T16:19:00"/>
        <d v="2015-01-06T11:46:00"/>
        <d v="2015-01-20T12:44:00"/>
        <d v="2015-03-01T03:22:00"/>
        <d v="2015-11-03T13:40:00"/>
        <d v="2015-01-28T12:52:00"/>
        <d v="2015-06-03T17:26:00"/>
        <d v="2015-10-18T17:17:00"/>
        <d v="2015-12-11T12:33:00"/>
        <d v="2015-10-02T20:00:00"/>
        <d v="2015-08-20T20:00:00"/>
        <d v="2015-07-22T10:33:00"/>
        <d v="2015-04-09T19:22:00"/>
        <d v="2015-03-28T21:02:00"/>
        <d v="2015-02-28T16:53:00"/>
        <d v="2015-12-04T20:25:00"/>
        <d v="2015-04-07T23:10:00"/>
        <d v="2015-05-17T11:02:00"/>
        <d v="2015-08-28T22:50:00"/>
        <d v="2015-08-02T14:19:00"/>
        <d v="2015-06-22T14:41:00"/>
        <d v="2015-12-31T18:46:00"/>
        <d v="2015-10-16T01:54:00"/>
        <d v="2015-01-25T18:38:00"/>
        <d v="2015-04-18T19:56:00"/>
        <d v="2015-04-04T00:16:00"/>
        <d v="2015-12-31T19:11:00"/>
        <d v="2015-07-17T15:38:00"/>
        <d v="2015-06-01T20:01:00"/>
        <d v="2015-02-28T21:16:00"/>
        <d v="2015-12-28T22:19:00"/>
        <m/>
      </sharedItems>
      <fieldGroup par="13"/>
    </cacheField>
    <cacheField name="dropoff_datetime" numFmtId="0">
      <sharedItems containsNonDate="0" containsDate="1" containsString="0" containsBlank="1" minDate="2015-01-01T01:17:00" maxDate="2015-12-31T22:18:00"/>
    </cacheField>
    <cacheField name="year" numFmtId="0">
      <sharedItems containsString="0" containsBlank="1" containsNumber="1" containsInteger="1" minValue="2015" maxValue="2015" count="2">
        <n v="2015"/>
        <m/>
      </sharedItems>
    </cacheField>
    <cacheField name="month" numFmtId="0">
      <sharedItems containsString="0" containsBlank="1" containsNumber="1" containsInteger="1" minValue="1" maxValue="12" count="13">
        <n v="8"/>
        <n v="5"/>
        <n v="10"/>
        <n v="11"/>
        <n v="2"/>
        <n v="9"/>
        <n v="3"/>
        <n v="4"/>
        <n v="6"/>
        <n v="7"/>
        <n v="12"/>
        <n v="1"/>
        <m/>
      </sharedItems>
    </cacheField>
    <cacheField name="day" numFmtId="0">
      <sharedItems containsString="0" containsBlank="1" containsNumber="1" containsInteger="1" minValue="1" maxValue="31"/>
    </cacheField>
    <cacheField name="weekday" numFmtId="0">
      <sharedItems containsString="0" containsBlank="1" containsNumber="1" containsInteger="1" minValue="1" maxValue="7" count="8">
        <n v="6"/>
        <n v="7"/>
        <n v="1"/>
        <n v="4"/>
        <n v="5"/>
        <n v="2"/>
        <n v="3"/>
        <m/>
      </sharedItems>
    </cacheField>
    <cacheField name="weekday2" numFmtId="0">
      <sharedItems containsString="0" containsBlank="1" containsNumber="1" containsInteger="1" minValue="1" maxValue="7"/>
    </cacheField>
    <cacheField name="weeknum" numFmtId="0">
      <sharedItems containsString="0" containsBlank="1" containsNumber="1" containsInteger="1" minValue="1" maxValue="53"/>
    </cacheField>
    <cacheField name="trip_distance" numFmtId="0">
      <sharedItems containsString="0" containsBlank="1" containsNumber="1" minValue="0" maxValue="22.62"/>
    </cacheField>
    <cacheField name="fare_amount" numFmtId="0">
      <sharedItems containsString="0" containsBlank="1" containsNumber="1" minValue="-250" maxValue="64.5"/>
    </cacheField>
    <cacheField name="tip_amount" numFmtId="0">
      <sharedItems containsString="0" containsBlank="1" containsNumber="1" minValue="0" maxValue="14.33"/>
    </cacheField>
    <cacheField name="total_amount" numFmtId="0">
      <sharedItems containsString="0" containsBlank="1" containsNumber="1" minValue="-250.3" maxValue="72.459999999999994"/>
    </cacheField>
    <cacheField name="Days (pickup_datetime)" numFmtId="0" databaseField="0">
      <fieldGroup base="0">
        <rangePr groupBy="days" startDate="2015-01-01T01:12:00" endDate="2015-12-31T21:40:00"/>
        <groupItems count="368">
          <s v="&lt;1/1/1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15"/>
        </groupItems>
      </fieldGroup>
    </cacheField>
    <cacheField name="Months (pickup_datetime)" numFmtId="0" databaseField="0">
      <fieldGroup base="0">
        <rangePr groupBy="months" startDate="2015-01-01T01:12:00" endDate="2015-12-31T21:40:00"/>
        <groupItems count="14">
          <s v="&lt;1/1/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x v="0"/>
    <d v="2015-08-14T06:05:00"/>
    <x v="0"/>
    <x v="0"/>
    <n v="14"/>
    <x v="0"/>
    <n v="5"/>
    <n v="33"/>
    <n v="5.37"/>
    <n v="19"/>
    <n v="3"/>
    <n v="23.3"/>
  </r>
  <r>
    <x v="1"/>
    <d v="2015-05-16T22:55:00"/>
    <x v="0"/>
    <x v="1"/>
    <n v="16"/>
    <x v="1"/>
    <n v="6"/>
    <n v="20"/>
    <n v="2.5"/>
    <n v="13.5"/>
    <n v="3.7"/>
    <n v="18.5"/>
  </r>
  <r>
    <x v="2"/>
    <d v="2015-10-11T17:45:00"/>
    <x v="0"/>
    <x v="2"/>
    <n v="11"/>
    <x v="2"/>
    <n v="7"/>
    <n v="42"/>
    <n v="1.1299999999999999"/>
    <n v="7.5"/>
    <n v="0"/>
    <n v="8.3000000000000007"/>
  </r>
  <r>
    <x v="3"/>
    <d v="2015-11-11T10:05:00"/>
    <x v="0"/>
    <x v="3"/>
    <n v="11"/>
    <x v="3"/>
    <n v="3"/>
    <n v="46"/>
    <n v="2.16"/>
    <n v="10"/>
    <n v="0"/>
    <n v="10.8"/>
  </r>
  <r>
    <x v="4"/>
    <d v="2015-08-28T23:09:00"/>
    <x v="0"/>
    <x v="0"/>
    <n v="28"/>
    <x v="0"/>
    <n v="5"/>
    <n v="35"/>
    <n v="1.32"/>
    <n v="6.5"/>
    <n v="0"/>
    <n v="7.8"/>
  </r>
  <r>
    <x v="5"/>
    <d v="2015-02-05T10:01:00"/>
    <x v="0"/>
    <x v="4"/>
    <n v="5"/>
    <x v="4"/>
    <n v="4"/>
    <n v="6"/>
    <n v="22.62"/>
    <n v="52"/>
    <n v="14.33"/>
    <n v="72.459999999999994"/>
  </r>
  <r>
    <x v="6"/>
    <d v="2015-09-03T20:15:00"/>
    <x v="0"/>
    <x v="5"/>
    <n v="3"/>
    <x v="4"/>
    <n v="4"/>
    <n v="36"/>
    <n v="0.84"/>
    <n v="5.5"/>
    <n v="1.36"/>
    <n v="8.16"/>
  </r>
  <r>
    <x v="7"/>
    <d v="2015-03-27T08:17:00"/>
    <x v="0"/>
    <x v="6"/>
    <n v="27"/>
    <x v="0"/>
    <n v="5"/>
    <n v="13"/>
    <n v="1.5"/>
    <n v="7"/>
    <n v="1.95"/>
    <n v="9.75"/>
  </r>
  <r>
    <x v="8"/>
    <d v="2015-04-17T15:14:00"/>
    <x v="0"/>
    <x v="7"/>
    <n v="17"/>
    <x v="0"/>
    <n v="5"/>
    <n v="16"/>
    <n v="10.49"/>
    <n v="32"/>
    <n v="0"/>
    <n v="32.799999999999997"/>
  </r>
  <r>
    <x v="9"/>
    <d v="2015-11-01T05:31:00"/>
    <x v="0"/>
    <x v="3"/>
    <n v="1"/>
    <x v="2"/>
    <n v="7"/>
    <n v="45"/>
    <n v="1.7"/>
    <n v="7.5"/>
    <n v="1.75"/>
    <n v="10.55"/>
  </r>
  <r>
    <x v="10"/>
    <d v="2015-06-26T20:43:00"/>
    <x v="0"/>
    <x v="8"/>
    <n v="26"/>
    <x v="0"/>
    <n v="5"/>
    <n v="26"/>
    <n v="3.6"/>
    <n v="13"/>
    <n v="0"/>
    <n v="14.3"/>
  </r>
  <r>
    <x v="11"/>
    <d v="2015-09-07T11:58:00"/>
    <x v="0"/>
    <x v="5"/>
    <n v="7"/>
    <x v="5"/>
    <n v="1"/>
    <n v="37"/>
    <n v="0.4"/>
    <n v="4"/>
    <n v="0"/>
    <n v="4.8"/>
  </r>
  <r>
    <x v="12"/>
    <d v="2015-09-28T09:10:00"/>
    <x v="0"/>
    <x v="5"/>
    <n v="28"/>
    <x v="5"/>
    <n v="1"/>
    <n v="40"/>
    <n v="0.65"/>
    <n v="5"/>
    <n v="0"/>
    <n v="5.8"/>
  </r>
  <r>
    <x v="13"/>
    <d v="2015-03-25T10:36:00"/>
    <x v="0"/>
    <x v="6"/>
    <n v="25"/>
    <x v="3"/>
    <n v="3"/>
    <n v="13"/>
    <n v="1.02"/>
    <n v="6.5"/>
    <n v="0"/>
    <n v="7.3"/>
  </r>
  <r>
    <x v="14"/>
    <d v="2015-11-19T14:03:00"/>
    <x v="0"/>
    <x v="3"/>
    <n v="19"/>
    <x v="4"/>
    <n v="4"/>
    <n v="47"/>
    <n v="1.23"/>
    <n v="9"/>
    <n v="1.96"/>
    <n v="11.76"/>
  </r>
  <r>
    <x v="15"/>
    <d v="2015-08-17T12:44:00"/>
    <x v="0"/>
    <x v="0"/>
    <n v="17"/>
    <x v="5"/>
    <n v="1"/>
    <n v="34"/>
    <n v="1.66"/>
    <n v="8"/>
    <n v="0"/>
    <n v="8.8000000000000007"/>
  </r>
  <r>
    <x v="16"/>
    <d v="2015-02-01T03:50:00"/>
    <x v="0"/>
    <x v="4"/>
    <n v="1"/>
    <x v="2"/>
    <n v="7"/>
    <n v="6"/>
    <n v="1.83"/>
    <n v="8"/>
    <n v="0"/>
    <n v="9.3000000000000007"/>
  </r>
  <r>
    <x v="17"/>
    <d v="2015-04-01T22:26:00"/>
    <x v="0"/>
    <x v="7"/>
    <n v="1"/>
    <x v="3"/>
    <n v="3"/>
    <n v="14"/>
    <n v="1"/>
    <n v="6"/>
    <n v="1.46"/>
    <n v="8.76"/>
  </r>
  <r>
    <x v="18"/>
    <d v="2015-07-05T19:22:00"/>
    <x v="0"/>
    <x v="9"/>
    <n v="5"/>
    <x v="2"/>
    <n v="7"/>
    <n v="28"/>
    <n v="2.84"/>
    <n v="11"/>
    <n v="2.36"/>
    <n v="14.16"/>
  </r>
  <r>
    <x v="19"/>
    <d v="2015-09-17T15:34:00"/>
    <x v="0"/>
    <x v="5"/>
    <n v="17"/>
    <x v="4"/>
    <n v="4"/>
    <n v="38"/>
    <n v="1.63"/>
    <n v="8.5"/>
    <n v="0"/>
    <n v="9.3000000000000007"/>
  </r>
  <r>
    <x v="20"/>
    <d v="2015-12-15T15:04:00"/>
    <x v="0"/>
    <x v="10"/>
    <n v="15"/>
    <x v="6"/>
    <n v="2"/>
    <n v="51"/>
    <n v="1.4"/>
    <n v="7.5"/>
    <n v="0"/>
    <n v="8.3000000000000007"/>
  </r>
  <r>
    <x v="21"/>
    <d v="2015-01-18T19:41:00"/>
    <x v="0"/>
    <x v="11"/>
    <n v="18"/>
    <x v="2"/>
    <n v="7"/>
    <n v="4"/>
    <n v="1.7"/>
    <n v="9"/>
    <n v="2.7"/>
    <n v="13.5"/>
  </r>
  <r>
    <x v="22"/>
    <d v="2015-03-19T22:17:00"/>
    <x v="0"/>
    <x v="6"/>
    <n v="19"/>
    <x v="4"/>
    <n v="4"/>
    <n v="12"/>
    <n v="1.46"/>
    <n v="8"/>
    <n v="0"/>
    <n v="9.3000000000000007"/>
  </r>
  <r>
    <x v="23"/>
    <d v="2015-07-10T14:27:00"/>
    <x v="0"/>
    <x v="9"/>
    <n v="10"/>
    <x v="0"/>
    <n v="5"/>
    <n v="28"/>
    <n v="1.71"/>
    <n v="8.5"/>
    <n v="0"/>
    <n v="9.3000000000000007"/>
  </r>
  <r>
    <x v="24"/>
    <d v="2015-08-08T15:15:00"/>
    <x v="0"/>
    <x v="0"/>
    <n v="8"/>
    <x v="1"/>
    <n v="6"/>
    <n v="32"/>
    <n v="3.29"/>
    <n v="11"/>
    <n v="2.75"/>
    <n v="20.09"/>
  </r>
  <r>
    <x v="25"/>
    <d v="2015-07-27T11:15:00"/>
    <x v="0"/>
    <x v="9"/>
    <n v="27"/>
    <x v="5"/>
    <n v="1"/>
    <n v="31"/>
    <n v="2"/>
    <n v="10"/>
    <n v="2.15"/>
    <n v="12.95"/>
  </r>
  <r>
    <x v="26"/>
    <d v="2015-07-04T02:42:00"/>
    <x v="0"/>
    <x v="9"/>
    <n v="4"/>
    <x v="1"/>
    <n v="6"/>
    <n v="27"/>
    <n v="1.91"/>
    <n v="8"/>
    <n v="0"/>
    <n v="9.3000000000000007"/>
  </r>
  <r>
    <x v="27"/>
    <d v="2015-02-02T20:18:00"/>
    <x v="0"/>
    <x v="4"/>
    <n v="2"/>
    <x v="5"/>
    <n v="1"/>
    <n v="6"/>
    <n v="1.74"/>
    <n v="8"/>
    <n v="2.3199999999999998"/>
    <n v="11.62"/>
  </r>
  <r>
    <x v="28"/>
    <d v="2015-05-21T08:26:00"/>
    <x v="0"/>
    <x v="1"/>
    <n v="21"/>
    <x v="4"/>
    <n v="4"/>
    <n v="21"/>
    <n v="2.0099999999999998"/>
    <n v="9"/>
    <n v="0"/>
    <n v="9.8000000000000007"/>
  </r>
  <r>
    <x v="29"/>
    <d v="2015-04-30T21:58:00"/>
    <x v="0"/>
    <x v="7"/>
    <n v="30"/>
    <x v="4"/>
    <n v="4"/>
    <n v="18"/>
    <n v="8.4"/>
    <n v="30"/>
    <n v="0"/>
    <n v="31.3"/>
  </r>
  <r>
    <x v="30"/>
    <d v="2015-08-27T20:01:00"/>
    <x v="0"/>
    <x v="0"/>
    <n v="27"/>
    <x v="4"/>
    <n v="4"/>
    <n v="35"/>
    <n v="2.92"/>
    <n v="11.5"/>
    <n v="0"/>
    <n v="13.3"/>
  </r>
  <r>
    <x v="31"/>
    <d v="2015-06-10T17:40:00"/>
    <x v="0"/>
    <x v="8"/>
    <n v="10"/>
    <x v="3"/>
    <n v="3"/>
    <n v="24"/>
    <n v="3.97"/>
    <n v="16"/>
    <n v="2"/>
    <n v="19.8"/>
  </r>
  <r>
    <x v="32"/>
    <d v="2015-04-04T15:29:00"/>
    <x v="0"/>
    <x v="7"/>
    <n v="4"/>
    <x v="1"/>
    <n v="6"/>
    <n v="14"/>
    <n v="1.67"/>
    <n v="8.5"/>
    <n v="1.86"/>
    <n v="11.16"/>
  </r>
  <r>
    <x v="33"/>
    <d v="2015-04-27T19:35:00"/>
    <x v="0"/>
    <x v="7"/>
    <n v="27"/>
    <x v="5"/>
    <n v="1"/>
    <n v="18"/>
    <n v="3.71"/>
    <n v="13.5"/>
    <n v="3.82"/>
    <n v="19.12"/>
  </r>
  <r>
    <x v="34"/>
    <d v="2015-02-22T20:24:00"/>
    <x v="0"/>
    <x v="4"/>
    <n v="22"/>
    <x v="2"/>
    <n v="7"/>
    <n v="9"/>
    <n v="0.41"/>
    <n v="4"/>
    <n v="0"/>
    <n v="5.3"/>
  </r>
  <r>
    <x v="35"/>
    <d v="2015-09-18T22:47:00"/>
    <x v="0"/>
    <x v="5"/>
    <n v="18"/>
    <x v="0"/>
    <n v="5"/>
    <n v="38"/>
    <n v="0.81"/>
    <n v="5"/>
    <n v="0"/>
    <n v="6.3"/>
  </r>
  <r>
    <x v="36"/>
    <d v="2015-07-01T17:43:00"/>
    <x v="0"/>
    <x v="9"/>
    <n v="1"/>
    <x v="3"/>
    <n v="3"/>
    <n v="27"/>
    <n v="1.38"/>
    <n v="8"/>
    <n v="0"/>
    <n v="9.8000000000000007"/>
  </r>
  <r>
    <x v="37"/>
    <d v="2015-06-26T07:05:00"/>
    <x v="0"/>
    <x v="8"/>
    <n v="26"/>
    <x v="0"/>
    <n v="5"/>
    <n v="26"/>
    <n v="1.1599999999999999"/>
    <n v="7"/>
    <n v="0"/>
    <n v="7.8"/>
  </r>
  <r>
    <x v="38"/>
    <d v="2015-12-28T23:17:00"/>
    <x v="0"/>
    <x v="10"/>
    <n v="28"/>
    <x v="5"/>
    <n v="1"/>
    <n v="53"/>
    <n v="0.6"/>
    <n v="4.5"/>
    <n v="1.1499999999999999"/>
    <n v="6.95"/>
  </r>
  <r>
    <x v="39"/>
    <d v="2015-09-15T10:53:00"/>
    <x v="0"/>
    <x v="5"/>
    <n v="15"/>
    <x v="6"/>
    <n v="2"/>
    <n v="38"/>
    <n v="1.98"/>
    <n v="9.5"/>
    <n v="2.06"/>
    <n v="12.36"/>
  </r>
  <r>
    <x v="40"/>
    <d v="2015-02-21T19:00:00"/>
    <x v="0"/>
    <x v="4"/>
    <n v="21"/>
    <x v="1"/>
    <n v="6"/>
    <n v="8"/>
    <n v="1.3"/>
    <n v="8"/>
    <n v="2"/>
    <n v="10.5"/>
  </r>
  <r>
    <x v="41"/>
    <d v="2015-11-08T01:16:00"/>
    <x v="0"/>
    <x v="3"/>
    <n v="8"/>
    <x v="2"/>
    <n v="7"/>
    <n v="46"/>
    <n v="1.06"/>
    <n v="5.5"/>
    <n v="1.7"/>
    <n v="8.5"/>
  </r>
  <r>
    <x v="42"/>
    <d v="2015-06-15T10:16:00"/>
    <x v="0"/>
    <x v="8"/>
    <n v="15"/>
    <x v="5"/>
    <n v="1"/>
    <n v="25"/>
    <n v="1.35"/>
    <n v="7"/>
    <n v="0"/>
    <n v="7.8"/>
  </r>
  <r>
    <x v="43"/>
    <d v="2015-11-24T21:00:00"/>
    <x v="0"/>
    <x v="3"/>
    <n v="24"/>
    <x v="6"/>
    <n v="2"/>
    <n v="48"/>
    <n v="1.73"/>
    <n v="10.5"/>
    <n v="0"/>
    <n v="11.8"/>
  </r>
  <r>
    <x v="44"/>
    <d v="2015-09-07T21:18:00"/>
    <x v="0"/>
    <x v="5"/>
    <n v="7"/>
    <x v="5"/>
    <n v="1"/>
    <n v="37"/>
    <n v="1.56"/>
    <n v="7.5"/>
    <n v="1.08"/>
    <n v="9.8800000000000008"/>
  </r>
  <r>
    <x v="45"/>
    <d v="2015-08-02T11:47:00"/>
    <x v="0"/>
    <x v="0"/>
    <n v="2"/>
    <x v="2"/>
    <n v="7"/>
    <n v="32"/>
    <n v="3.26"/>
    <n v="14"/>
    <n v="3.7"/>
    <n v="18.5"/>
  </r>
  <r>
    <x v="46"/>
    <d v="2015-01-22T14:10:00"/>
    <x v="0"/>
    <x v="11"/>
    <n v="22"/>
    <x v="4"/>
    <n v="4"/>
    <n v="4"/>
    <n v="2.4900000000000002"/>
    <n v="10"/>
    <n v="0"/>
    <n v="10.8"/>
  </r>
  <r>
    <x v="47"/>
    <d v="2015-07-04T17:39:00"/>
    <x v="0"/>
    <x v="9"/>
    <n v="4"/>
    <x v="1"/>
    <n v="6"/>
    <n v="27"/>
    <n v="1.1399999999999999"/>
    <n v="6.5"/>
    <n v="0"/>
    <n v="7.3"/>
  </r>
  <r>
    <x v="48"/>
    <d v="2015-06-20T23:36:00"/>
    <x v="0"/>
    <x v="8"/>
    <n v="20"/>
    <x v="1"/>
    <n v="6"/>
    <n v="25"/>
    <n v="2.0099999999999998"/>
    <n v="7.5"/>
    <n v="0"/>
    <n v="8.8000000000000007"/>
  </r>
  <r>
    <x v="49"/>
    <d v="2015-01-29T20:54:00"/>
    <x v="0"/>
    <x v="11"/>
    <n v="29"/>
    <x v="4"/>
    <n v="4"/>
    <n v="5"/>
    <n v="2.6"/>
    <n v="12.5"/>
    <n v="0"/>
    <n v="13.8"/>
  </r>
  <r>
    <x v="50"/>
    <d v="2015-05-25T14:48:00"/>
    <x v="0"/>
    <x v="1"/>
    <n v="25"/>
    <x v="5"/>
    <n v="1"/>
    <n v="22"/>
    <n v="2"/>
    <n v="11"/>
    <n v="0"/>
    <n v="11.8"/>
  </r>
  <r>
    <x v="51"/>
    <d v="2015-07-08T03:05:00"/>
    <x v="0"/>
    <x v="9"/>
    <n v="8"/>
    <x v="3"/>
    <n v="3"/>
    <n v="28"/>
    <n v="4.1900000000000004"/>
    <n v="15.5"/>
    <n v="3.36"/>
    <n v="20.16"/>
  </r>
  <r>
    <x v="52"/>
    <d v="2015-09-22T12:02:00"/>
    <x v="0"/>
    <x v="5"/>
    <n v="22"/>
    <x v="6"/>
    <n v="2"/>
    <n v="39"/>
    <n v="0.4"/>
    <n v="4.5"/>
    <n v="0"/>
    <n v="5.3"/>
  </r>
  <r>
    <x v="53"/>
    <d v="2015-03-15T18:51:00"/>
    <x v="0"/>
    <x v="6"/>
    <n v="15"/>
    <x v="2"/>
    <n v="7"/>
    <n v="12"/>
    <n v="7.51"/>
    <n v="26.5"/>
    <n v="3"/>
    <n v="30.3"/>
  </r>
  <r>
    <x v="54"/>
    <d v="2015-05-15T18:29:00"/>
    <x v="0"/>
    <x v="1"/>
    <n v="15"/>
    <x v="0"/>
    <n v="5"/>
    <n v="20"/>
    <n v="0.81"/>
    <n v="5"/>
    <n v="0"/>
    <n v="6.8"/>
  </r>
  <r>
    <x v="55"/>
    <d v="2015-02-05T22:40:00"/>
    <x v="0"/>
    <x v="4"/>
    <n v="5"/>
    <x v="4"/>
    <n v="4"/>
    <n v="6"/>
    <n v="3.87"/>
    <n v="14"/>
    <n v="0"/>
    <n v="15.3"/>
  </r>
  <r>
    <x v="56"/>
    <d v="2015-06-06T01:53:00"/>
    <x v="0"/>
    <x v="8"/>
    <n v="6"/>
    <x v="1"/>
    <n v="6"/>
    <n v="23"/>
    <n v="0.44"/>
    <n v="5"/>
    <n v="0"/>
    <n v="6.3"/>
  </r>
  <r>
    <x v="57"/>
    <d v="2015-05-30T07:23:00"/>
    <x v="0"/>
    <x v="1"/>
    <n v="30"/>
    <x v="1"/>
    <n v="6"/>
    <n v="22"/>
    <n v="2.62"/>
    <n v="10"/>
    <n v="0"/>
    <n v="10.8"/>
  </r>
  <r>
    <x v="58"/>
    <d v="2015-10-09T07:18:00"/>
    <x v="0"/>
    <x v="2"/>
    <n v="9"/>
    <x v="0"/>
    <n v="5"/>
    <n v="41"/>
    <n v="2.77"/>
    <n v="12"/>
    <n v="0"/>
    <n v="12.8"/>
  </r>
  <r>
    <x v="59"/>
    <d v="2015-08-24T11:24:00"/>
    <x v="0"/>
    <x v="0"/>
    <n v="24"/>
    <x v="5"/>
    <n v="1"/>
    <n v="35"/>
    <n v="0.8"/>
    <n v="5"/>
    <n v="0"/>
    <n v="5.8"/>
  </r>
  <r>
    <x v="60"/>
    <d v="2015-07-14T20:56:00"/>
    <x v="0"/>
    <x v="9"/>
    <n v="14"/>
    <x v="6"/>
    <n v="2"/>
    <n v="29"/>
    <n v="1.3"/>
    <n v="6"/>
    <n v="1.45"/>
    <n v="8.75"/>
  </r>
  <r>
    <x v="61"/>
    <d v="2015-03-26T20:40:00"/>
    <x v="0"/>
    <x v="6"/>
    <n v="26"/>
    <x v="4"/>
    <n v="4"/>
    <n v="13"/>
    <n v="0.9"/>
    <n v="5.5"/>
    <n v="0"/>
    <n v="6.8"/>
  </r>
  <r>
    <x v="62"/>
    <d v="2015-12-17T15:22:00"/>
    <x v="0"/>
    <x v="10"/>
    <n v="17"/>
    <x v="4"/>
    <n v="4"/>
    <n v="51"/>
    <n v="0.8"/>
    <n v="9"/>
    <n v="0"/>
    <n v="9.8000000000000007"/>
  </r>
  <r>
    <x v="63"/>
    <d v="2015-12-18T16:45:00"/>
    <x v="0"/>
    <x v="10"/>
    <n v="18"/>
    <x v="0"/>
    <n v="5"/>
    <n v="51"/>
    <n v="1.86"/>
    <n v="12"/>
    <n v="1.5"/>
    <n v="15.3"/>
  </r>
  <r>
    <x v="64"/>
    <d v="2015-02-21T22:09:00"/>
    <x v="0"/>
    <x v="4"/>
    <n v="21"/>
    <x v="1"/>
    <n v="6"/>
    <n v="8"/>
    <n v="8.67"/>
    <n v="30"/>
    <n v="0"/>
    <n v="31.3"/>
  </r>
  <r>
    <x v="65"/>
    <d v="2015-02-16T00:00:00"/>
    <x v="0"/>
    <x v="4"/>
    <n v="15"/>
    <x v="2"/>
    <n v="7"/>
    <n v="8"/>
    <n v="1.48"/>
    <n v="8"/>
    <n v="0"/>
    <n v="9.3000000000000007"/>
  </r>
  <r>
    <x v="66"/>
    <d v="2015-03-17T17:05:00"/>
    <x v="0"/>
    <x v="6"/>
    <n v="17"/>
    <x v="6"/>
    <n v="2"/>
    <n v="12"/>
    <n v="0.9"/>
    <n v="6"/>
    <n v="0"/>
    <n v="7.8"/>
  </r>
  <r>
    <x v="67"/>
    <d v="2015-01-05T17:56:00"/>
    <x v="0"/>
    <x v="11"/>
    <n v="5"/>
    <x v="5"/>
    <n v="1"/>
    <n v="2"/>
    <n v="1.7"/>
    <n v="8"/>
    <n v="2.4500000000000002"/>
    <n v="12.25"/>
  </r>
  <r>
    <x v="68"/>
    <d v="2015-09-09T00:12:00"/>
    <x v="0"/>
    <x v="5"/>
    <n v="8"/>
    <x v="6"/>
    <n v="2"/>
    <n v="37"/>
    <n v="2.8"/>
    <n v="12"/>
    <n v="0"/>
    <n v="13.3"/>
  </r>
  <r>
    <x v="69"/>
    <d v="2015-10-04T04:04:00"/>
    <x v="0"/>
    <x v="2"/>
    <n v="4"/>
    <x v="2"/>
    <n v="7"/>
    <n v="41"/>
    <n v="5.28"/>
    <n v="17"/>
    <n v="4.7699999999999996"/>
    <n v="28.61"/>
  </r>
  <r>
    <x v="70"/>
    <d v="2015-08-29T12:06:00"/>
    <x v="0"/>
    <x v="0"/>
    <n v="29"/>
    <x v="1"/>
    <n v="6"/>
    <n v="35"/>
    <n v="2.0499999999999998"/>
    <n v="9"/>
    <n v="1.96"/>
    <n v="11.76"/>
  </r>
  <r>
    <x v="71"/>
    <d v="2015-05-22T15:24:00"/>
    <x v="0"/>
    <x v="1"/>
    <n v="22"/>
    <x v="0"/>
    <n v="5"/>
    <n v="21"/>
    <n v="1.1499999999999999"/>
    <n v="6.5"/>
    <n v="1.46"/>
    <n v="8.76"/>
  </r>
  <r>
    <x v="72"/>
    <d v="2015-10-17T01:25:00"/>
    <x v="0"/>
    <x v="2"/>
    <n v="17"/>
    <x v="1"/>
    <n v="6"/>
    <n v="42"/>
    <n v="1"/>
    <n v="5.5"/>
    <n v="0"/>
    <n v="6.8"/>
  </r>
  <r>
    <x v="73"/>
    <d v="2015-10-28T19:14:00"/>
    <x v="0"/>
    <x v="2"/>
    <n v="28"/>
    <x v="3"/>
    <n v="3"/>
    <n v="44"/>
    <n v="0.36"/>
    <n v="4"/>
    <n v="1"/>
    <n v="6.8"/>
  </r>
  <r>
    <x v="74"/>
    <d v="2015-10-01T13:30:00"/>
    <x v="0"/>
    <x v="2"/>
    <n v="1"/>
    <x v="4"/>
    <n v="4"/>
    <n v="40"/>
    <n v="4.3499999999999996"/>
    <n v="7"/>
    <n v="0"/>
    <n v="7"/>
  </r>
  <r>
    <x v="75"/>
    <d v="2015-07-04T20:34:00"/>
    <x v="0"/>
    <x v="9"/>
    <n v="4"/>
    <x v="1"/>
    <n v="6"/>
    <n v="27"/>
    <n v="8.6"/>
    <n v="29"/>
    <n v="6.05"/>
    <n v="36.35"/>
  </r>
  <r>
    <x v="76"/>
    <d v="2015-05-11T07:47:00"/>
    <x v="0"/>
    <x v="1"/>
    <n v="11"/>
    <x v="5"/>
    <n v="1"/>
    <n v="20"/>
    <n v="2.1"/>
    <n v="11"/>
    <n v="0"/>
    <n v="11.8"/>
  </r>
  <r>
    <x v="77"/>
    <d v="2015-08-19T03:46:00"/>
    <x v="0"/>
    <x v="0"/>
    <n v="19"/>
    <x v="3"/>
    <n v="3"/>
    <n v="34"/>
    <n v="4.16"/>
    <n v="15.5"/>
    <n v="0"/>
    <n v="16.8"/>
  </r>
  <r>
    <x v="78"/>
    <d v="2015-10-14T08:22:00"/>
    <x v="0"/>
    <x v="2"/>
    <n v="14"/>
    <x v="3"/>
    <n v="3"/>
    <n v="42"/>
    <n v="4.0199999999999996"/>
    <n v="20"/>
    <n v="2"/>
    <n v="22.8"/>
  </r>
  <r>
    <x v="79"/>
    <d v="2015-11-20T13:05:00"/>
    <x v="0"/>
    <x v="3"/>
    <n v="20"/>
    <x v="0"/>
    <n v="5"/>
    <n v="47"/>
    <n v="0.78"/>
    <n v="6"/>
    <n v="0.02"/>
    <n v="6.82"/>
  </r>
  <r>
    <x v="80"/>
    <d v="2015-08-06T09:07:00"/>
    <x v="0"/>
    <x v="0"/>
    <n v="6"/>
    <x v="4"/>
    <n v="4"/>
    <n v="32"/>
    <n v="4.12"/>
    <n v="21"/>
    <n v="3.25"/>
    <n v="25.05"/>
  </r>
  <r>
    <x v="81"/>
    <d v="2015-08-17T21:52:00"/>
    <x v="0"/>
    <x v="0"/>
    <n v="17"/>
    <x v="5"/>
    <n v="1"/>
    <n v="34"/>
    <n v="1.33"/>
    <n v="6.5"/>
    <n v="0"/>
    <n v="7.8"/>
  </r>
  <r>
    <x v="82"/>
    <d v="2015-09-06T23:11:00"/>
    <x v="0"/>
    <x v="5"/>
    <n v="6"/>
    <x v="2"/>
    <n v="7"/>
    <n v="37"/>
    <n v="4.93"/>
    <n v="17"/>
    <n v="0"/>
    <n v="18.3"/>
  </r>
  <r>
    <x v="83"/>
    <d v="2015-07-06T13:12:00"/>
    <x v="0"/>
    <x v="9"/>
    <n v="6"/>
    <x v="5"/>
    <n v="1"/>
    <n v="28"/>
    <n v="1.4"/>
    <n v="8.5"/>
    <n v="2.75"/>
    <n v="12.05"/>
  </r>
  <r>
    <x v="84"/>
    <d v="2015-09-19T16:12:00"/>
    <x v="0"/>
    <x v="5"/>
    <n v="19"/>
    <x v="1"/>
    <n v="6"/>
    <n v="38"/>
    <n v="5.1100000000000003"/>
    <n v="20.5"/>
    <n v="0"/>
    <n v="21.3"/>
  </r>
  <r>
    <x v="85"/>
    <d v="2015-03-24T22:05:00"/>
    <x v="0"/>
    <x v="6"/>
    <n v="24"/>
    <x v="6"/>
    <n v="2"/>
    <n v="13"/>
    <n v="1.94"/>
    <n v="7.5"/>
    <n v="0"/>
    <n v="8.8000000000000007"/>
  </r>
  <r>
    <x v="86"/>
    <d v="2015-03-09T16:38:00"/>
    <x v="0"/>
    <x v="6"/>
    <n v="9"/>
    <x v="5"/>
    <n v="1"/>
    <n v="11"/>
    <n v="1.6"/>
    <n v="9.5"/>
    <n v="0"/>
    <n v="11.3"/>
  </r>
  <r>
    <x v="87"/>
    <d v="2015-06-25T08:00:00"/>
    <x v="0"/>
    <x v="8"/>
    <n v="25"/>
    <x v="4"/>
    <n v="4"/>
    <n v="26"/>
    <n v="2"/>
    <n v="13"/>
    <n v="0"/>
    <n v="13.8"/>
  </r>
  <r>
    <x v="88"/>
    <d v="2015-07-31T12:51:00"/>
    <x v="0"/>
    <x v="9"/>
    <n v="31"/>
    <x v="0"/>
    <n v="5"/>
    <n v="31"/>
    <n v="1.2"/>
    <n v="6"/>
    <n v="0"/>
    <n v="6.8"/>
  </r>
  <r>
    <x v="89"/>
    <d v="2015-12-27T01:31:00"/>
    <x v="0"/>
    <x v="10"/>
    <n v="27"/>
    <x v="2"/>
    <n v="7"/>
    <n v="53"/>
    <n v="1.19"/>
    <n v="7"/>
    <n v="0"/>
    <n v="8.3000000000000007"/>
  </r>
  <r>
    <x v="90"/>
    <d v="2015-03-28T12:54:00"/>
    <x v="0"/>
    <x v="6"/>
    <n v="28"/>
    <x v="1"/>
    <n v="6"/>
    <n v="13"/>
    <n v="2.95"/>
    <n v="14"/>
    <n v="0"/>
    <n v="14.8"/>
  </r>
  <r>
    <x v="91"/>
    <d v="2015-10-27T02:30:00"/>
    <x v="0"/>
    <x v="2"/>
    <n v="27"/>
    <x v="6"/>
    <n v="2"/>
    <n v="44"/>
    <n v="1.1100000000000001"/>
    <n v="6"/>
    <n v="0"/>
    <n v="7.3"/>
  </r>
  <r>
    <x v="92"/>
    <d v="2015-10-31T06:01:00"/>
    <x v="0"/>
    <x v="2"/>
    <n v="31"/>
    <x v="1"/>
    <n v="6"/>
    <n v="44"/>
    <n v="3.5"/>
    <n v="19.5"/>
    <n v="1"/>
    <n v="21.8"/>
  </r>
  <r>
    <x v="93"/>
    <d v="2015-05-14T01:30:00"/>
    <x v="0"/>
    <x v="1"/>
    <n v="14"/>
    <x v="4"/>
    <n v="4"/>
    <n v="20"/>
    <n v="2.98"/>
    <n v="12"/>
    <n v="0"/>
    <n v="13.3"/>
  </r>
  <r>
    <x v="94"/>
    <d v="2015-08-12T00:04:00"/>
    <x v="0"/>
    <x v="0"/>
    <n v="12"/>
    <x v="3"/>
    <n v="3"/>
    <n v="33"/>
    <n v="0.4"/>
    <n v="3.5"/>
    <n v="0"/>
    <n v="4.8"/>
  </r>
  <r>
    <x v="95"/>
    <d v="2015-06-17T09:54:00"/>
    <x v="0"/>
    <x v="8"/>
    <n v="17"/>
    <x v="3"/>
    <n v="3"/>
    <n v="25"/>
    <n v="0.69"/>
    <n v="4.5"/>
    <n v="0"/>
    <n v="5.3"/>
  </r>
  <r>
    <x v="96"/>
    <d v="2015-12-10T19:32:00"/>
    <x v="0"/>
    <x v="10"/>
    <n v="10"/>
    <x v="4"/>
    <n v="4"/>
    <n v="50"/>
    <n v="1.88"/>
    <n v="8.5"/>
    <n v="0"/>
    <n v="10.3"/>
  </r>
  <r>
    <x v="97"/>
    <d v="2015-11-29T00:39:00"/>
    <x v="0"/>
    <x v="3"/>
    <n v="29"/>
    <x v="2"/>
    <n v="7"/>
    <n v="49"/>
    <n v="0.66"/>
    <n v="4.5"/>
    <n v="1.1599999999999999"/>
    <n v="6.96"/>
  </r>
  <r>
    <x v="98"/>
    <d v="2015-04-23T21:42:00"/>
    <x v="0"/>
    <x v="7"/>
    <n v="23"/>
    <x v="4"/>
    <n v="4"/>
    <n v="17"/>
    <n v="0.48"/>
    <n v="4.5"/>
    <n v="1.1599999999999999"/>
    <n v="6.96"/>
  </r>
  <r>
    <x v="99"/>
    <d v="2015-09-23T22:43:00"/>
    <x v="0"/>
    <x v="5"/>
    <n v="23"/>
    <x v="3"/>
    <n v="3"/>
    <n v="39"/>
    <n v="4.75"/>
    <n v="16"/>
    <n v="2"/>
    <n v="19.3"/>
  </r>
  <r>
    <x v="100"/>
    <d v="2015-03-23T15:09:00"/>
    <x v="0"/>
    <x v="6"/>
    <n v="23"/>
    <x v="5"/>
    <n v="1"/>
    <n v="13"/>
    <n v="0.9"/>
    <n v="5.5"/>
    <n v="0"/>
    <n v="6.3"/>
  </r>
  <r>
    <x v="101"/>
    <d v="2015-11-18T07:59:00"/>
    <x v="0"/>
    <x v="3"/>
    <n v="18"/>
    <x v="3"/>
    <n v="3"/>
    <n v="47"/>
    <n v="10.51"/>
    <n v="34.5"/>
    <n v="8.17"/>
    <n v="49.01"/>
  </r>
  <r>
    <x v="102"/>
    <d v="2015-01-09T18:33:00"/>
    <x v="0"/>
    <x v="11"/>
    <n v="9"/>
    <x v="0"/>
    <n v="5"/>
    <n v="2"/>
    <n v="2.46"/>
    <n v="13.5"/>
    <n v="0"/>
    <n v="15.3"/>
  </r>
  <r>
    <x v="103"/>
    <d v="2015-11-08T01:02:00"/>
    <x v="0"/>
    <x v="3"/>
    <n v="8"/>
    <x v="2"/>
    <n v="7"/>
    <n v="46"/>
    <n v="1.4"/>
    <n v="9.5"/>
    <n v="1"/>
    <n v="11.8"/>
  </r>
  <r>
    <x v="104"/>
    <d v="2015-11-28T20:18:00"/>
    <x v="0"/>
    <x v="3"/>
    <n v="28"/>
    <x v="1"/>
    <n v="6"/>
    <n v="48"/>
    <n v="7.3"/>
    <n v="23"/>
    <n v="7.25"/>
    <n v="31.55"/>
  </r>
  <r>
    <x v="105"/>
    <d v="2015-10-23T19:52:00"/>
    <x v="0"/>
    <x v="2"/>
    <n v="23"/>
    <x v="0"/>
    <n v="5"/>
    <n v="43"/>
    <n v="0.5"/>
    <n v="4.5"/>
    <n v="0"/>
    <n v="6.3"/>
  </r>
  <r>
    <x v="106"/>
    <d v="2015-09-26T23:09:00"/>
    <x v="0"/>
    <x v="5"/>
    <n v="26"/>
    <x v="1"/>
    <n v="6"/>
    <n v="39"/>
    <n v="3.31"/>
    <n v="11.5"/>
    <n v="0"/>
    <n v="12.8"/>
  </r>
  <r>
    <x v="107"/>
    <d v="2015-12-05T20:08:00"/>
    <x v="0"/>
    <x v="10"/>
    <n v="5"/>
    <x v="1"/>
    <n v="6"/>
    <n v="49"/>
    <n v="5.69"/>
    <n v="26.5"/>
    <n v="1.64"/>
    <n v="28.94"/>
  </r>
  <r>
    <x v="108"/>
    <d v="2015-01-10T22:58:00"/>
    <x v="0"/>
    <x v="11"/>
    <n v="10"/>
    <x v="1"/>
    <n v="6"/>
    <n v="2"/>
    <n v="0.47"/>
    <n v="4"/>
    <n v="0.9"/>
    <n v="6.2"/>
  </r>
  <r>
    <x v="109"/>
    <d v="2015-07-30T23:09:00"/>
    <x v="0"/>
    <x v="9"/>
    <n v="30"/>
    <x v="4"/>
    <n v="4"/>
    <n v="31"/>
    <n v="1.45"/>
    <n v="12.5"/>
    <n v="0"/>
    <n v="13.8"/>
  </r>
  <r>
    <x v="110"/>
    <d v="2015-11-26T12:27:00"/>
    <x v="0"/>
    <x v="3"/>
    <n v="26"/>
    <x v="4"/>
    <n v="4"/>
    <n v="48"/>
    <n v="9.06"/>
    <n v="25"/>
    <n v="5.16"/>
    <n v="30.96"/>
  </r>
  <r>
    <x v="111"/>
    <d v="2015-04-14T15:38:00"/>
    <x v="0"/>
    <x v="7"/>
    <n v="14"/>
    <x v="6"/>
    <n v="2"/>
    <n v="16"/>
    <n v="6.37"/>
    <n v="21.5"/>
    <n v="5.57"/>
    <n v="33.409999999999997"/>
  </r>
  <r>
    <x v="112"/>
    <d v="2015-07-06T07:03:00"/>
    <x v="0"/>
    <x v="9"/>
    <n v="6"/>
    <x v="5"/>
    <n v="1"/>
    <n v="28"/>
    <n v="0.95"/>
    <n v="6"/>
    <n v="0"/>
    <n v="6.8"/>
  </r>
  <r>
    <x v="113"/>
    <d v="2015-03-03T11:43:00"/>
    <x v="0"/>
    <x v="6"/>
    <n v="3"/>
    <x v="6"/>
    <n v="2"/>
    <n v="10"/>
    <n v="7.91"/>
    <n v="40.5"/>
    <n v="0"/>
    <n v="41.3"/>
  </r>
  <r>
    <x v="114"/>
    <d v="2015-11-07T23:25:00"/>
    <x v="0"/>
    <x v="3"/>
    <n v="7"/>
    <x v="1"/>
    <n v="6"/>
    <n v="45"/>
    <n v="1.52"/>
    <n v="8.5"/>
    <n v="1.96"/>
    <n v="11.76"/>
  </r>
  <r>
    <x v="115"/>
    <d v="2015-07-11T23:04:00"/>
    <x v="0"/>
    <x v="9"/>
    <n v="11"/>
    <x v="1"/>
    <n v="6"/>
    <n v="28"/>
    <n v="1.0900000000000001"/>
    <n v="6"/>
    <n v="0"/>
    <n v="7.3"/>
  </r>
  <r>
    <x v="116"/>
    <d v="2015-01-29T18:46:00"/>
    <x v="0"/>
    <x v="11"/>
    <n v="29"/>
    <x v="4"/>
    <n v="4"/>
    <n v="5"/>
    <n v="2.99"/>
    <n v="12"/>
    <n v="2.76"/>
    <n v="16.559999999999999"/>
  </r>
  <r>
    <x v="117"/>
    <d v="2015-10-01T18:02:00"/>
    <x v="0"/>
    <x v="2"/>
    <n v="1"/>
    <x v="4"/>
    <n v="4"/>
    <n v="40"/>
    <n v="2.12"/>
    <n v="9.5"/>
    <n v="0"/>
    <n v="11.3"/>
  </r>
  <r>
    <x v="118"/>
    <d v="2015-10-18T12:09:00"/>
    <x v="0"/>
    <x v="2"/>
    <n v="18"/>
    <x v="2"/>
    <n v="7"/>
    <n v="43"/>
    <n v="8.61"/>
    <n v="26.5"/>
    <n v="1"/>
    <n v="28.3"/>
  </r>
  <r>
    <x v="119"/>
    <d v="2015-04-05T14:45:00"/>
    <x v="0"/>
    <x v="7"/>
    <n v="5"/>
    <x v="2"/>
    <n v="7"/>
    <n v="15"/>
    <n v="1.5"/>
    <n v="9"/>
    <n v="0"/>
    <n v="9.8000000000000007"/>
  </r>
  <r>
    <x v="120"/>
    <d v="2015-03-23T20:19:00"/>
    <x v="0"/>
    <x v="6"/>
    <n v="23"/>
    <x v="5"/>
    <n v="1"/>
    <n v="13"/>
    <n v="3.44"/>
    <n v="14.5"/>
    <n v="5"/>
    <n v="21.3"/>
  </r>
  <r>
    <x v="121"/>
    <d v="2015-03-12T20:55:00"/>
    <x v="0"/>
    <x v="6"/>
    <n v="12"/>
    <x v="4"/>
    <n v="4"/>
    <n v="11"/>
    <n v="1.81"/>
    <n v="8.5"/>
    <n v="0"/>
    <n v="9.8000000000000007"/>
  </r>
  <r>
    <x v="122"/>
    <d v="2015-01-23T11:16:00"/>
    <x v="0"/>
    <x v="11"/>
    <n v="23"/>
    <x v="0"/>
    <n v="5"/>
    <n v="4"/>
    <n v="0.84"/>
    <n v="6"/>
    <n v="0"/>
    <n v="6.8"/>
  </r>
  <r>
    <x v="123"/>
    <d v="2015-06-17T10:53:00"/>
    <x v="0"/>
    <x v="8"/>
    <n v="17"/>
    <x v="3"/>
    <n v="3"/>
    <n v="25"/>
    <n v="4"/>
    <n v="13.5"/>
    <n v="0"/>
    <n v="14.3"/>
  </r>
  <r>
    <x v="124"/>
    <d v="2015-08-17T19:57:00"/>
    <x v="0"/>
    <x v="0"/>
    <n v="17"/>
    <x v="5"/>
    <n v="1"/>
    <n v="34"/>
    <n v="1.28"/>
    <n v="6.5"/>
    <n v="1.66"/>
    <n v="9.9600000000000009"/>
  </r>
  <r>
    <x v="125"/>
    <d v="2015-08-16T19:29:00"/>
    <x v="0"/>
    <x v="0"/>
    <n v="16"/>
    <x v="2"/>
    <n v="7"/>
    <n v="34"/>
    <n v="1.27"/>
    <n v="7.5"/>
    <n v="0"/>
    <n v="8.3000000000000007"/>
  </r>
  <r>
    <x v="126"/>
    <d v="2015-12-10T23:49:00"/>
    <x v="0"/>
    <x v="10"/>
    <n v="10"/>
    <x v="4"/>
    <n v="4"/>
    <n v="50"/>
    <n v="9.4499999999999993"/>
    <n v="28"/>
    <n v="0"/>
    <n v="29.3"/>
  </r>
  <r>
    <x v="127"/>
    <d v="2015-02-19T14:32:00"/>
    <x v="0"/>
    <x v="4"/>
    <n v="19"/>
    <x v="4"/>
    <n v="4"/>
    <n v="8"/>
    <n v="5.47"/>
    <n v="21"/>
    <n v="4.3600000000000003"/>
    <n v="26.16"/>
  </r>
  <r>
    <x v="128"/>
    <d v="2015-07-10T15:18:00"/>
    <x v="0"/>
    <x v="9"/>
    <n v="10"/>
    <x v="0"/>
    <n v="5"/>
    <n v="28"/>
    <n v="9.6999999999999993"/>
    <n v="29"/>
    <n v="5.95"/>
    <n v="35.75"/>
  </r>
  <r>
    <x v="129"/>
    <d v="2015-10-29T20:26:00"/>
    <x v="0"/>
    <x v="2"/>
    <n v="29"/>
    <x v="4"/>
    <n v="4"/>
    <n v="44"/>
    <n v="5.83"/>
    <n v="20.5"/>
    <n v="0"/>
    <n v="21.8"/>
  </r>
  <r>
    <x v="130"/>
    <d v="2015-08-08T15:49:00"/>
    <x v="0"/>
    <x v="0"/>
    <n v="8"/>
    <x v="1"/>
    <n v="6"/>
    <n v="32"/>
    <n v="2.41"/>
    <n v="11"/>
    <n v="2.36"/>
    <n v="14.16"/>
  </r>
  <r>
    <x v="131"/>
    <d v="2015-11-07T01:24:00"/>
    <x v="0"/>
    <x v="3"/>
    <n v="7"/>
    <x v="1"/>
    <n v="6"/>
    <n v="45"/>
    <n v="2.34"/>
    <n v="12.5"/>
    <n v="0"/>
    <n v="13.8"/>
  </r>
  <r>
    <x v="132"/>
    <d v="2015-05-05T10:10:00"/>
    <x v="0"/>
    <x v="1"/>
    <n v="5"/>
    <x v="6"/>
    <n v="2"/>
    <n v="19"/>
    <n v="6.3"/>
    <n v="35"/>
    <n v="7.15"/>
    <n v="42.95"/>
  </r>
  <r>
    <x v="133"/>
    <d v="2015-01-07T07:19:00"/>
    <x v="0"/>
    <x v="11"/>
    <n v="7"/>
    <x v="3"/>
    <n v="3"/>
    <n v="2"/>
    <n v="3.1"/>
    <n v="14"/>
    <n v="2"/>
    <n v="16.8"/>
  </r>
  <r>
    <x v="134"/>
    <d v="2015-06-05T08:31:00"/>
    <x v="0"/>
    <x v="8"/>
    <n v="5"/>
    <x v="0"/>
    <n v="5"/>
    <n v="23"/>
    <n v="1.5"/>
    <n v="8"/>
    <n v="0"/>
    <n v="8"/>
  </r>
  <r>
    <x v="135"/>
    <d v="2015-02-23T06:59:00"/>
    <x v="0"/>
    <x v="4"/>
    <n v="23"/>
    <x v="5"/>
    <n v="1"/>
    <n v="9"/>
    <n v="2.2599999999999998"/>
    <n v="9.5"/>
    <n v="0"/>
    <n v="10.3"/>
  </r>
  <r>
    <x v="136"/>
    <d v="2015-09-06T16:11:00"/>
    <x v="0"/>
    <x v="5"/>
    <n v="6"/>
    <x v="2"/>
    <n v="7"/>
    <n v="37"/>
    <n v="7.37"/>
    <n v="24.5"/>
    <n v="6.32"/>
    <n v="31.62"/>
  </r>
  <r>
    <x v="137"/>
    <d v="2015-08-10T19:10:00"/>
    <x v="0"/>
    <x v="0"/>
    <n v="10"/>
    <x v="5"/>
    <n v="1"/>
    <n v="33"/>
    <n v="2.4500000000000002"/>
    <n v="10"/>
    <n v="2.36"/>
    <n v="14.16"/>
  </r>
  <r>
    <x v="138"/>
    <d v="2015-06-13T12:17:00"/>
    <x v="0"/>
    <x v="8"/>
    <n v="13"/>
    <x v="1"/>
    <n v="6"/>
    <n v="24"/>
    <n v="2.1"/>
    <n v="10.5"/>
    <n v="0"/>
    <n v="11.3"/>
  </r>
  <r>
    <x v="139"/>
    <d v="2015-08-28T22:30:00"/>
    <x v="0"/>
    <x v="0"/>
    <n v="28"/>
    <x v="0"/>
    <n v="5"/>
    <n v="35"/>
    <n v="4.34"/>
    <n v="18"/>
    <n v="0"/>
    <n v="19.3"/>
  </r>
  <r>
    <x v="140"/>
    <d v="2015-01-16T00:16:00"/>
    <x v="0"/>
    <x v="11"/>
    <n v="16"/>
    <x v="0"/>
    <n v="5"/>
    <n v="3"/>
    <n v="5.4"/>
    <n v="17.5"/>
    <n v="0"/>
    <n v="18.8"/>
  </r>
  <r>
    <x v="141"/>
    <d v="2015-03-29T03:00:00"/>
    <x v="0"/>
    <x v="6"/>
    <n v="29"/>
    <x v="2"/>
    <n v="7"/>
    <n v="14"/>
    <n v="5.82"/>
    <n v="20.5"/>
    <n v="0"/>
    <n v="21.8"/>
  </r>
  <r>
    <x v="142"/>
    <d v="2015-10-31T17:31:00"/>
    <x v="0"/>
    <x v="2"/>
    <n v="31"/>
    <x v="1"/>
    <n v="6"/>
    <n v="44"/>
    <n v="1.31"/>
    <n v="7"/>
    <n v="0"/>
    <n v="7.8"/>
  </r>
  <r>
    <x v="143"/>
    <d v="2015-01-20T11:29:00"/>
    <x v="0"/>
    <x v="11"/>
    <n v="20"/>
    <x v="6"/>
    <n v="2"/>
    <n v="4"/>
    <n v="10.199999999999999"/>
    <n v="0"/>
    <n v="0"/>
    <n v="5.33"/>
  </r>
  <r>
    <x v="144"/>
    <d v="2015-01-05T07:51:00"/>
    <x v="0"/>
    <x v="11"/>
    <n v="5"/>
    <x v="5"/>
    <n v="1"/>
    <n v="2"/>
    <n v="4.66"/>
    <n v="18.5"/>
    <n v="0"/>
    <n v="19"/>
  </r>
  <r>
    <x v="145"/>
    <d v="2015-04-11T16:59:00"/>
    <x v="0"/>
    <x v="7"/>
    <n v="11"/>
    <x v="1"/>
    <n v="6"/>
    <n v="15"/>
    <n v="1.25"/>
    <n v="7.5"/>
    <n v="0"/>
    <n v="8.3000000000000007"/>
  </r>
  <r>
    <x v="146"/>
    <d v="2015-06-06T19:13:00"/>
    <x v="0"/>
    <x v="8"/>
    <n v="6"/>
    <x v="1"/>
    <n v="6"/>
    <n v="23"/>
    <n v="3.98"/>
    <n v="28.5"/>
    <n v="0"/>
    <n v="29.3"/>
  </r>
  <r>
    <x v="147"/>
    <d v="2015-11-09T05:50:00"/>
    <x v="0"/>
    <x v="3"/>
    <n v="9"/>
    <x v="5"/>
    <n v="1"/>
    <n v="46"/>
    <n v="6.69"/>
    <n v="20.5"/>
    <n v="0"/>
    <n v="26.54"/>
  </r>
  <r>
    <x v="148"/>
    <d v="2015-03-22T19:39:00"/>
    <x v="0"/>
    <x v="6"/>
    <n v="22"/>
    <x v="2"/>
    <n v="7"/>
    <n v="13"/>
    <n v="0.18"/>
    <n v="-40"/>
    <n v="0"/>
    <n v="-40"/>
  </r>
  <r>
    <x v="149"/>
    <d v="2015-04-19T15:33:00"/>
    <x v="0"/>
    <x v="7"/>
    <n v="19"/>
    <x v="2"/>
    <n v="7"/>
    <n v="17"/>
    <n v="1.6"/>
    <n v="9"/>
    <n v="0"/>
    <n v="9.8000000000000007"/>
  </r>
  <r>
    <x v="150"/>
    <d v="2015-12-24T15:37:00"/>
    <x v="0"/>
    <x v="10"/>
    <n v="24"/>
    <x v="4"/>
    <n v="4"/>
    <n v="52"/>
    <n v="0.54"/>
    <n v="7.5"/>
    <n v="0"/>
    <n v="8.3000000000000007"/>
  </r>
  <r>
    <x v="151"/>
    <d v="2015-06-11T06:57:00"/>
    <x v="0"/>
    <x v="8"/>
    <n v="11"/>
    <x v="4"/>
    <n v="4"/>
    <n v="24"/>
    <n v="2.57"/>
    <n v="11.5"/>
    <n v="2.46"/>
    <n v="14.76"/>
  </r>
  <r>
    <x v="152"/>
    <d v="2015-01-12T15:29:00"/>
    <x v="0"/>
    <x v="11"/>
    <n v="12"/>
    <x v="5"/>
    <n v="1"/>
    <n v="3"/>
    <n v="2.04"/>
    <n v="12"/>
    <n v="0"/>
    <n v="12.8"/>
  </r>
  <r>
    <x v="153"/>
    <d v="2015-12-22T14:47:00"/>
    <x v="0"/>
    <x v="10"/>
    <n v="22"/>
    <x v="6"/>
    <n v="2"/>
    <n v="52"/>
    <n v="1.53"/>
    <n v="9"/>
    <n v="0"/>
    <n v="9.8000000000000007"/>
  </r>
  <r>
    <x v="154"/>
    <d v="2015-11-26T20:33:00"/>
    <x v="0"/>
    <x v="3"/>
    <n v="26"/>
    <x v="4"/>
    <n v="4"/>
    <n v="48"/>
    <n v="4.75"/>
    <n v="18.5"/>
    <n v="4.95"/>
    <n v="24.75"/>
  </r>
  <r>
    <x v="155"/>
    <d v="2015-09-30T22:08:00"/>
    <x v="0"/>
    <x v="5"/>
    <n v="30"/>
    <x v="3"/>
    <n v="3"/>
    <n v="40"/>
    <n v="0.99"/>
    <n v="6"/>
    <n v="1.46"/>
    <n v="8.76"/>
  </r>
  <r>
    <x v="156"/>
    <d v="2015-02-20T22:16:00"/>
    <x v="0"/>
    <x v="4"/>
    <n v="20"/>
    <x v="0"/>
    <n v="5"/>
    <n v="8"/>
    <n v="0.6"/>
    <n v="4.5"/>
    <n v="1.1499999999999999"/>
    <n v="6.95"/>
  </r>
  <r>
    <x v="157"/>
    <d v="2015-12-20T20:31:00"/>
    <x v="0"/>
    <x v="10"/>
    <n v="20"/>
    <x v="2"/>
    <n v="7"/>
    <n v="52"/>
    <n v="1.87"/>
    <n v="7.5"/>
    <n v="1.76"/>
    <n v="10.56"/>
  </r>
  <r>
    <x v="65"/>
    <d v="2015-02-15T23:53:00"/>
    <x v="0"/>
    <x v="4"/>
    <n v="15"/>
    <x v="2"/>
    <n v="7"/>
    <n v="8"/>
    <n v="0.2"/>
    <n v="3"/>
    <n v="0"/>
    <n v="4.3"/>
  </r>
  <r>
    <x v="158"/>
    <d v="2015-02-26T18:59:00"/>
    <x v="0"/>
    <x v="4"/>
    <n v="26"/>
    <x v="4"/>
    <n v="4"/>
    <n v="9"/>
    <n v="1.64"/>
    <n v="9"/>
    <n v="0"/>
    <n v="10.8"/>
  </r>
  <r>
    <x v="159"/>
    <d v="2015-05-13T15:19:00"/>
    <x v="0"/>
    <x v="1"/>
    <n v="13"/>
    <x v="3"/>
    <n v="3"/>
    <n v="20"/>
    <n v="0.9"/>
    <n v="8.5"/>
    <n v="0"/>
    <n v="9.3000000000000007"/>
  </r>
  <r>
    <x v="160"/>
    <d v="2015-07-01T21:44:00"/>
    <x v="0"/>
    <x v="9"/>
    <n v="1"/>
    <x v="3"/>
    <n v="3"/>
    <n v="27"/>
    <n v="3.09"/>
    <n v="13"/>
    <n v="2.86"/>
    <n v="17.16"/>
  </r>
  <r>
    <x v="161"/>
    <d v="2015-05-05T18:43:00"/>
    <x v="0"/>
    <x v="1"/>
    <n v="5"/>
    <x v="6"/>
    <n v="2"/>
    <n v="19"/>
    <n v="2.2000000000000002"/>
    <n v="12"/>
    <n v="0"/>
    <n v="13.8"/>
  </r>
  <r>
    <x v="162"/>
    <d v="2015-06-11T02:17:00"/>
    <x v="0"/>
    <x v="8"/>
    <n v="11"/>
    <x v="4"/>
    <n v="4"/>
    <n v="24"/>
    <n v="2.0499999999999998"/>
    <n v="8.5"/>
    <n v="1.96"/>
    <n v="11.76"/>
  </r>
  <r>
    <x v="163"/>
    <d v="2015-04-20T10:56:00"/>
    <x v="0"/>
    <x v="7"/>
    <n v="20"/>
    <x v="5"/>
    <n v="1"/>
    <n v="17"/>
    <n v="0.79"/>
    <n v="11.5"/>
    <n v="2.46"/>
    <n v="14.76"/>
  </r>
  <r>
    <x v="164"/>
    <d v="2015-09-04T18:29:00"/>
    <x v="0"/>
    <x v="5"/>
    <n v="4"/>
    <x v="0"/>
    <n v="5"/>
    <n v="36"/>
    <n v="1.1499999999999999"/>
    <n v="10.5"/>
    <n v="0"/>
    <n v="12.3"/>
  </r>
  <r>
    <x v="165"/>
    <d v="2015-02-07T22:42:00"/>
    <x v="0"/>
    <x v="4"/>
    <n v="7"/>
    <x v="1"/>
    <n v="6"/>
    <n v="6"/>
    <n v="4.9000000000000004"/>
    <n v="18.5"/>
    <n v="3"/>
    <n v="22.8"/>
  </r>
  <r>
    <x v="166"/>
    <d v="2015-07-19T18:53:00"/>
    <x v="0"/>
    <x v="9"/>
    <n v="19"/>
    <x v="2"/>
    <n v="7"/>
    <n v="30"/>
    <n v="7.42"/>
    <n v="35.5"/>
    <n v="0"/>
    <n v="36.299999999999997"/>
  </r>
  <r>
    <x v="167"/>
    <d v="2015-06-08T17:03:00"/>
    <x v="0"/>
    <x v="8"/>
    <n v="8"/>
    <x v="5"/>
    <n v="1"/>
    <n v="24"/>
    <n v="3.4"/>
    <n v="14.5"/>
    <n v="0"/>
    <n v="16.3"/>
  </r>
  <r>
    <x v="168"/>
    <d v="2015-07-05T23:12:00"/>
    <x v="0"/>
    <x v="9"/>
    <n v="5"/>
    <x v="2"/>
    <n v="7"/>
    <n v="28"/>
    <n v="1.4"/>
    <n v="7"/>
    <n v="0"/>
    <n v="8.3000000000000007"/>
  </r>
  <r>
    <x v="169"/>
    <d v="2015-09-18T18:49:00"/>
    <x v="0"/>
    <x v="5"/>
    <n v="18"/>
    <x v="0"/>
    <n v="5"/>
    <n v="38"/>
    <n v="2.9"/>
    <n v="12"/>
    <n v="2.5499999999999998"/>
    <n v="15.35"/>
  </r>
  <r>
    <x v="170"/>
    <d v="2015-03-07T03:51:00"/>
    <x v="0"/>
    <x v="6"/>
    <n v="7"/>
    <x v="1"/>
    <n v="6"/>
    <n v="10"/>
    <n v="1.49"/>
    <n v="6.5"/>
    <n v="1.56"/>
    <n v="9.36"/>
  </r>
  <r>
    <x v="171"/>
    <d v="2015-08-29T05:57:00"/>
    <x v="0"/>
    <x v="0"/>
    <n v="29"/>
    <x v="1"/>
    <n v="6"/>
    <n v="35"/>
    <n v="2.6"/>
    <n v="10"/>
    <n v="1"/>
    <n v="12.3"/>
  </r>
  <r>
    <x v="172"/>
    <d v="2015-09-02T01:35:00"/>
    <x v="0"/>
    <x v="5"/>
    <n v="2"/>
    <x v="3"/>
    <n v="3"/>
    <n v="36"/>
    <n v="0.96"/>
    <n v="5.5"/>
    <n v="1.7"/>
    <n v="8.5"/>
  </r>
  <r>
    <x v="173"/>
    <d v="2015-12-12T18:53:00"/>
    <x v="0"/>
    <x v="10"/>
    <n v="12"/>
    <x v="1"/>
    <n v="6"/>
    <n v="50"/>
    <n v="0.5"/>
    <n v="5"/>
    <n v="0"/>
    <n v="5.8"/>
  </r>
  <r>
    <x v="174"/>
    <d v="2015-05-07T17:53:00"/>
    <x v="0"/>
    <x v="1"/>
    <n v="7"/>
    <x v="4"/>
    <n v="4"/>
    <n v="19"/>
    <n v="1.63"/>
    <n v="10.5"/>
    <n v="0"/>
    <n v="12.3"/>
  </r>
  <r>
    <x v="175"/>
    <d v="2015-04-05T13:30:00"/>
    <x v="0"/>
    <x v="7"/>
    <n v="5"/>
    <x v="2"/>
    <n v="7"/>
    <n v="15"/>
    <n v="6.9"/>
    <n v="23.5"/>
    <n v="4.8499999999999996"/>
    <n v="29.15"/>
  </r>
  <r>
    <x v="176"/>
    <d v="2015-02-04T11:27:00"/>
    <x v="0"/>
    <x v="4"/>
    <n v="4"/>
    <x v="3"/>
    <n v="3"/>
    <n v="6"/>
    <n v="0.5"/>
    <n v="4.5"/>
    <n v="0"/>
    <n v="5.3"/>
  </r>
  <r>
    <x v="177"/>
    <d v="2015-02-06T07:57:00"/>
    <x v="0"/>
    <x v="4"/>
    <n v="6"/>
    <x v="0"/>
    <n v="5"/>
    <n v="6"/>
    <n v="5"/>
    <n v="18.5"/>
    <n v="3.85"/>
    <n v="23.15"/>
  </r>
  <r>
    <x v="178"/>
    <d v="2015-05-08T20:36:00"/>
    <x v="0"/>
    <x v="1"/>
    <n v="8"/>
    <x v="0"/>
    <n v="5"/>
    <n v="19"/>
    <n v="2.9"/>
    <n v="19"/>
    <n v="4.05"/>
    <n v="24.35"/>
  </r>
  <r>
    <x v="179"/>
    <d v="2015-08-03T22:30:00"/>
    <x v="0"/>
    <x v="0"/>
    <n v="3"/>
    <x v="5"/>
    <n v="1"/>
    <n v="32"/>
    <n v="0.78"/>
    <n v="5"/>
    <n v="0"/>
    <n v="6.3"/>
  </r>
  <r>
    <x v="180"/>
    <d v="2015-12-12T16:12:00"/>
    <x v="0"/>
    <x v="10"/>
    <n v="12"/>
    <x v="1"/>
    <n v="6"/>
    <n v="50"/>
    <n v="6.54"/>
    <n v="22.5"/>
    <n v="0"/>
    <n v="23.3"/>
  </r>
  <r>
    <x v="181"/>
    <d v="2015-06-14T17:09:00"/>
    <x v="0"/>
    <x v="8"/>
    <n v="14"/>
    <x v="2"/>
    <n v="7"/>
    <n v="25"/>
    <n v="1.79"/>
    <n v="8.5"/>
    <n v="0"/>
    <n v="9.3000000000000007"/>
  </r>
  <r>
    <x v="182"/>
    <d v="2015-02-08T02:03:00"/>
    <x v="0"/>
    <x v="4"/>
    <n v="8"/>
    <x v="2"/>
    <n v="7"/>
    <n v="7"/>
    <n v="2.73"/>
    <n v="12"/>
    <n v="0"/>
    <n v="13.3"/>
  </r>
  <r>
    <x v="183"/>
    <d v="2015-03-15T03:35:00"/>
    <x v="0"/>
    <x v="6"/>
    <n v="15"/>
    <x v="2"/>
    <n v="7"/>
    <n v="12"/>
    <n v="1.28"/>
    <n v="6"/>
    <n v="2.19"/>
    <n v="9.49"/>
  </r>
  <r>
    <x v="184"/>
    <d v="2015-09-19T01:29:00"/>
    <x v="0"/>
    <x v="5"/>
    <n v="19"/>
    <x v="1"/>
    <n v="6"/>
    <n v="38"/>
    <n v="5.74"/>
    <n v="18.5"/>
    <n v="0"/>
    <n v="19.8"/>
  </r>
  <r>
    <x v="185"/>
    <d v="2015-07-08T16:37:00"/>
    <x v="0"/>
    <x v="9"/>
    <n v="8"/>
    <x v="3"/>
    <n v="3"/>
    <n v="28"/>
    <n v="1.58"/>
    <n v="8"/>
    <n v="0"/>
    <n v="9.8000000000000007"/>
  </r>
  <r>
    <x v="186"/>
    <d v="2015-05-23T01:55:00"/>
    <x v="0"/>
    <x v="1"/>
    <n v="23"/>
    <x v="1"/>
    <n v="6"/>
    <n v="21"/>
    <n v="0.13"/>
    <n v="10"/>
    <n v="0"/>
    <n v="10"/>
  </r>
  <r>
    <x v="187"/>
    <d v="2015-08-14T00:02:00"/>
    <x v="0"/>
    <x v="0"/>
    <n v="13"/>
    <x v="4"/>
    <n v="4"/>
    <n v="33"/>
    <n v="2.2999999999999998"/>
    <n v="9.5"/>
    <n v="0"/>
    <n v="11.3"/>
  </r>
  <r>
    <x v="188"/>
    <d v="2015-11-21T00:23:00"/>
    <x v="0"/>
    <x v="3"/>
    <n v="21"/>
    <x v="1"/>
    <n v="6"/>
    <n v="47"/>
    <n v="7.4"/>
    <n v="21.5"/>
    <n v="0"/>
    <n v="22.8"/>
  </r>
  <r>
    <x v="189"/>
    <d v="2015-05-23T16:12:00"/>
    <x v="0"/>
    <x v="1"/>
    <n v="23"/>
    <x v="1"/>
    <n v="6"/>
    <n v="21"/>
    <n v="1.86"/>
    <n v="7.5"/>
    <n v="0"/>
    <n v="8.3000000000000007"/>
  </r>
  <r>
    <x v="190"/>
    <d v="2015-05-26T11:48:00"/>
    <x v="0"/>
    <x v="1"/>
    <n v="26"/>
    <x v="6"/>
    <n v="2"/>
    <n v="22"/>
    <n v="4.34"/>
    <n v="18"/>
    <n v="0"/>
    <n v="18.8"/>
  </r>
  <r>
    <x v="191"/>
    <d v="2015-03-30T01:56:00"/>
    <x v="0"/>
    <x v="6"/>
    <n v="30"/>
    <x v="5"/>
    <n v="1"/>
    <n v="14"/>
    <n v="1.1000000000000001"/>
    <n v="6"/>
    <n v="0"/>
    <n v="7.3"/>
  </r>
  <r>
    <x v="192"/>
    <d v="2015-08-21T20:00:00"/>
    <x v="0"/>
    <x v="0"/>
    <n v="21"/>
    <x v="0"/>
    <n v="5"/>
    <n v="34"/>
    <n v="1.56"/>
    <n v="8"/>
    <n v="0"/>
    <n v="9.8000000000000007"/>
  </r>
  <r>
    <x v="193"/>
    <d v="2015-11-01T14:44:00"/>
    <x v="0"/>
    <x v="3"/>
    <n v="1"/>
    <x v="2"/>
    <n v="7"/>
    <n v="45"/>
    <n v="1"/>
    <n v="8"/>
    <n v="0"/>
    <n v="8.8000000000000007"/>
  </r>
  <r>
    <x v="194"/>
    <d v="2015-05-23T22:35:00"/>
    <x v="0"/>
    <x v="1"/>
    <n v="23"/>
    <x v="1"/>
    <n v="6"/>
    <n v="21"/>
    <n v="3.9"/>
    <n v="16"/>
    <n v="3.46"/>
    <n v="20.76"/>
  </r>
  <r>
    <x v="195"/>
    <d v="2015-12-25T00:25:00"/>
    <x v="0"/>
    <x v="10"/>
    <n v="25"/>
    <x v="0"/>
    <n v="5"/>
    <n v="52"/>
    <n v="2.13"/>
    <n v="12.5"/>
    <n v="1.2"/>
    <n v="15"/>
  </r>
  <r>
    <x v="196"/>
    <d v="2015-10-08T00:00:00"/>
    <x v="0"/>
    <x v="2"/>
    <n v="7"/>
    <x v="3"/>
    <n v="3"/>
    <n v="41"/>
    <n v="0.6"/>
    <n v="5"/>
    <n v="0"/>
    <n v="6.3"/>
  </r>
  <r>
    <x v="197"/>
    <d v="2015-01-01T15:41:00"/>
    <x v="0"/>
    <x v="11"/>
    <n v="1"/>
    <x v="4"/>
    <n v="4"/>
    <n v="1"/>
    <n v="4.62"/>
    <n v="18"/>
    <n v="4.5"/>
    <n v="23.3"/>
  </r>
  <r>
    <x v="198"/>
    <d v="2015-02-15T13:07:00"/>
    <x v="0"/>
    <x v="4"/>
    <n v="15"/>
    <x v="2"/>
    <n v="7"/>
    <n v="8"/>
    <n v="1.44"/>
    <n v="7.5"/>
    <n v="0"/>
    <n v="8.3000000000000007"/>
  </r>
  <r>
    <x v="199"/>
    <d v="2015-08-31T18:01:00"/>
    <x v="0"/>
    <x v="0"/>
    <n v="31"/>
    <x v="5"/>
    <n v="1"/>
    <n v="36"/>
    <n v="0.64"/>
    <n v="5.5"/>
    <n v="0"/>
    <n v="7.3"/>
  </r>
  <r>
    <x v="200"/>
    <d v="2015-07-16T20:22:00"/>
    <x v="0"/>
    <x v="9"/>
    <n v="16"/>
    <x v="4"/>
    <n v="4"/>
    <n v="29"/>
    <n v="0"/>
    <n v="40"/>
    <n v="12"/>
    <n v="52"/>
  </r>
  <r>
    <x v="201"/>
    <d v="2015-09-12T01:04:00"/>
    <x v="0"/>
    <x v="5"/>
    <n v="12"/>
    <x v="1"/>
    <n v="6"/>
    <n v="37"/>
    <n v="5.15"/>
    <n v="16.5"/>
    <n v="5.34"/>
    <n v="23.14"/>
  </r>
  <r>
    <x v="202"/>
    <d v="2015-09-27T09:25:00"/>
    <x v="0"/>
    <x v="5"/>
    <n v="27"/>
    <x v="2"/>
    <n v="7"/>
    <n v="40"/>
    <n v="1.4"/>
    <n v="7.5"/>
    <n v="0"/>
    <n v="8.3000000000000007"/>
  </r>
  <r>
    <x v="203"/>
    <d v="2015-04-07T11:11:00"/>
    <x v="0"/>
    <x v="7"/>
    <n v="7"/>
    <x v="6"/>
    <n v="2"/>
    <n v="15"/>
    <n v="3.3"/>
    <n v="12"/>
    <n v="0"/>
    <n v="12.8"/>
  </r>
  <r>
    <x v="204"/>
    <d v="2015-03-13T15:06:00"/>
    <x v="0"/>
    <x v="6"/>
    <n v="13"/>
    <x v="0"/>
    <n v="5"/>
    <n v="11"/>
    <n v="2.06"/>
    <n v="11"/>
    <n v="2.36"/>
    <n v="14.16"/>
  </r>
  <r>
    <x v="205"/>
    <d v="2015-11-10T14:12:00"/>
    <x v="0"/>
    <x v="3"/>
    <n v="10"/>
    <x v="6"/>
    <n v="2"/>
    <n v="46"/>
    <n v="1.22"/>
    <n v="6.5"/>
    <n v="1.82"/>
    <n v="9.1199999999999992"/>
  </r>
  <r>
    <x v="206"/>
    <d v="2015-12-01T10:04:00"/>
    <x v="0"/>
    <x v="10"/>
    <n v="1"/>
    <x v="6"/>
    <n v="2"/>
    <n v="49"/>
    <n v="2.5"/>
    <n v="13"/>
    <n v="1"/>
    <n v="14.8"/>
  </r>
  <r>
    <x v="207"/>
    <d v="2015-09-23T21:03:00"/>
    <x v="0"/>
    <x v="5"/>
    <n v="23"/>
    <x v="3"/>
    <n v="3"/>
    <n v="39"/>
    <n v="3.63"/>
    <n v="13"/>
    <n v="2.86"/>
    <n v="17.16"/>
  </r>
  <r>
    <x v="208"/>
    <d v="2015-04-12T01:22:00"/>
    <x v="0"/>
    <x v="7"/>
    <n v="12"/>
    <x v="2"/>
    <n v="7"/>
    <n v="16"/>
    <n v="8.23"/>
    <n v="33.5"/>
    <n v="6.96"/>
    <n v="41.76"/>
  </r>
  <r>
    <x v="209"/>
    <d v="2015-08-30T05:25:00"/>
    <x v="0"/>
    <x v="0"/>
    <n v="30"/>
    <x v="2"/>
    <n v="7"/>
    <n v="36"/>
    <n v="0.76"/>
    <n v="4.5"/>
    <n v="0"/>
    <n v="5.8"/>
  </r>
  <r>
    <x v="210"/>
    <d v="2015-09-10T19:12:00"/>
    <x v="0"/>
    <x v="5"/>
    <n v="10"/>
    <x v="4"/>
    <n v="4"/>
    <n v="37"/>
    <n v="1.3"/>
    <n v="8.5"/>
    <n v="2.0499999999999998"/>
    <n v="12.35"/>
  </r>
  <r>
    <x v="211"/>
    <d v="2015-03-30T11:06:00"/>
    <x v="0"/>
    <x v="6"/>
    <n v="30"/>
    <x v="5"/>
    <n v="1"/>
    <n v="14"/>
    <n v="1.23"/>
    <n v="8.5"/>
    <n v="1"/>
    <n v="10.3"/>
  </r>
  <r>
    <x v="212"/>
    <d v="2015-02-06T18:32:00"/>
    <x v="0"/>
    <x v="4"/>
    <n v="6"/>
    <x v="0"/>
    <n v="5"/>
    <n v="6"/>
    <n v="4.59"/>
    <n v="25.5"/>
    <n v="0"/>
    <n v="27.3"/>
  </r>
  <r>
    <x v="213"/>
    <d v="2015-10-27T07:39:00"/>
    <x v="0"/>
    <x v="2"/>
    <n v="27"/>
    <x v="6"/>
    <n v="2"/>
    <n v="44"/>
    <n v="2.64"/>
    <n v="11.5"/>
    <n v="0"/>
    <n v="12.3"/>
  </r>
  <r>
    <x v="214"/>
    <d v="2015-06-01T03:41:00"/>
    <x v="0"/>
    <x v="8"/>
    <n v="1"/>
    <x v="5"/>
    <n v="1"/>
    <n v="23"/>
    <n v="0.75"/>
    <n v="4.5"/>
    <n v="0"/>
    <n v="5.8"/>
  </r>
  <r>
    <x v="215"/>
    <d v="2015-04-12T00:30:00"/>
    <x v="0"/>
    <x v="7"/>
    <n v="12"/>
    <x v="2"/>
    <n v="7"/>
    <n v="16"/>
    <n v="1.7"/>
    <n v="8.5"/>
    <n v="0"/>
    <n v="9.8000000000000007"/>
  </r>
  <r>
    <x v="216"/>
    <d v="2015-03-06T14:09:00"/>
    <x v="0"/>
    <x v="6"/>
    <n v="6"/>
    <x v="0"/>
    <n v="5"/>
    <n v="10"/>
    <n v="1.43"/>
    <n v="9"/>
    <n v="0"/>
    <n v="9.8000000000000007"/>
  </r>
  <r>
    <x v="217"/>
    <d v="2015-04-18T13:13:00"/>
    <x v="0"/>
    <x v="7"/>
    <n v="18"/>
    <x v="1"/>
    <n v="6"/>
    <n v="16"/>
    <n v="2.34"/>
    <n v="10"/>
    <n v="2.16"/>
    <n v="12.96"/>
  </r>
  <r>
    <x v="218"/>
    <d v="2015-06-13T15:28:00"/>
    <x v="0"/>
    <x v="8"/>
    <n v="13"/>
    <x v="1"/>
    <n v="6"/>
    <n v="24"/>
    <n v="4.87"/>
    <n v="19"/>
    <n v="0"/>
    <n v="19.8"/>
  </r>
  <r>
    <x v="219"/>
    <d v="2015-10-18T23:17:00"/>
    <x v="0"/>
    <x v="2"/>
    <n v="18"/>
    <x v="2"/>
    <n v="7"/>
    <n v="43"/>
    <n v="4.1500000000000004"/>
    <n v="15"/>
    <n v="0"/>
    <n v="16.3"/>
  </r>
  <r>
    <x v="220"/>
    <d v="2015-06-26T00:37:00"/>
    <x v="0"/>
    <x v="8"/>
    <n v="26"/>
    <x v="0"/>
    <n v="5"/>
    <n v="26"/>
    <n v="1.33"/>
    <n v="6.5"/>
    <n v="0"/>
    <n v="7.8"/>
  </r>
  <r>
    <x v="221"/>
    <d v="2015-12-20T21:42:00"/>
    <x v="0"/>
    <x v="10"/>
    <n v="20"/>
    <x v="2"/>
    <n v="7"/>
    <n v="52"/>
    <n v="6.33"/>
    <n v="24.5"/>
    <n v="0"/>
    <n v="25.8"/>
  </r>
  <r>
    <x v="222"/>
    <d v="2015-01-16T21:49:00"/>
    <x v="0"/>
    <x v="11"/>
    <n v="16"/>
    <x v="0"/>
    <n v="5"/>
    <n v="3"/>
    <n v="0.7"/>
    <n v="5"/>
    <n v="0"/>
    <n v="6.3"/>
  </r>
  <r>
    <x v="223"/>
    <d v="2015-08-02T23:56:00"/>
    <x v="0"/>
    <x v="0"/>
    <n v="2"/>
    <x v="2"/>
    <n v="7"/>
    <n v="32"/>
    <n v="7.81"/>
    <n v="23.5"/>
    <n v="4.96"/>
    <n v="29.76"/>
  </r>
  <r>
    <x v="224"/>
    <d v="2015-08-22T02:26:00"/>
    <x v="0"/>
    <x v="0"/>
    <n v="22"/>
    <x v="1"/>
    <n v="6"/>
    <n v="34"/>
    <n v="2.1"/>
    <n v="10"/>
    <n v="0"/>
    <n v="11.3"/>
  </r>
  <r>
    <x v="225"/>
    <d v="2015-06-10T13:08:00"/>
    <x v="0"/>
    <x v="8"/>
    <n v="10"/>
    <x v="3"/>
    <n v="3"/>
    <n v="24"/>
    <n v="0.69"/>
    <n v="6.5"/>
    <n v="0"/>
    <n v="7.3"/>
  </r>
  <r>
    <x v="226"/>
    <d v="2015-12-31T22:18:00"/>
    <x v="0"/>
    <x v="10"/>
    <n v="31"/>
    <x v="4"/>
    <n v="4"/>
    <n v="53"/>
    <n v="16.57"/>
    <n v="49"/>
    <n v="0"/>
    <n v="50.3"/>
  </r>
  <r>
    <x v="227"/>
    <d v="2015-03-01T02:42:00"/>
    <x v="0"/>
    <x v="6"/>
    <n v="1"/>
    <x v="2"/>
    <n v="7"/>
    <n v="10"/>
    <n v="1.4"/>
    <n v="7.5"/>
    <n v="1"/>
    <n v="9.8000000000000007"/>
  </r>
  <r>
    <x v="228"/>
    <d v="2015-10-13T20:47:00"/>
    <x v="0"/>
    <x v="2"/>
    <n v="13"/>
    <x v="6"/>
    <n v="2"/>
    <n v="42"/>
    <n v="1.36"/>
    <n v="7.5"/>
    <n v="1.76"/>
    <n v="10.56"/>
  </r>
  <r>
    <x v="229"/>
    <d v="2015-05-15T16:22:00"/>
    <x v="0"/>
    <x v="1"/>
    <n v="15"/>
    <x v="0"/>
    <n v="5"/>
    <n v="20"/>
    <n v="0.4"/>
    <n v="5"/>
    <n v="0"/>
    <n v="6.8"/>
  </r>
  <r>
    <x v="230"/>
    <d v="2015-02-06T18:46:00"/>
    <x v="0"/>
    <x v="4"/>
    <n v="6"/>
    <x v="0"/>
    <n v="5"/>
    <n v="6"/>
    <n v="6.1"/>
    <n v="23.5"/>
    <n v="0"/>
    <n v="25.3"/>
  </r>
  <r>
    <x v="231"/>
    <d v="2015-12-18T09:37:00"/>
    <x v="0"/>
    <x v="10"/>
    <n v="18"/>
    <x v="0"/>
    <n v="5"/>
    <n v="51"/>
    <n v="4.82"/>
    <n v="18.5"/>
    <n v="3.86"/>
    <n v="23.16"/>
  </r>
  <r>
    <x v="232"/>
    <d v="2015-01-18T22:42:00"/>
    <x v="0"/>
    <x v="11"/>
    <n v="18"/>
    <x v="2"/>
    <n v="7"/>
    <n v="4"/>
    <n v="4.5"/>
    <n v="15.5"/>
    <n v="0.5"/>
    <n v="17.3"/>
  </r>
  <r>
    <x v="233"/>
    <d v="2015-11-14T19:54:00"/>
    <x v="0"/>
    <x v="3"/>
    <n v="14"/>
    <x v="1"/>
    <n v="6"/>
    <n v="46"/>
    <n v="1.3"/>
    <n v="8.5"/>
    <n v="2.3199999999999998"/>
    <n v="11.62"/>
  </r>
  <r>
    <x v="234"/>
    <d v="2015-07-18T11:59:00"/>
    <x v="0"/>
    <x v="9"/>
    <n v="18"/>
    <x v="1"/>
    <n v="6"/>
    <n v="29"/>
    <n v="1.07"/>
    <n v="7.5"/>
    <n v="0"/>
    <n v="8.3000000000000007"/>
  </r>
  <r>
    <x v="235"/>
    <d v="2015-07-10T19:15:00"/>
    <x v="0"/>
    <x v="9"/>
    <n v="10"/>
    <x v="0"/>
    <n v="5"/>
    <n v="28"/>
    <n v="0.26"/>
    <n v="3.5"/>
    <n v="0"/>
    <n v="5.3"/>
  </r>
  <r>
    <x v="236"/>
    <d v="2015-05-10T19:39:00"/>
    <x v="0"/>
    <x v="1"/>
    <n v="10"/>
    <x v="2"/>
    <n v="7"/>
    <n v="20"/>
    <n v="1.42"/>
    <n v="7"/>
    <n v="0"/>
    <n v="7.8"/>
  </r>
  <r>
    <x v="237"/>
    <d v="2015-06-26T22:18:00"/>
    <x v="0"/>
    <x v="8"/>
    <n v="26"/>
    <x v="0"/>
    <n v="5"/>
    <n v="26"/>
    <n v="4.1399999999999997"/>
    <n v="16"/>
    <n v="0"/>
    <n v="17.3"/>
  </r>
  <r>
    <x v="238"/>
    <d v="2015-03-09T16:19:00"/>
    <x v="0"/>
    <x v="6"/>
    <n v="9"/>
    <x v="5"/>
    <n v="1"/>
    <n v="11"/>
    <n v="3.49"/>
    <n v="15"/>
    <n v="0.1"/>
    <n v="16.899999999999999"/>
  </r>
  <r>
    <x v="239"/>
    <d v="2015-07-27T11:41:00"/>
    <x v="0"/>
    <x v="9"/>
    <n v="27"/>
    <x v="5"/>
    <n v="1"/>
    <n v="31"/>
    <n v="3.89"/>
    <n v="13.5"/>
    <n v="0"/>
    <n v="14.3"/>
  </r>
  <r>
    <x v="240"/>
    <d v="2015-03-27T21:41:00"/>
    <x v="0"/>
    <x v="6"/>
    <n v="27"/>
    <x v="0"/>
    <n v="5"/>
    <n v="13"/>
    <n v="1.65"/>
    <n v="8"/>
    <n v="1.86"/>
    <n v="11.16"/>
  </r>
  <r>
    <x v="241"/>
    <d v="2015-08-29T19:01:00"/>
    <x v="0"/>
    <x v="0"/>
    <n v="29"/>
    <x v="1"/>
    <n v="6"/>
    <n v="35"/>
    <n v="2.96"/>
    <n v="16"/>
    <n v="1.5"/>
    <n v="18.3"/>
  </r>
  <r>
    <x v="242"/>
    <d v="2015-09-05T12:02:00"/>
    <x v="0"/>
    <x v="5"/>
    <n v="5"/>
    <x v="1"/>
    <n v="6"/>
    <n v="36"/>
    <n v="0.4"/>
    <n v="3.5"/>
    <n v="0"/>
    <n v="4.3"/>
  </r>
  <r>
    <x v="243"/>
    <d v="2015-08-09T13:20:00"/>
    <x v="0"/>
    <x v="0"/>
    <n v="9"/>
    <x v="2"/>
    <n v="7"/>
    <n v="33"/>
    <n v="0.45"/>
    <n v="4"/>
    <n v="0"/>
    <n v="4.8"/>
  </r>
  <r>
    <x v="244"/>
    <d v="2015-10-21T00:47:00"/>
    <x v="0"/>
    <x v="2"/>
    <n v="21"/>
    <x v="3"/>
    <n v="3"/>
    <n v="43"/>
    <n v="5.45"/>
    <n v="17.5"/>
    <n v="0"/>
    <n v="18.8"/>
  </r>
  <r>
    <x v="245"/>
    <d v="2015-09-25T17:23:00"/>
    <x v="0"/>
    <x v="5"/>
    <n v="25"/>
    <x v="0"/>
    <n v="5"/>
    <n v="39"/>
    <n v="2.5"/>
    <n v="13.5"/>
    <n v="0"/>
    <n v="15.3"/>
  </r>
  <r>
    <x v="246"/>
    <d v="2015-08-22T00:49:00"/>
    <x v="0"/>
    <x v="0"/>
    <n v="22"/>
    <x v="1"/>
    <n v="6"/>
    <n v="34"/>
    <n v="1.9"/>
    <n v="8.5"/>
    <n v="0"/>
    <n v="9.8000000000000007"/>
  </r>
  <r>
    <x v="247"/>
    <d v="2015-06-04T18:45:00"/>
    <x v="0"/>
    <x v="8"/>
    <n v="4"/>
    <x v="4"/>
    <n v="4"/>
    <n v="23"/>
    <n v="1.7"/>
    <n v="9"/>
    <n v="0"/>
    <n v="9.8000000000000007"/>
  </r>
  <r>
    <x v="248"/>
    <d v="2015-12-19T02:17:00"/>
    <x v="0"/>
    <x v="10"/>
    <n v="19"/>
    <x v="1"/>
    <n v="6"/>
    <n v="51"/>
    <n v="2.42"/>
    <n v="11"/>
    <n v="0"/>
    <n v="12.3"/>
  </r>
  <r>
    <x v="249"/>
    <d v="2015-05-02T19:53:00"/>
    <x v="0"/>
    <x v="1"/>
    <n v="2"/>
    <x v="1"/>
    <n v="6"/>
    <n v="18"/>
    <n v="11.59"/>
    <n v="35.5"/>
    <n v="1"/>
    <n v="42.84"/>
  </r>
  <r>
    <x v="250"/>
    <d v="2015-04-10T21:22:00"/>
    <x v="0"/>
    <x v="7"/>
    <n v="10"/>
    <x v="0"/>
    <n v="5"/>
    <n v="15"/>
    <n v="1.32"/>
    <n v="6.5"/>
    <n v="1.56"/>
    <n v="9.36"/>
  </r>
  <r>
    <x v="251"/>
    <d v="2015-01-25T11:10:00"/>
    <x v="0"/>
    <x v="11"/>
    <n v="25"/>
    <x v="2"/>
    <n v="7"/>
    <n v="5"/>
    <n v="15.09"/>
    <n v="44"/>
    <n v="0"/>
    <n v="44.8"/>
  </r>
  <r>
    <x v="252"/>
    <d v="2015-05-20T15:56:00"/>
    <x v="0"/>
    <x v="1"/>
    <n v="20"/>
    <x v="3"/>
    <n v="3"/>
    <n v="21"/>
    <n v="4.6900000000000004"/>
    <n v="18"/>
    <n v="0"/>
    <n v="18.8"/>
  </r>
  <r>
    <x v="253"/>
    <d v="2015-08-29T02:16:00"/>
    <x v="0"/>
    <x v="0"/>
    <n v="29"/>
    <x v="1"/>
    <n v="6"/>
    <n v="35"/>
    <n v="7.63"/>
    <n v="22"/>
    <n v="0"/>
    <n v="23.3"/>
  </r>
  <r>
    <x v="254"/>
    <d v="2015-08-07T23:01:00"/>
    <x v="0"/>
    <x v="0"/>
    <n v="7"/>
    <x v="0"/>
    <n v="5"/>
    <n v="32"/>
    <n v="3.1"/>
    <n v="10.5"/>
    <n v="2.2599999999999998"/>
    <n v="13.56"/>
  </r>
  <r>
    <x v="255"/>
    <d v="2015-05-03T17:44:00"/>
    <x v="0"/>
    <x v="1"/>
    <n v="3"/>
    <x v="2"/>
    <n v="7"/>
    <n v="19"/>
    <n v="2.02"/>
    <n v="9.5"/>
    <n v="0"/>
    <n v="10.3"/>
  </r>
  <r>
    <x v="256"/>
    <d v="2015-12-14T13:10:00"/>
    <x v="0"/>
    <x v="10"/>
    <n v="14"/>
    <x v="5"/>
    <n v="1"/>
    <n v="51"/>
    <n v="1.05"/>
    <n v="5.5"/>
    <n v="1.58"/>
    <n v="7.88"/>
  </r>
  <r>
    <x v="257"/>
    <d v="2015-05-23T01:56:00"/>
    <x v="0"/>
    <x v="1"/>
    <n v="23"/>
    <x v="1"/>
    <n v="6"/>
    <n v="21"/>
    <n v="6.2"/>
    <n v="20"/>
    <n v="1"/>
    <n v="22.3"/>
  </r>
  <r>
    <x v="258"/>
    <d v="2015-08-31T19:39:00"/>
    <x v="0"/>
    <x v="0"/>
    <n v="31"/>
    <x v="5"/>
    <n v="1"/>
    <n v="36"/>
    <n v="1.1399999999999999"/>
    <n v="7.5"/>
    <n v="2.3199999999999998"/>
    <n v="11.62"/>
  </r>
  <r>
    <x v="259"/>
    <d v="2015-11-10T20:05:00"/>
    <x v="0"/>
    <x v="3"/>
    <n v="10"/>
    <x v="6"/>
    <n v="2"/>
    <n v="46"/>
    <n v="1.25"/>
    <n v="6.5"/>
    <n v="0"/>
    <n v="8.3000000000000007"/>
  </r>
  <r>
    <x v="260"/>
    <d v="2015-10-15T01:07:00"/>
    <x v="0"/>
    <x v="2"/>
    <n v="15"/>
    <x v="4"/>
    <n v="4"/>
    <n v="42"/>
    <n v="1.6"/>
    <n v="7"/>
    <n v="0"/>
    <n v="8.3000000000000007"/>
  </r>
  <r>
    <x v="261"/>
    <d v="2015-11-21T11:11:00"/>
    <x v="0"/>
    <x v="3"/>
    <n v="21"/>
    <x v="1"/>
    <n v="6"/>
    <n v="47"/>
    <n v="1.34"/>
    <n v="7.5"/>
    <n v="0"/>
    <n v="8.3000000000000007"/>
  </r>
  <r>
    <x v="262"/>
    <d v="2015-04-13T14:11:00"/>
    <x v="0"/>
    <x v="7"/>
    <n v="13"/>
    <x v="5"/>
    <n v="1"/>
    <n v="16"/>
    <n v="1.1000000000000001"/>
    <n v="6.5"/>
    <n v="0"/>
    <n v="7.3"/>
  </r>
  <r>
    <x v="263"/>
    <d v="2015-01-14T15:46:00"/>
    <x v="0"/>
    <x v="11"/>
    <n v="14"/>
    <x v="3"/>
    <n v="3"/>
    <n v="3"/>
    <n v="3.99"/>
    <n v="20"/>
    <n v="3"/>
    <n v="23.8"/>
  </r>
  <r>
    <x v="264"/>
    <d v="2015-02-26T20:55:00"/>
    <x v="0"/>
    <x v="4"/>
    <n v="26"/>
    <x v="4"/>
    <n v="4"/>
    <n v="9"/>
    <n v="0.1"/>
    <n v="3.5"/>
    <n v="0"/>
    <n v="4.8"/>
  </r>
  <r>
    <x v="265"/>
    <d v="2015-07-01T21:48:00"/>
    <x v="0"/>
    <x v="9"/>
    <n v="1"/>
    <x v="3"/>
    <n v="3"/>
    <n v="27"/>
    <n v="0.5"/>
    <n v="3.5"/>
    <n v="0.95"/>
    <n v="5.75"/>
  </r>
  <r>
    <x v="266"/>
    <d v="2015-08-07T10:40:00"/>
    <x v="0"/>
    <x v="0"/>
    <n v="7"/>
    <x v="0"/>
    <n v="5"/>
    <n v="32"/>
    <n v="6.69"/>
    <n v="32.5"/>
    <n v="0"/>
    <n v="39.86"/>
  </r>
  <r>
    <x v="267"/>
    <d v="2015-07-26T17:05:00"/>
    <x v="0"/>
    <x v="9"/>
    <n v="26"/>
    <x v="2"/>
    <n v="7"/>
    <n v="31"/>
    <n v="5.76"/>
    <n v="24.5"/>
    <n v="0"/>
    <n v="25.3"/>
  </r>
  <r>
    <x v="268"/>
    <d v="2015-01-08T09:38:00"/>
    <x v="0"/>
    <x v="11"/>
    <n v="8"/>
    <x v="4"/>
    <n v="4"/>
    <n v="2"/>
    <n v="0.8"/>
    <n v="5.5"/>
    <n v="1"/>
    <n v="7.3"/>
  </r>
  <r>
    <x v="269"/>
    <d v="2015-10-16T22:04:00"/>
    <x v="0"/>
    <x v="2"/>
    <n v="16"/>
    <x v="0"/>
    <n v="5"/>
    <n v="42"/>
    <n v="0.73"/>
    <n v="4.5"/>
    <n v="0"/>
    <n v="5.8"/>
  </r>
  <r>
    <x v="270"/>
    <d v="2015-02-07T12:36:00"/>
    <x v="0"/>
    <x v="4"/>
    <n v="7"/>
    <x v="1"/>
    <n v="6"/>
    <n v="6"/>
    <n v="0.61"/>
    <n v="4"/>
    <n v="0"/>
    <n v="4.8"/>
  </r>
  <r>
    <x v="271"/>
    <d v="2015-12-01T13:06:00"/>
    <x v="0"/>
    <x v="10"/>
    <n v="1"/>
    <x v="6"/>
    <n v="2"/>
    <n v="49"/>
    <n v="1.78"/>
    <n v="10.5"/>
    <n v="0"/>
    <n v="11.3"/>
  </r>
  <r>
    <x v="272"/>
    <d v="2015-02-14T02:15:00"/>
    <x v="0"/>
    <x v="4"/>
    <n v="14"/>
    <x v="1"/>
    <n v="6"/>
    <n v="7"/>
    <n v="0.97"/>
    <n v="5.5"/>
    <n v="1.36"/>
    <n v="8.16"/>
  </r>
  <r>
    <x v="273"/>
    <d v="2015-01-01T02:00:00"/>
    <x v="0"/>
    <x v="11"/>
    <n v="1"/>
    <x v="4"/>
    <n v="4"/>
    <n v="1"/>
    <n v="0.62"/>
    <n v="5"/>
    <n v="0"/>
    <n v="6.3"/>
  </r>
  <r>
    <x v="274"/>
    <d v="2015-04-01T19:05:00"/>
    <x v="0"/>
    <x v="7"/>
    <n v="1"/>
    <x v="3"/>
    <n v="3"/>
    <n v="14"/>
    <n v="0.34"/>
    <n v="3"/>
    <n v="0"/>
    <n v="4.8"/>
  </r>
  <r>
    <x v="275"/>
    <d v="2015-06-23T08:02:00"/>
    <x v="0"/>
    <x v="8"/>
    <n v="23"/>
    <x v="6"/>
    <n v="2"/>
    <n v="26"/>
    <n v="1.2"/>
    <n v="8"/>
    <n v="0.5"/>
    <n v="9.3000000000000007"/>
  </r>
  <r>
    <x v="276"/>
    <d v="2015-03-18T22:45:00"/>
    <x v="0"/>
    <x v="6"/>
    <n v="18"/>
    <x v="3"/>
    <n v="3"/>
    <n v="12"/>
    <n v="1.25"/>
    <n v="6"/>
    <n v="0"/>
    <n v="7.3"/>
  </r>
  <r>
    <x v="277"/>
    <d v="2015-02-20T01:36:00"/>
    <x v="0"/>
    <x v="4"/>
    <n v="20"/>
    <x v="0"/>
    <n v="5"/>
    <n v="8"/>
    <n v="7.48"/>
    <n v="24"/>
    <n v="0"/>
    <n v="25.3"/>
  </r>
  <r>
    <x v="278"/>
    <d v="2015-08-20T07:00:00"/>
    <x v="0"/>
    <x v="0"/>
    <n v="20"/>
    <x v="4"/>
    <n v="4"/>
    <n v="34"/>
    <n v="1.1000000000000001"/>
    <n v="7.5"/>
    <n v="1.65"/>
    <n v="9.9499999999999993"/>
  </r>
  <r>
    <x v="279"/>
    <d v="2015-12-31T19:08:00"/>
    <x v="0"/>
    <x v="10"/>
    <n v="31"/>
    <x v="4"/>
    <n v="4"/>
    <n v="53"/>
    <n v="0.9"/>
    <n v="7"/>
    <n v="0"/>
    <n v="8.8000000000000007"/>
  </r>
  <r>
    <x v="280"/>
    <d v="2015-02-23T21:21:00"/>
    <x v="0"/>
    <x v="4"/>
    <n v="23"/>
    <x v="5"/>
    <n v="1"/>
    <n v="9"/>
    <n v="4.26"/>
    <n v="14"/>
    <n v="3.06"/>
    <n v="18.36"/>
  </r>
  <r>
    <x v="281"/>
    <d v="2015-05-02T10:26:00"/>
    <x v="0"/>
    <x v="1"/>
    <n v="2"/>
    <x v="1"/>
    <n v="6"/>
    <n v="18"/>
    <n v="1.5"/>
    <n v="6.5"/>
    <n v="1.46"/>
    <n v="8.76"/>
  </r>
  <r>
    <x v="282"/>
    <d v="2015-04-22T20:25:00"/>
    <x v="0"/>
    <x v="7"/>
    <n v="22"/>
    <x v="3"/>
    <n v="3"/>
    <n v="17"/>
    <n v="1.72"/>
    <n v="8.5"/>
    <n v="0"/>
    <n v="9.8000000000000007"/>
  </r>
  <r>
    <x v="283"/>
    <d v="2015-05-28T09:26:00"/>
    <x v="0"/>
    <x v="1"/>
    <n v="28"/>
    <x v="4"/>
    <n v="4"/>
    <n v="22"/>
    <n v="1.89"/>
    <n v="11.5"/>
    <n v="2.46"/>
    <n v="14.76"/>
  </r>
  <r>
    <x v="284"/>
    <d v="2015-12-14T19:29:00"/>
    <x v="0"/>
    <x v="10"/>
    <n v="14"/>
    <x v="5"/>
    <n v="1"/>
    <n v="51"/>
    <n v="1.2"/>
    <n v="6.5"/>
    <n v="0"/>
    <n v="8.3000000000000007"/>
  </r>
  <r>
    <x v="285"/>
    <d v="2015-02-28T23:16:00"/>
    <x v="0"/>
    <x v="4"/>
    <n v="28"/>
    <x v="1"/>
    <n v="6"/>
    <n v="9"/>
    <n v="2.06"/>
    <n v="9.5"/>
    <n v="3"/>
    <n v="13.8"/>
  </r>
  <r>
    <x v="286"/>
    <d v="2015-03-07T21:51:00"/>
    <x v="0"/>
    <x v="6"/>
    <n v="7"/>
    <x v="1"/>
    <n v="6"/>
    <n v="10"/>
    <n v="4.1900000000000004"/>
    <n v="15.5"/>
    <n v="0"/>
    <n v="16.5"/>
  </r>
  <r>
    <x v="287"/>
    <d v="2015-10-01T00:09:00"/>
    <x v="0"/>
    <x v="2"/>
    <n v="1"/>
    <x v="4"/>
    <n v="4"/>
    <n v="40"/>
    <n v="1.08"/>
    <n v="6"/>
    <n v="1.46"/>
    <n v="8.76"/>
  </r>
  <r>
    <x v="288"/>
    <d v="2015-10-18T15:04:00"/>
    <x v="0"/>
    <x v="2"/>
    <n v="18"/>
    <x v="2"/>
    <n v="7"/>
    <n v="43"/>
    <n v="9.7799999999999994"/>
    <n v="32"/>
    <n v="0"/>
    <n v="32.799999999999997"/>
  </r>
  <r>
    <x v="289"/>
    <d v="2015-04-05T18:17:00"/>
    <x v="0"/>
    <x v="7"/>
    <n v="5"/>
    <x v="2"/>
    <n v="7"/>
    <n v="15"/>
    <n v="3.03"/>
    <n v="12.5"/>
    <n v="0"/>
    <n v="13.3"/>
  </r>
  <r>
    <x v="290"/>
    <d v="2015-06-12T13:24:00"/>
    <x v="0"/>
    <x v="8"/>
    <n v="12"/>
    <x v="0"/>
    <n v="5"/>
    <n v="24"/>
    <n v="7.99"/>
    <n v="27.5"/>
    <n v="0"/>
    <n v="28.3"/>
  </r>
  <r>
    <x v="291"/>
    <d v="2015-04-19T23:35:00"/>
    <x v="0"/>
    <x v="7"/>
    <n v="19"/>
    <x v="2"/>
    <n v="7"/>
    <n v="17"/>
    <n v="2.8"/>
    <n v="11"/>
    <n v="0"/>
    <n v="12.3"/>
  </r>
  <r>
    <x v="292"/>
    <d v="2015-08-16T17:08:00"/>
    <x v="0"/>
    <x v="0"/>
    <n v="16"/>
    <x v="2"/>
    <n v="7"/>
    <n v="34"/>
    <n v="5.3"/>
    <n v="17"/>
    <n v="3.55"/>
    <n v="21.35"/>
  </r>
  <r>
    <x v="293"/>
    <d v="2015-12-31T20:03:00"/>
    <x v="0"/>
    <x v="10"/>
    <n v="31"/>
    <x v="4"/>
    <n v="4"/>
    <n v="53"/>
    <n v="1.57"/>
    <n v="7"/>
    <n v="0"/>
    <n v="8.8000000000000007"/>
  </r>
  <r>
    <x v="294"/>
    <d v="2015-05-30T22:50:00"/>
    <x v="0"/>
    <x v="1"/>
    <n v="30"/>
    <x v="1"/>
    <n v="6"/>
    <n v="22"/>
    <n v="0.74"/>
    <n v="5.5"/>
    <n v="1.36"/>
    <n v="8.16"/>
  </r>
  <r>
    <x v="295"/>
    <d v="2015-06-21T10:21:00"/>
    <x v="0"/>
    <x v="8"/>
    <n v="21"/>
    <x v="2"/>
    <n v="7"/>
    <n v="26"/>
    <n v="0.49"/>
    <n v="4"/>
    <n v="1.2"/>
    <n v="6"/>
  </r>
  <r>
    <x v="296"/>
    <d v="2015-09-18T18:39:00"/>
    <x v="0"/>
    <x v="5"/>
    <n v="18"/>
    <x v="0"/>
    <n v="5"/>
    <n v="38"/>
    <n v="0.93"/>
    <n v="6"/>
    <n v="0"/>
    <n v="7.8"/>
  </r>
  <r>
    <x v="297"/>
    <d v="2015-02-12T16:07:00"/>
    <x v="0"/>
    <x v="4"/>
    <n v="12"/>
    <x v="4"/>
    <n v="4"/>
    <n v="7"/>
    <n v="1.08"/>
    <n v="6.5"/>
    <n v="2.4900000000000002"/>
    <n v="10.79"/>
  </r>
  <r>
    <x v="298"/>
    <d v="2015-10-13T12:44:00"/>
    <x v="0"/>
    <x v="2"/>
    <n v="13"/>
    <x v="6"/>
    <n v="2"/>
    <n v="42"/>
    <n v="1.9"/>
    <n v="8.5"/>
    <n v="2.2999999999999998"/>
    <n v="11.6"/>
  </r>
  <r>
    <x v="299"/>
    <d v="2015-11-18T00:42:00"/>
    <x v="0"/>
    <x v="3"/>
    <n v="18"/>
    <x v="3"/>
    <n v="3"/>
    <n v="47"/>
    <n v="1.24"/>
    <n v="6.5"/>
    <n v="0"/>
    <n v="7.8"/>
  </r>
  <r>
    <x v="300"/>
    <d v="2015-08-15T22:36:00"/>
    <x v="0"/>
    <x v="0"/>
    <n v="15"/>
    <x v="1"/>
    <n v="6"/>
    <n v="33"/>
    <n v="5.13"/>
    <n v="21.5"/>
    <n v="4.5599999999999996"/>
    <n v="27.36"/>
  </r>
  <r>
    <x v="301"/>
    <d v="2015-03-17T23:23:00"/>
    <x v="0"/>
    <x v="6"/>
    <n v="17"/>
    <x v="6"/>
    <n v="2"/>
    <n v="12"/>
    <n v="1.69"/>
    <n v="9.5"/>
    <n v="2.16"/>
    <n v="12.96"/>
  </r>
  <r>
    <x v="302"/>
    <d v="2015-07-14T20:08:00"/>
    <x v="0"/>
    <x v="9"/>
    <n v="14"/>
    <x v="6"/>
    <n v="2"/>
    <n v="29"/>
    <n v="1.61"/>
    <n v="9"/>
    <n v="0"/>
    <n v="10.8"/>
  </r>
  <r>
    <x v="303"/>
    <d v="2015-05-27T01:26:00"/>
    <x v="0"/>
    <x v="1"/>
    <n v="27"/>
    <x v="3"/>
    <n v="3"/>
    <n v="22"/>
    <n v="0.9"/>
    <n v="6"/>
    <n v="0"/>
    <n v="7.3"/>
  </r>
  <r>
    <x v="304"/>
    <d v="2015-09-23T13:40:00"/>
    <x v="0"/>
    <x v="5"/>
    <n v="23"/>
    <x v="3"/>
    <n v="3"/>
    <n v="39"/>
    <n v="0.85"/>
    <n v="5"/>
    <n v="0"/>
    <n v="5.8"/>
  </r>
  <r>
    <x v="305"/>
    <d v="2015-11-13T00:22:00"/>
    <x v="0"/>
    <x v="3"/>
    <n v="13"/>
    <x v="0"/>
    <n v="5"/>
    <n v="46"/>
    <n v="1.37"/>
    <n v="6"/>
    <n v="0"/>
    <n v="7.3"/>
  </r>
  <r>
    <x v="306"/>
    <d v="2015-04-11T22:43:00"/>
    <x v="0"/>
    <x v="7"/>
    <n v="11"/>
    <x v="1"/>
    <n v="6"/>
    <n v="15"/>
    <n v="6.96"/>
    <n v="20.5"/>
    <n v="0"/>
    <n v="21.8"/>
  </r>
  <r>
    <x v="307"/>
    <d v="2015-07-23T13:14:00"/>
    <x v="0"/>
    <x v="9"/>
    <n v="23"/>
    <x v="4"/>
    <n v="4"/>
    <n v="30"/>
    <n v="0.7"/>
    <n v="5.5"/>
    <n v="0"/>
    <n v="6.3"/>
  </r>
  <r>
    <x v="308"/>
    <d v="2015-12-10T19:35:00"/>
    <x v="0"/>
    <x v="10"/>
    <n v="10"/>
    <x v="4"/>
    <n v="4"/>
    <n v="50"/>
    <n v="7.11"/>
    <n v="22"/>
    <n v="4.76"/>
    <n v="28.56"/>
  </r>
  <r>
    <x v="309"/>
    <d v="2015-06-22T16:32:00"/>
    <x v="0"/>
    <x v="8"/>
    <n v="22"/>
    <x v="5"/>
    <n v="1"/>
    <n v="26"/>
    <n v="1.21"/>
    <n v="6"/>
    <n v="2.34"/>
    <n v="10.14"/>
  </r>
  <r>
    <x v="310"/>
    <d v="2015-08-04T18:25:00"/>
    <x v="0"/>
    <x v="0"/>
    <n v="4"/>
    <x v="6"/>
    <n v="2"/>
    <n v="32"/>
    <n v="1.38"/>
    <n v="8"/>
    <n v="0"/>
    <n v="9.8000000000000007"/>
  </r>
  <r>
    <x v="311"/>
    <d v="2015-03-16T15:25:00"/>
    <x v="0"/>
    <x v="6"/>
    <n v="16"/>
    <x v="5"/>
    <n v="1"/>
    <n v="12"/>
    <n v="1.58"/>
    <n v="7.5"/>
    <n v="1.66"/>
    <n v="9.9600000000000009"/>
  </r>
  <r>
    <x v="312"/>
    <d v="2015-11-15T01:05:00"/>
    <x v="0"/>
    <x v="3"/>
    <n v="15"/>
    <x v="2"/>
    <n v="7"/>
    <n v="47"/>
    <n v="1.95"/>
    <n v="8"/>
    <n v="1.86"/>
    <n v="11.16"/>
  </r>
  <r>
    <x v="313"/>
    <d v="2015-02-28T00:01:00"/>
    <x v="0"/>
    <x v="4"/>
    <n v="27"/>
    <x v="0"/>
    <n v="5"/>
    <n v="9"/>
    <n v="4.0999999999999996"/>
    <n v="17"/>
    <n v="0"/>
    <n v="18.3"/>
  </r>
  <r>
    <x v="314"/>
    <d v="2015-09-25T08:51:00"/>
    <x v="0"/>
    <x v="5"/>
    <n v="25"/>
    <x v="0"/>
    <n v="5"/>
    <n v="39"/>
    <n v="0.71"/>
    <n v="5.5"/>
    <n v="0"/>
    <n v="6.3"/>
  </r>
  <r>
    <x v="315"/>
    <d v="2015-01-11T02:32:00"/>
    <x v="0"/>
    <x v="11"/>
    <n v="11"/>
    <x v="2"/>
    <n v="7"/>
    <n v="3"/>
    <n v="8.76"/>
    <n v="26"/>
    <n v="0"/>
    <n v="27.3"/>
  </r>
  <r>
    <x v="316"/>
    <d v="2015-08-30T05:34:00"/>
    <x v="0"/>
    <x v="0"/>
    <n v="30"/>
    <x v="2"/>
    <n v="7"/>
    <n v="36"/>
    <n v="1.3"/>
    <n v="8.5"/>
    <n v="0"/>
    <n v="9.8000000000000007"/>
  </r>
  <r>
    <x v="317"/>
    <d v="2015-01-01T01:17:00"/>
    <x v="0"/>
    <x v="11"/>
    <n v="1"/>
    <x v="4"/>
    <n v="4"/>
    <n v="1"/>
    <n v="0.78"/>
    <n v="5"/>
    <n v="0"/>
    <n v="6.3"/>
  </r>
  <r>
    <x v="318"/>
    <d v="2015-01-31T01:27:00"/>
    <x v="0"/>
    <x v="11"/>
    <n v="31"/>
    <x v="1"/>
    <n v="6"/>
    <n v="5"/>
    <n v="3.82"/>
    <n v="14"/>
    <n v="0"/>
    <n v="15.3"/>
  </r>
  <r>
    <x v="319"/>
    <d v="2015-07-19T01:46:00"/>
    <x v="0"/>
    <x v="9"/>
    <n v="19"/>
    <x v="2"/>
    <n v="7"/>
    <n v="30"/>
    <n v="4.42"/>
    <n v="15"/>
    <n v="0"/>
    <n v="16.3"/>
  </r>
  <r>
    <x v="320"/>
    <d v="2015-06-24T19:55:00"/>
    <x v="0"/>
    <x v="8"/>
    <n v="24"/>
    <x v="3"/>
    <n v="3"/>
    <n v="26"/>
    <n v="1.37"/>
    <n v="8.5"/>
    <n v="0"/>
    <n v="10.3"/>
  </r>
  <r>
    <x v="321"/>
    <d v="2015-05-02T22:44:00"/>
    <x v="0"/>
    <x v="1"/>
    <n v="2"/>
    <x v="1"/>
    <n v="6"/>
    <n v="18"/>
    <n v="3.05"/>
    <n v="12.5"/>
    <n v="2.76"/>
    <n v="16.559999999999999"/>
  </r>
  <r>
    <x v="322"/>
    <d v="2015-01-04T19:17:00"/>
    <x v="0"/>
    <x v="11"/>
    <n v="4"/>
    <x v="2"/>
    <n v="7"/>
    <n v="2"/>
    <n v="0.71"/>
    <n v="5"/>
    <n v="1"/>
    <n v="6.8"/>
  </r>
  <r>
    <x v="323"/>
    <d v="2015-04-28T15:35:00"/>
    <x v="0"/>
    <x v="7"/>
    <n v="28"/>
    <x v="6"/>
    <n v="2"/>
    <n v="18"/>
    <n v="1.51"/>
    <n v="8"/>
    <n v="0"/>
    <n v="8.8000000000000007"/>
  </r>
  <r>
    <x v="324"/>
    <d v="2015-07-25T08:38:00"/>
    <x v="0"/>
    <x v="9"/>
    <n v="25"/>
    <x v="1"/>
    <n v="6"/>
    <n v="30"/>
    <n v="4.78"/>
    <n v="21"/>
    <n v="0"/>
    <n v="21.8"/>
  </r>
  <r>
    <x v="325"/>
    <d v="2015-12-29T10:12:00"/>
    <x v="0"/>
    <x v="10"/>
    <n v="29"/>
    <x v="6"/>
    <n v="2"/>
    <n v="53"/>
    <n v="1.5"/>
    <n v="7.5"/>
    <n v="0"/>
    <n v="8.3000000000000007"/>
  </r>
  <r>
    <x v="326"/>
    <d v="2015-06-06T05:39:00"/>
    <x v="0"/>
    <x v="8"/>
    <n v="6"/>
    <x v="1"/>
    <n v="6"/>
    <n v="23"/>
    <n v="2.7"/>
    <n v="12"/>
    <n v="0"/>
    <n v="13.3"/>
  </r>
  <r>
    <x v="327"/>
    <d v="2015-10-10T16:26:00"/>
    <x v="0"/>
    <x v="2"/>
    <n v="10"/>
    <x v="1"/>
    <n v="6"/>
    <n v="41"/>
    <n v="2.79"/>
    <n v="10.5"/>
    <n v="1.5"/>
    <n v="12.8"/>
  </r>
  <r>
    <x v="328"/>
    <d v="2015-02-01T19:26:00"/>
    <x v="0"/>
    <x v="4"/>
    <n v="1"/>
    <x v="2"/>
    <n v="7"/>
    <n v="6"/>
    <n v="4.2300000000000004"/>
    <n v="17.5"/>
    <n v="3.5"/>
    <n v="21.8"/>
  </r>
  <r>
    <x v="329"/>
    <d v="2015-03-08T20:19:00"/>
    <x v="0"/>
    <x v="6"/>
    <n v="8"/>
    <x v="2"/>
    <n v="7"/>
    <n v="11"/>
    <n v="2.8"/>
    <n v="10.5"/>
    <n v="2.35"/>
    <n v="14.15"/>
  </r>
  <r>
    <x v="330"/>
    <d v="2015-06-05T01:44:00"/>
    <x v="0"/>
    <x v="8"/>
    <n v="5"/>
    <x v="0"/>
    <n v="5"/>
    <n v="23"/>
    <n v="1.3"/>
    <n v="6.5"/>
    <n v="1.56"/>
    <n v="9.36"/>
  </r>
  <r>
    <x v="331"/>
    <d v="2015-05-11T15:56:00"/>
    <x v="0"/>
    <x v="1"/>
    <n v="11"/>
    <x v="5"/>
    <n v="1"/>
    <n v="20"/>
    <n v="1.02"/>
    <n v="8"/>
    <n v="1.76"/>
    <n v="10.56"/>
  </r>
  <r>
    <x v="332"/>
    <d v="2015-11-06T18:33:00"/>
    <x v="0"/>
    <x v="3"/>
    <n v="6"/>
    <x v="0"/>
    <n v="5"/>
    <n v="45"/>
    <n v="2.0099999999999998"/>
    <n v="11"/>
    <n v="0"/>
    <n v="12.8"/>
  </r>
  <r>
    <x v="333"/>
    <d v="2015-03-21T00:15:00"/>
    <x v="0"/>
    <x v="6"/>
    <n v="21"/>
    <x v="1"/>
    <n v="6"/>
    <n v="12"/>
    <n v="2.4900000000000002"/>
    <n v="10.5"/>
    <n v="0"/>
    <n v="11.8"/>
  </r>
  <r>
    <x v="334"/>
    <d v="2015-05-23T23:06:00"/>
    <x v="0"/>
    <x v="1"/>
    <n v="23"/>
    <x v="1"/>
    <n v="6"/>
    <n v="21"/>
    <n v="1.28"/>
    <n v="7.5"/>
    <n v="0"/>
    <n v="8.8000000000000007"/>
  </r>
  <r>
    <x v="335"/>
    <d v="2015-10-02T13:19:00"/>
    <x v="0"/>
    <x v="2"/>
    <n v="2"/>
    <x v="0"/>
    <n v="5"/>
    <n v="40"/>
    <n v="1.1599999999999999"/>
    <n v="7.5"/>
    <n v="2.4900000000000002"/>
    <n v="10.79"/>
  </r>
  <r>
    <x v="336"/>
    <d v="2015-01-20T00:39:00"/>
    <x v="0"/>
    <x v="11"/>
    <n v="20"/>
    <x v="6"/>
    <n v="2"/>
    <n v="4"/>
    <n v="1.0900000000000001"/>
    <n v="6.5"/>
    <n v="0"/>
    <n v="7.8"/>
  </r>
  <r>
    <x v="337"/>
    <d v="2015-07-23T20:57:00"/>
    <x v="0"/>
    <x v="9"/>
    <n v="23"/>
    <x v="4"/>
    <n v="4"/>
    <n v="30"/>
    <n v="3.33"/>
    <n v="14"/>
    <n v="0"/>
    <n v="15.3"/>
  </r>
  <r>
    <x v="338"/>
    <d v="2015-06-02T19:52:00"/>
    <x v="0"/>
    <x v="8"/>
    <n v="2"/>
    <x v="6"/>
    <n v="2"/>
    <n v="23"/>
    <n v="2.85"/>
    <n v="13"/>
    <n v="0"/>
    <n v="14.8"/>
  </r>
  <r>
    <x v="339"/>
    <d v="2015-02-23T20:34:00"/>
    <x v="0"/>
    <x v="4"/>
    <n v="23"/>
    <x v="5"/>
    <n v="1"/>
    <n v="9"/>
    <n v="0.94"/>
    <n v="6"/>
    <n v="0"/>
    <n v="7.3"/>
  </r>
  <r>
    <x v="340"/>
    <d v="2015-03-05T17:32:00"/>
    <x v="0"/>
    <x v="6"/>
    <n v="5"/>
    <x v="4"/>
    <n v="4"/>
    <n v="10"/>
    <n v="3.88"/>
    <n v="19"/>
    <n v="0"/>
    <n v="20.8"/>
  </r>
  <r>
    <x v="341"/>
    <d v="2015-03-06T17:49:00"/>
    <x v="0"/>
    <x v="6"/>
    <n v="6"/>
    <x v="0"/>
    <n v="5"/>
    <n v="10"/>
    <n v="3.23"/>
    <n v="19.5"/>
    <n v="4.26"/>
    <n v="25.56"/>
  </r>
  <r>
    <x v="342"/>
    <d v="2015-12-23T09:00:00"/>
    <x v="0"/>
    <x v="10"/>
    <n v="23"/>
    <x v="3"/>
    <n v="3"/>
    <n v="52"/>
    <n v="2.5499999999999998"/>
    <n v="16.5"/>
    <n v="3.46"/>
    <n v="20.76"/>
  </r>
  <r>
    <x v="343"/>
    <d v="2015-02-15T23:15:00"/>
    <x v="0"/>
    <x v="4"/>
    <n v="15"/>
    <x v="2"/>
    <n v="7"/>
    <n v="8"/>
    <n v="2.52"/>
    <n v="11.5"/>
    <n v="0"/>
    <n v="12.8"/>
  </r>
  <r>
    <x v="344"/>
    <d v="2015-10-29T13:20:00"/>
    <x v="0"/>
    <x v="2"/>
    <n v="29"/>
    <x v="4"/>
    <n v="4"/>
    <n v="44"/>
    <n v="0.6"/>
    <n v="4.5"/>
    <n v="1.59"/>
    <n v="6.89"/>
  </r>
  <r>
    <x v="345"/>
    <d v="2015-10-09T23:05:00"/>
    <x v="0"/>
    <x v="2"/>
    <n v="9"/>
    <x v="0"/>
    <n v="5"/>
    <n v="41"/>
    <n v="2.6"/>
    <n v="11.5"/>
    <n v="2.56"/>
    <n v="15.36"/>
  </r>
  <r>
    <x v="346"/>
    <d v="2015-07-31T18:26:00"/>
    <x v="0"/>
    <x v="9"/>
    <n v="31"/>
    <x v="0"/>
    <n v="5"/>
    <n v="31"/>
    <n v="2.57"/>
    <n v="16.5"/>
    <n v="3.66"/>
    <n v="21.96"/>
  </r>
  <r>
    <x v="347"/>
    <d v="2015-07-30T18:44:00"/>
    <x v="0"/>
    <x v="9"/>
    <n v="30"/>
    <x v="4"/>
    <n v="4"/>
    <n v="31"/>
    <n v="1.46"/>
    <n v="9"/>
    <n v="0"/>
    <n v="10.8"/>
  </r>
  <r>
    <x v="348"/>
    <d v="2015-05-02T16:24:00"/>
    <x v="0"/>
    <x v="1"/>
    <n v="2"/>
    <x v="1"/>
    <n v="6"/>
    <n v="18"/>
    <n v="1.64"/>
    <n v="10.5"/>
    <n v="0"/>
    <n v="11.3"/>
  </r>
  <r>
    <x v="349"/>
    <d v="2015-04-09T02:10:00"/>
    <x v="0"/>
    <x v="7"/>
    <n v="9"/>
    <x v="4"/>
    <n v="4"/>
    <n v="15"/>
    <n v="1.5"/>
    <n v="8"/>
    <n v="0"/>
    <n v="9.3000000000000007"/>
  </r>
  <r>
    <x v="350"/>
    <d v="2015-02-27T20:45:00"/>
    <x v="0"/>
    <x v="4"/>
    <n v="27"/>
    <x v="0"/>
    <n v="5"/>
    <n v="9"/>
    <n v="1.6"/>
    <n v="9.5"/>
    <n v="0"/>
    <n v="10.8"/>
  </r>
  <r>
    <x v="351"/>
    <d v="2015-10-22T00:48:00"/>
    <x v="0"/>
    <x v="2"/>
    <n v="21"/>
    <x v="3"/>
    <n v="3"/>
    <n v="43"/>
    <n v="3.86"/>
    <n v="13"/>
    <n v="0"/>
    <n v="14.3"/>
  </r>
  <r>
    <x v="352"/>
    <d v="2015-02-25T14:54:00"/>
    <x v="0"/>
    <x v="4"/>
    <n v="25"/>
    <x v="3"/>
    <n v="3"/>
    <n v="9"/>
    <n v="1.3"/>
    <n v="7.5"/>
    <n v="1"/>
    <n v="9.3000000000000007"/>
  </r>
  <r>
    <x v="353"/>
    <d v="2015-04-27T20:32:00"/>
    <x v="0"/>
    <x v="7"/>
    <n v="27"/>
    <x v="5"/>
    <n v="1"/>
    <n v="18"/>
    <n v="0.78"/>
    <n v="5"/>
    <n v="0"/>
    <n v="6.3"/>
  </r>
  <r>
    <x v="74"/>
    <d v="2015-10-01T13:18:00"/>
    <x v="0"/>
    <x v="2"/>
    <n v="1"/>
    <x v="4"/>
    <n v="4"/>
    <n v="40"/>
    <n v="5.32"/>
    <n v="17"/>
    <n v="0"/>
    <n v="17.8"/>
  </r>
  <r>
    <x v="354"/>
    <d v="2015-05-30T15:32:00"/>
    <x v="0"/>
    <x v="1"/>
    <n v="30"/>
    <x v="1"/>
    <n v="6"/>
    <n v="22"/>
    <n v="17.8"/>
    <n v="52"/>
    <n v="0"/>
    <n v="58.34"/>
  </r>
  <r>
    <x v="355"/>
    <d v="2015-06-20T16:25:00"/>
    <x v="0"/>
    <x v="8"/>
    <n v="20"/>
    <x v="1"/>
    <n v="6"/>
    <n v="25"/>
    <n v="1.86"/>
    <n v="8.5"/>
    <n v="0"/>
    <n v="9.3000000000000007"/>
  </r>
  <r>
    <x v="356"/>
    <d v="2015-05-30T23:51:00"/>
    <x v="0"/>
    <x v="1"/>
    <n v="30"/>
    <x v="1"/>
    <n v="6"/>
    <n v="22"/>
    <n v="10.3"/>
    <n v="31.5"/>
    <n v="8.1999999999999993"/>
    <n v="41"/>
  </r>
  <r>
    <x v="357"/>
    <d v="2015-01-22T07:51:00"/>
    <x v="0"/>
    <x v="11"/>
    <n v="22"/>
    <x v="4"/>
    <n v="4"/>
    <n v="4"/>
    <n v="2.31"/>
    <n v="10.5"/>
    <n v="0"/>
    <n v="11.3"/>
  </r>
  <r>
    <x v="358"/>
    <d v="2015-12-21T10:35:00"/>
    <x v="0"/>
    <x v="10"/>
    <n v="21"/>
    <x v="5"/>
    <n v="1"/>
    <n v="52"/>
    <n v="1.34"/>
    <n v="8.5"/>
    <n v="2.79"/>
    <n v="12.09"/>
  </r>
  <r>
    <x v="359"/>
    <d v="2015-10-09T22:41:00"/>
    <x v="0"/>
    <x v="2"/>
    <n v="9"/>
    <x v="0"/>
    <n v="5"/>
    <n v="41"/>
    <n v="2.93"/>
    <n v="13"/>
    <n v="1.8"/>
    <n v="16.100000000000001"/>
  </r>
  <r>
    <x v="360"/>
    <d v="2015-07-11T19:26:00"/>
    <x v="0"/>
    <x v="9"/>
    <n v="11"/>
    <x v="1"/>
    <n v="6"/>
    <n v="28"/>
    <n v="5.07"/>
    <n v="17.5"/>
    <n v="0"/>
    <n v="18.3"/>
  </r>
  <r>
    <x v="361"/>
    <d v="2015-03-23T20:16:00"/>
    <x v="0"/>
    <x v="6"/>
    <n v="23"/>
    <x v="5"/>
    <n v="1"/>
    <n v="13"/>
    <n v="0"/>
    <n v="6"/>
    <n v="0"/>
    <n v="7.3"/>
  </r>
  <r>
    <x v="362"/>
    <d v="2015-03-28T21:06:00"/>
    <x v="0"/>
    <x v="6"/>
    <n v="28"/>
    <x v="1"/>
    <n v="6"/>
    <n v="13"/>
    <n v="2.94"/>
    <n v="10.5"/>
    <n v="0"/>
    <n v="11.8"/>
  </r>
  <r>
    <x v="363"/>
    <d v="2015-04-21T02:55:00"/>
    <x v="0"/>
    <x v="7"/>
    <n v="21"/>
    <x v="6"/>
    <n v="2"/>
    <n v="17"/>
    <n v="6.96"/>
    <n v="23"/>
    <n v="2.8"/>
    <n v="27.1"/>
  </r>
  <r>
    <x v="364"/>
    <d v="2015-09-14T13:29:00"/>
    <x v="0"/>
    <x v="5"/>
    <n v="14"/>
    <x v="5"/>
    <n v="1"/>
    <n v="38"/>
    <n v="1.2"/>
    <n v="7"/>
    <n v="0"/>
    <n v="7.8"/>
  </r>
  <r>
    <x v="365"/>
    <d v="2015-08-16T14:07:00"/>
    <x v="0"/>
    <x v="0"/>
    <n v="16"/>
    <x v="2"/>
    <n v="7"/>
    <n v="34"/>
    <n v="0.9"/>
    <n v="5.5"/>
    <n v="1.25"/>
    <n v="7.55"/>
  </r>
  <r>
    <x v="366"/>
    <d v="2015-02-12T10:50:00"/>
    <x v="0"/>
    <x v="4"/>
    <n v="12"/>
    <x v="4"/>
    <n v="4"/>
    <n v="7"/>
    <n v="9.75"/>
    <n v="29.5"/>
    <n v="0"/>
    <n v="30.3"/>
  </r>
  <r>
    <x v="367"/>
    <d v="2015-02-05T18:34:00"/>
    <x v="0"/>
    <x v="4"/>
    <n v="5"/>
    <x v="4"/>
    <n v="4"/>
    <n v="6"/>
    <n v="0.79"/>
    <n v="5.5"/>
    <n v="0"/>
    <n v="7.3"/>
  </r>
  <r>
    <x v="368"/>
    <d v="2015-01-30T22:47:00"/>
    <x v="0"/>
    <x v="11"/>
    <n v="30"/>
    <x v="0"/>
    <n v="5"/>
    <n v="5"/>
    <n v="1.27"/>
    <n v="7"/>
    <n v="1.66"/>
    <n v="9.9600000000000009"/>
  </r>
  <r>
    <x v="369"/>
    <d v="2015-08-25T09:58:00"/>
    <x v="0"/>
    <x v="0"/>
    <n v="25"/>
    <x v="6"/>
    <n v="2"/>
    <n v="35"/>
    <n v="2.8"/>
    <n v="15.5"/>
    <n v="3.25"/>
    <n v="19.55"/>
  </r>
  <r>
    <x v="370"/>
    <d v="2015-03-01T07:47:00"/>
    <x v="0"/>
    <x v="6"/>
    <n v="1"/>
    <x v="2"/>
    <n v="7"/>
    <n v="10"/>
    <n v="4.0599999999999996"/>
    <n v="13.5"/>
    <n v="0"/>
    <n v="14.3"/>
  </r>
  <r>
    <x v="371"/>
    <d v="2015-06-19T21:02:00"/>
    <x v="0"/>
    <x v="8"/>
    <n v="19"/>
    <x v="0"/>
    <n v="5"/>
    <n v="25"/>
    <n v="3.28"/>
    <n v="13"/>
    <n v="0"/>
    <n v="14.3"/>
  </r>
  <r>
    <x v="372"/>
    <d v="2015-12-05T13:49:00"/>
    <x v="0"/>
    <x v="10"/>
    <n v="5"/>
    <x v="1"/>
    <n v="6"/>
    <n v="49"/>
    <n v="1.55"/>
    <n v="7.5"/>
    <n v="0"/>
    <n v="8.3000000000000007"/>
  </r>
  <r>
    <x v="373"/>
    <d v="2015-07-31T19:47:00"/>
    <x v="0"/>
    <x v="9"/>
    <n v="31"/>
    <x v="0"/>
    <n v="5"/>
    <n v="31"/>
    <n v="2.1800000000000002"/>
    <n v="12"/>
    <n v="2.76"/>
    <n v="16.559999999999999"/>
  </r>
  <r>
    <x v="374"/>
    <d v="2015-12-22T20:58:00"/>
    <x v="0"/>
    <x v="10"/>
    <n v="22"/>
    <x v="6"/>
    <n v="2"/>
    <n v="52"/>
    <n v="3"/>
    <n v="12"/>
    <n v="3.3"/>
    <n v="16.600000000000001"/>
  </r>
  <r>
    <x v="375"/>
    <d v="2015-12-04T18:58:00"/>
    <x v="0"/>
    <x v="10"/>
    <n v="4"/>
    <x v="0"/>
    <n v="5"/>
    <n v="49"/>
    <n v="6"/>
    <n v="24.5"/>
    <n v="0"/>
    <n v="26.3"/>
  </r>
  <r>
    <x v="376"/>
    <d v="2015-07-28T02:33:00"/>
    <x v="0"/>
    <x v="9"/>
    <n v="28"/>
    <x v="6"/>
    <n v="2"/>
    <n v="31"/>
    <n v="4.5999999999999996"/>
    <n v="15.5"/>
    <n v="3.35"/>
    <n v="20.149999999999999"/>
  </r>
  <r>
    <x v="377"/>
    <d v="2015-03-27T19:01:00"/>
    <x v="0"/>
    <x v="6"/>
    <n v="27"/>
    <x v="0"/>
    <n v="5"/>
    <n v="13"/>
    <n v="0.9"/>
    <n v="5"/>
    <n v="0"/>
    <n v="6.8"/>
  </r>
  <r>
    <x v="378"/>
    <d v="2015-05-11T19:32:00"/>
    <x v="0"/>
    <x v="1"/>
    <n v="11"/>
    <x v="5"/>
    <n v="1"/>
    <n v="20"/>
    <n v="1.82"/>
    <n v="8.5"/>
    <n v="3.09"/>
    <n v="13.39"/>
  </r>
  <r>
    <x v="379"/>
    <d v="2015-02-04T19:52:00"/>
    <x v="0"/>
    <x v="4"/>
    <n v="4"/>
    <x v="3"/>
    <n v="3"/>
    <n v="6"/>
    <n v="2.5"/>
    <n v="12.5"/>
    <n v="0"/>
    <n v="14.3"/>
  </r>
  <r>
    <x v="380"/>
    <d v="2015-04-19T16:16:00"/>
    <x v="0"/>
    <x v="7"/>
    <n v="19"/>
    <x v="2"/>
    <n v="7"/>
    <n v="17"/>
    <n v="2.5"/>
    <n v="12"/>
    <n v="0"/>
    <n v="12.8"/>
  </r>
  <r>
    <x v="381"/>
    <d v="2015-04-24T15:16:00"/>
    <x v="0"/>
    <x v="7"/>
    <n v="24"/>
    <x v="0"/>
    <n v="5"/>
    <n v="17"/>
    <n v="0.5"/>
    <n v="4"/>
    <n v="0"/>
    <n v="4.8"/>
  </r>
  <r>
    <x v="382"/>
    <d v="2015-07-31T22:41:00"/>
    <x v="0"/>
    <x v="9"/>
    <n v="31"/>
    <x v="0"/>
    <n v="5"/>
    <n v="31"/>
    <n v="0.31"/>
    <n v="3.5"/>
    <n v="1"/>
    <n v="5.8"/>
  </r>
  <r>
    <x v="383"/>
    <d v="2015-02-11T09:15:00"/>
    <x v="0"/>
    <x v="4"/>
    <n v="11"/>
    <x v="3"/>
    <n v="3"/>
    <n v="7"/>
    <n v="2.14"/>
    <n v="11"/>
    <n v="0"/>
    <n v="11.8"/>
  </r>
  <r>
    <x v="384"/>
    <d v="2015-04-24T10:23:00"/>
    <x v="0"/>
    <x v="7"/>
    <n v="24"/>
    <x v="0"/>
    <n v="5"/>
    <n v="17"/>
    <n v="11.07"/>
    <n v="41"/>
    <n v="0"/>
    <n v="41.8"/>
  </r>
  <r>
    <x v="385"/>
    <d v="2015-06-23T09:48:00"/>
    <x v="0"/>
    <x v="8"/>
    <n v="23"/>
    <x v="6"/>
    <n v="2"/>
    <n v="26"/>
    <n v="2.09"/>
    <n v="10"/>
    <n v="2.16"/>
    <n v="12.96"/>
  </r>
  <r>
    <x v="386"/>
    <d v="2015-12-05T09:12:00"/>
    <x v="0"/>
    <x v="10"/>
    <n v="5"/>
    <x v="1"/>
    <n v="6"/>
    <n v="49"/>
    <n v="2.5"/>
    <n v="9.5"/>
    <n v="0"/>
    <n v="10.3"/>
  </r>
  <r>
    <x v="387"/>
    <d v="2015-01-24T22:46:00"/>
    <x v="0"/>
    <x v="11"/>
    <n v="24"/>
    <x v="1"/>
    <n v="6"/>
    <n v="4"/>
    <n v="0.8"/>
    <n v="4.5"/>
    <n v="1.1499999999999999"/>
    <n v="6.95"/>
  </r>
  <r>
    <x v="388"/>
    <d v="2015-06-03T15:57:00"/>
    <x v="0"/>
    <x v="8"/>
    <n v="3"/>
    <x v="3"/>
    <n v="3"/>
    <n v="23"/>
    <n v="2.57"/>
    <n v="13.5"/>
    <n v="0"/>
    <n v="14.3"/>
  </r>
  <r>
    <x v="389"/>
    <d v="2015-06-27T04:53:00"/>
    <x v="0"/>
    <x v="8"/>
    <n v="27"/>
    <x v="1"/>
    <n v="6"/>
    <n v="26"/>
    <n v="4.42"/>
    <n v="17"/>
    <n v="0"/>
    <n v="18.3"/>
  </r>
  <r>
    <x v="390"/>
    <d v="2015-04-20T02:56:00"/>
    <x v="0"/>
    <x v="7"/>
    <n v="20"/>
    <x v="5"/>
    <n v="1"/>
    <n v="17"/>
    <n v="0.72"/>
    <n v="4.5"/>
    <n v="0"/>
    <n v="5.8"/>
  </r>
  <r>
    <x v="391"/>
    <d v="2015-03-10T11:41:00"/>
    <x v="0"/>
    <x v="6"/>
    <n v="10"/>
    <x v="6"/>
    <n v="2"/>
    <n v="11"/>
    <n v="7.33"/>
    <n v="36.5"/>
    <n v="4"/>
    <n v="41.3"/>
  </r>
  <r>
    <x v="392"/>
    <d v="2015-07-11T13:16:00"/>
    <x v="0"/>
    <x v="9"/>
    <n v="11"/>
    <x v="1"/>
    <n v="6"/>
    <n v="28"/>
    <n v="0.83"/>
    <n v="5.5"/>
    <n v="0"/>
    <n v="6.3"/>
  </r>
  <r>
    <x v="393"/>
    <d v="2015-05-25T23:54:00"/>
    <x v="0"/>
    <x v="1"/>
    <n v="25"/>
    <x v="5"/>
    <n v="1"/>
    <n v="22"/>
    <n v="1.2"/>
    <n v="7.5"/>
    <n v="0"/>
    <n v="8.8000000000000007"/>
  </r>
  <r>
    <x v="394"/>
    <d v="2015-09-25T09:46:00"/>
    <x v="0"/>
    <x v="5"/>
    <n v="25"/>
    <x v="0"/>
    <n v="5"/>
    <n v="39"/>
    <n v="1.2"/>
    <n v="7"/>
    <n v="0"/>
    <n v="7.8"/>
  </r>
  <r>
    <x v="395"/>
    <d v="2015-08-27T18:53:00"/>
    <x v="0"/>
    <x v="0"/>
    <n v="27"/>
    <x v="4"/>
    <n v="4"/>
    <n v="35"/>
    <n v="0.92"/>
    <n v="6"/>
    <n v="0"/>
    <n v="7.8"/>
  </r>
  <r>
    <x v="396"/>
    <d v="2015-06-20T12:58:00"/>
    <x v="0"/>
    <x v="8"/>
    <n v="20"/>
    <x v="1"/>
    <n v="6"/>
    <n v="25"/>
    <n v="1.44"/>
    <n v="8"/>
    <n v="0"/>
    <n v="8.8000000000000007"/>
  </r>
  <r>
    <x v="397"/>
    <d v="2015-03-30T19:22:00"/>
    <x v="0"/>
    <x v="6"/>
    <n v="30"/>
    <x v="5"/>
    <n v="1"/>
    <n v="14"/>
    <n v="0.4"/>
    <n v="3.5"/>
    <n v="0"/>
    <n v="5.3"/>
  </r>
  <r>
    <x v="398"/>
    <d v="2015-11-01T01:37:00"/>
    <x v="0"/>
    <x v="3"/>
    <n v="1"/>
    <x v="2"/>
    <n v="7"/>
    <n v="45"/>
    <n v="1.1299999999999999"/>
    <n v="5.5"/>
    <n v="0"/>
    <n v="6.8"/>
  </r>
  <r>
    <x v="399"/>
    <d v="2015-02-02T21:04:00"/>
    <x v="0"/>
    <x v="4"/>
    <n v="2"/>
    <x v="5"/>
    <n v="1"/>
    <n v="6"/>
    <n v="0.49"/>
    <n v="4"/>
    <n v="0.9"/>
    <n v="6.2"/>
  </r>
  <r>
    <x v="400"/>
    <d v="2015-10-27T22:33:00"/>
    <x v="0"/>
    <x v="2"/>
    <n v="27"/>
    <x v="6"/>
    <n v="2"/>
    <n v="44"/>
    <n v="0.6"/>
    <n v="4"/>
    <n v="1.55"/>
    <n v="6.85"/>
  </r>
  <r>
    <x v="401"/>
    <d v="2015-04-09T17:57:00"/>
    <x v="0"/>
    <x v="7"/>
    <n v="9"/>
    <x v="4"/>
    <n v="4"/>
    <n v="15"/>
    <n v="0.51"/>
    <n v="3.5"/>
    <n v="0"/>
    <n v="5.3"/>
  </r>
  <r>
    <x v="402"/>
    <d v="2015-06-19T21:28:00"/>
    <x v="0"/>
    <x v="8"/>
    <n v="19"/>
    <x v="0"/>
    <n v="5"/>
    <n v="25"/>
    <n v="3.45"/>
    <n v="13.5"/>
    <n v="2.96"/>
    <n v="17.760000000000002"/>
  </r>
  <r>
    <x v="403"/>
    <d v="2015-07-26T22:48:00"/>
    <x v="0"/>
    <x v="9"/>
    <n v="26"/>
    <x v="2"/>
    <n v="7"/>
    <n v="31"/>
    <n v="2.8"/>
    <n v="12.5"/>
    <n v="0"/>
    <n v="13.8"/>
  </r>
  <r>
    <x v="404"/>
    <d v="2015-05-18T04:04:00"/>
    <x v="0"/>
    <x v="1"/>
    <n v="18"/>
    <x v="5"/>
    <n v="1"/>
    <n v="21"/>
    <n v="0.8"/>
    <n v="5.5"/>
    <n v="0"/>
    <n v="6.8"/>
  </r>
  <r>
    <x v="405"/>
    <d v="2015-09-25T08:45:00"/>
    <x v="0"/>
    <x v="5"/>
    <n v="25"/>
    <x v="0"/>
    <n v="5"/>
    <n v="39"/>
    <n v="11.8"/>
    <n v="36.5"/>
    <n v="0"/>
    <n v="37.299999999999997"/>
  </r>
  <r>
    <x v="406"/>
    <d v="2015-08-30T00:53:00"/>
    <x v="0"/>
    <x v="0"/>
    <n v="30"/>
    <x v="2"/>
    <n v="7"/>
    <n v="36"/>
    <n v="4.3899999999999997"/>
    <n v="16"/>
    <n v="2"/>
    <n v="19.3"/>
  </r>
  <r>
    <x v="407"/>
    <d v="2015-10-15T21:32:00"/>
    <x v="0"/>
    <x v="2"/>
    <n v="15"/>
    <x v="4"/>
    <n v="4"/>
    <n v="42"/>
    <n v="1.1399999999999999"/>
    <n v="6"/>
    <n v="0"/>
    <n v="7.3"/>
  </r>
  <r>
    <x v="408"/>
    <d v="2015-02-07T21:38:00"/>
    <x v="0"/>
    <x v="4"/>
    <n v="7"/>
    <x v="1"/>
    <n v="6"/>
    <n v="6"/>
    <n v="3.8"/>
    <n v="18"/>
    <n v="3.85"/>
    <n v="23.15"/>
  </r>
  <r>
    <x v="409"/>
    <d v="2015-05-20T10:51:00"/>
    <x v="0"/>
    <x v="1"/>
    <n v="20"/>
    <x v="3"/>
    <n v="3"/>
    <n v="21"/>
    <n v="1.91"/>
    <n v="11"/>
    <n v="0"/>
    <n v="11.8"/>
  </r>
  <r>
    <x v="410"/>
    <d v="2015-12-17T21:17:00"/>
    <x v="0"/>
    <x v="10"/>
    <n v="17"/>
    <x v="4"/>
    <n v="4"/>
    <n v="51"/>
    <n v="8.09"/>
    <n v="29"/>
    <n v="6.06"/>
    <n v="36.36"/>
  </r>
  <r>
    <x v="411"/>
    <d v="2015-02-02T21:29:00"/>
    <x v="0"/>
    <x v="4"/>
    <n v="2"/>
    <x v="5"/>
    <n v="1"/>
    <n v="6"/>
    <n v="3.9"/>
    <n v="13"/>
    <n v="1"/>
    <n v="15.3"/>
  </r>
  <r>
    <x v="412"/>
    <d v="2015-03-23T13:47:00"/>
    <x v="0"/>
    <x v="6"/>
    <n v="23"/>
    <x v="5"/>
    <n v="1"/>
    <n v="13"/>
    <n v="6.44"/>
    <n v="22.5"/>
    <n v="4.66"/>
    <n v="27.96"/>
  </r>
  <r>
    <x v="413"/>
    <d v="2015-11-09T18:34:00"/>
    <x v="0"/>
    <x v="3"/>
    <n v="9"/>
    <x v="5"/>
    <n v="1"/>
    <n v="46"/>
    <n v="2.2000000000000002"/>
    <n v="8.5"/>
    <n v="2.06"/>
    <n v="12.36"/>
  </r>
  <r>
    <x v="414"/>
    <d v="2015-11-29T20:36:00"/>
    <x v="0"/>
    <x v="3"/>
    <n v="29"/>
    <x v="2"/>
    <n v="7"/>
    <n v="49"/>
    <n v="1.98"/>
    <n v="9"/>
    <n v="1"/>
    <n v="11.3"/>
  </r>
  <r>
    <x v="415"/>
    <d v="2015-05-10T03:35:00"/>
    <x v="0"/>
    <x v="1"/>
    <n v="10"/>
    <x v="2"/>
    <n v="7"/>
    <n v="20"/>
    <n v="22"/>
    <n v="58"/>
    <n v="0"/>
    <n v="59.3"/>
  </r>
  <r>
    <x v="416"/>
    <d v="2015-10-31T07:35:00"/>
    <x v="0"/>
    <x v="2"/>
    <n v="31"/>
    <x v="1"/>
    <n v="6"/>
    <n v="44"/>
    <n v="8.6999999999999993"/>
    <n v="26"/>
    <n v="4"/>
    <n v="30.8"/>
  </r>
  <r>
    <x v="417"/>
    <d v="2015-05-21T10:01:00"/>
    <x v="0"/>
    <x v="1"/>
    <n v="21"/>
    <x v="4"/>
    <n v="4"/>
    <n v="21"/>
    <n v="10.39"/>
    <n v="40.5"/>
    <n v="9.3699999999999992"/>
    <n v="56.21"/>
  </r>
  <r>
    <x v="418"/>
    <d v="2015-08-09T03:07:00"/>
    <x v="0"/>
    <x v="0"/>
    <n v="9"/>
    <x v="2"/>
    <n v="7"/>
    <n v="33"/>
    <n v="0.95"/>
    <n v="5.5"/>
    <n v="0"/>
    <n v="6.8"/>
  </r>
  <r>
    <x v="419"/>
    <d v="2015-12-28T17:31:00"/>
    <x v="0"/>
    <x v="10"/>
    <n v="28"/>
    <x v="5"/>
    <n v="1"/>
    <n v="53"/>
    <n v="3.3"/>
    <n v="12"/>
    <n v="0"/>
    <n v="13.8"/>
  </r>
  <r>
    <x v="420"/>
    <d v="2015-06-14T03:56:00"/>
    <x v="0"/>
    <x v="8"/>
    <n v="14"/>
    <x v="2"/>
    <n v="7"/>
    <n v="25"/>
    <n v="1.06"/>
    <n v="6"/>
    <n v="0"/>
    <n v="7.3"/>
  </r>
  <r>
    <x v="421"/>
    <d v="2015-06-17T09:08:00"/>
    <x v="0"/>
    <x v="8"/>
    <n v="17"/>
    <x v="3"/>
    <n v="3"/>
    <n v="25"/>
    <n v="3.2"/>
    <n v="14.5"/>
    <n v="3.05"/>
    <n v="18.350000000000001"/>
  </r>
  <r>
    <x v="422"/>
    <d v="2015-05-19T22:29:00"/>
    <x v="0"/>
    <x v="1"/>
    <n v="19"/>
    <x v="6"/>
    <n v="2"/>
    <n v="21"/>
    <n v="1.8"/>
    <n v="7"/>
    <n v="2.4500000000000002"/>
    <n v="10.75"/>
  </r>
  <r>
    <x v="423"/>
    <d v="2015-03-12T21:37:00"/>
    <x v="0"/>
    <x v="6"/>
    <n v="12"/>
    <x v="4"/>
    <n v="4"/>
    <n v="11"/>
    <n v="1"/>
    <n v="6"/>
    <n v="1.31"/>
    <n v="8.61"/>
  </r>
  <r>
    <x v="424"/>
    <d v="2015-06-06T04:04:00"/>
    <x v="0"/>
    <x v="8"/>
    <n v="6"/>
    <x v="1"/>
    <n v="6"/>
    <n v="23"/>
    <n v="1.1100000000000001"/>
    <n v="6"/>
    <n v="0"/>
    <n v="7.3"/>
  </r>
  <r>
    <x v="425"/>
    <d v="2015-10-18T01:27:00"/>
    <x v="0"/>
    <x v="2"/>
    <n v="18"/>
    <x v="2"/>
    <n v="7"/>
    <n v="43"/>
    <n v="2.36"/>
    <n v="10"/>
    <n v="0"/>
    <n v="11.3"/>
  </r>
  <r>
    <x v="426"/>
    <d v="2015-02-12T13:15:00"/>
    <x v="0"/>
    <x v="4"/>
    <n v="12"/>
    <x v="4"/>
    <n v="4"/>
    <n v="7"/>
    <n v="7.98"/>
    <n v="23"/>
    <n v="0"/>
    <n v="23.8"/>
  </r>
  <r>
    <x v="427"/>
    <d v="2015-07-20T00:42:00"/>
    <x v="0"/>
    <x v="9"/>
    <n v="20"/>
    <x v="5"/>
    <n v="1"/>
    <n v="30"/>
    <n v="7.43"/>
    <n v="24.5"/>
    <n v="6"/>
    <n v="31.8"/>
  </r>
  <r>
    <x v="428"/>
    <d v="2015-10-31T02:13:00"/>
    <x v="0"/>
    <x v="2"/>
    <n v="31"/>
    <x v="1"/>
    <n v="6"/>
    <n v="44"/>
    <n v="15.39"/>
    <n v="64.5"/>
    <n v="6"/>
    <n v="71.8"/>
  </r>
  <r>
    <x v="429"/>
    <d v="2015-03-26T09:14:00"/>
    <x v="0"/>
    <x v="6"/>
    <n v="26"/>
    <x v="4"/>
    <n v="4"/>
    <n v="13"/>
    <n v="0.8"/>
    <n v="5.5"/>
    <n v="1"/>
    <n v="7.3"/>
  </r>
  <r>
    <x v="430"/>
    <d v="2015-10-10T17:24:00"/>
    <x v="0"/>
    <x v="2"/>
    <n v="10"/>
    <x v="1"/>
    <n v="6"/>
    <n v="41"/>
    <n v="0.02"/>
    <n v="-250"/>
    <n v="0"/>
    <n v="-250.3"/>
  </r>
  <r>
    <x v="431"/>
    <d v="2015-03-17T11:30:00"/>
    <x v="0"/>
    <x v="6"/>
    <n v="17"/>
    <x v="6"/>
    <n v="2"/>
    <n v="12"/>
    <n v="0.17"/>
    <n v="10"/>
    <n v="0"/>
    <n v="10"/>
  </r>
  <r>
    <x v="432"/>
    <d v="2015-02-17T11:08:00"/>
    <x v="0"/>
    <x v="4"/>
    <n v="17"/>
    <x v="6"/>
    <n v="2"/>
    <n v="8"/>
    <n v="5.42"/>
    <n v="22.5"/>
    <n v="4.66"/>
    <n v="27.96"/>
  </r>
  <r>
    <x v="433"/>
    <d v="2015-12-19T22:57:00"/>
    <x v="0"/>
    <x v="10"/>
    <n v="19"/>
    <x v="1"/>
    <n v="6"/>
    <n v="51"/>
    <n v="4.58"/>
    <n v="18"/>
    <n v="5.79"/>
    <n v="25.09"/>
  </r>
  <r>
    <x v="434"/>
    <d v="2015-12-10T09:01:00"/>
    <x v="0"/>
    <x v="10"/>
    <n v="10"/>
    <x v="4"/>
    <n v="4"/>
    <n v="50"/>
    <n v="3.18"/>
    <n v="16"/>
    <n v="4.2"/>
    <n v="21"/>
  </r>
  <r>
    <x v="435"/>
    <d v="2015-11-06T09:14:00"/>
    <x v="0"/>
    <x v="3"/>
    <n v="6"/>
    <x v="0"/>
    <n v="5"/>
    <n v="45"/>
    <n v="0.7"/>
    <n v="7"/>
    <n v="0"/>
    <n v="7"/>
  </r>
  <r>
    <x v="436"/>
    <d v="2015-04-17T10:09:00"/>
    <x v="0"/>
    <x v="7"/>
    <n v="17"/>
    <x v="0"/>
    <n v="5"/>
    <n v="16"/>
    <n v="1.44"/>
    <n v="7.5"/>
    <n v="0"/>
    <n v="8.3000000000000007"/>
  </r>
  <r>
    <x v="437"/>
    <d v="2015-02-07T16:34:00"/>
    <x v="0"/>
    <x v="4"/>
    <n v="7"/>
    <x v="1"/>
    <n v="6"/>
    <n v="6"/>
    <n v="0.3"/>
    <n v="4.5"/>
    <n v="0"/>
    <n v="5.3"/>
  </r>
  <r>
    <x v="438"/>
    <d v="2015-03-27T16:58:00"/>
    <x v="0"/>
    <x v="6"/>
    <n v="27"/>
    <x v="0"/>
    <n v="5"/>
    <n v="13"/>
    <n v="1.68"/>
    <n v="8.5"/>
    <n v="0"/>
    <n v="10.3"/>
  </r>
  <r>
    <x v="439"/>
    <d v="2015-02-26T18:57:00"/>
    <x v="0"/>
    <x v="4"/>
    <n v="26"/>
    <x v="4"/>
    <n v="4"/>
    <n v="9"/>
    <n v="0.6"/>
    <n v="4"/>
    <n v="0"/>
    <n v="5.8"/>
  </r>
  <r>
    <x v="440"/>
    <d v="2015-11-05T16:32:00"/>
    <x v="0"/>
    <x v="3"/>
    <n v="5"/>
    <x v="4"/>
    <n v="4"/>
    <n v="45"/>
    <n v="2.2000000000000002"/>
    <n v="9.5"/>
    <n v="0"/>
    <n v="11.3"/>
  </r>
  <r>
    <x v="441"/>
    <d v="2015-03-17T21:57:00"/>
    <x v="0"/>
    <x v="6"/>
    <n v="17"/>
    <x v="6"/>
    <n v="2"/>
    <n v="12"/>
    <n v="0.56999999999999995"/>
    <n v="4.5"/>
    <n v="1.1599999999999999"/>
    <n v="6.96"/>
  </r>
  <r>
    <x v="442"/>
    <d v="2015-03-01T21:57:00"/>
    <x v="0"/>
    <x v="6"/>
    <n v="1"/>
    <x v="2"/>
    <n v="7"/>
    <n v="10"/>
    <n v="2.1800000000000002"/>
    <n v="10"/>
    <n v="2.2599999999999998"/>
    <n v="13.56"/>
  </r>
  <r>
    <x v="443"/>
    <d v="2015-06-28T12:40:00"/>
    <x v="0"/>
    <x v="8"/>
    <n v="28"/>
    <x v="2"/>
    <n v="7"/>
    <n v="27"/>
    <n v="1.4"/>
    <n v="8"/>
    <n v="2"/>
    <n v="10.8"/>
  </r>
  <r>
    <x v="444"/>
    <d v="2015-11-10T15:00:00"/>
    <x v="0"/>
    <x v="3"/>
    <n v="10"/>
    <x v="6"/>
    <n v="2"/>
    <n v="46"/>
    <n v="0.6"/>
    <n v="6"/>
    <n v="0"/>
    <n v="6.8"/>
  </r>
  <r>
    <x v="445"/>
    <d v="2015-05-23T03:24:00"/>
    <x v="0"/>
    <x v="1"/>
    <n v="23"/>
    <x v="1"/>
    <n v="6"/>
    <n v="21"/>
    <n v="3.02"/>
    <n v="12"/>
    <n v="0"/>
    <n v="13.3"/>
  </r>
  <r>
    <x v="446"/>
    <d v="2015-04-22T21:48:00"/>
    <x v="0"/>
    <x v="7"/>
    <n v="22"/>
    <x v="3"/>
    <n v="3"/>
    <n v="17"/>
    <n v="2.72"/>
    <n v="11"/>
    <n v="2.46"/>
    <n v="14.76"/>
  </r>
  <r>
    <x v="447"/>
    <d v="2015-01-18T10:37:00"/>
    <x v="0"/>
    <x v="11"/>
    <n v="18"/>
    <x v="2"/>
    <n v="7"/>
    <n v="4"/>
    <n v="0.01"/>
    <n v="3"/>
    <n v="0"/>
    <n v="3.8"/>
  </r>
  <r>
    <x v="448"/>
    <d v="2015-12-12T22:38:00"/>
    <x v="0"/>
    <x v="10"/>
    <n v="12"/>
    <x v="1"/>
    <n v="6"/>
    <n v="50"/>
    <n v="3.68"/>
    <n v="15.5"/>
    <n v="4.47"/>
    <n v="26.81"/>
  </r>
  <r>
    <x v="449"/>
    <d v="2015-10-24T17:25:00"/>
    <x v="0"/>
    <x v="2"/>
    <n v="24"/>
    <x v="1"/>
    <n v="6"/>
    <n v="43"/>
    <n v="4.68"/>
    <n v="16"/>
    <n v="3.36"/>
    <n v="20.16"/>
  </r>
  <r>
    <x v="450"/>
    <d v="2015-11-28T01:17:00"/>
    <x v="0"/>
    <x v="3"/>
    <n v="28"/>
    <x v="1"/>
    <n v="6"/>
    <n v="48"/>
    <n v="3.11"/>
    <n v="12"/>
    <n v="2.66"/>
    <n v="15.96"/>
  </r>
  <r>
    <x v="451"/>
    <d v="2015-02-12T11:08:00"/>
    <x v="0"/>
    <x v="4"/>
    <n v="12"/>
    <x v="4"/>
    <n v="4"/>
    <n v="7"/>
    <n v="4.54"/>
    <n v="21"/>
    <n v="4.3600000000000003"/>
    <n v="26.16"/>
  </r>
  <r>
    <x v="452"/>
    <d v="2015-11-28T21:46:00"/>
    <x v="0"/>
    <x v="3"/>
    <n v="28"/>
    <x v="1"/>
    <n v="6"/>
    <n v="48"/>
    <n v="4.54"/>
    <n v="20"/>
    <n v="0"/>
    <n v="21.3"/>
  </r>
  <r>
    <x v="453"/>
    <d v="2015-05-12T19:55:00"/>
    <x v="0"/>
    <x v="1"/>
    <n v="12"/>
    <x v="6"/>
    <n v="2"/>
    <n v="20"/>
    <n v="2.27"/>
    <n v="9.5"/>
    <n v="2.2599999999999998"/>
    <n v="13.56"/>
  </r>
  <r>
    <x v="454"/>
    <d v="2015-07-31T19:28:00"/>
    <x v="0"/>
    <x v="9"/>
    <n v="31"/>
    <x v="0"/>
    <n v="5"/>
    <n v="31"/>
    <n v="1.18"/>
    <n v="8"/>
    <n v="0"/>
    <n v="9.8000000000000007"/>
  </r>
  <r>
    <x v="455"/>
    <d v="2015-03-09T00:10:00"/>
    <x v="0"/>
    <x v="6"/>
    <n v="8"/>
    <x v="2"/>
    <n v="7"/>
    <n v="11"/>
    <n v="12.2"/>
    <n v="34"/>
    <n v="0"/>
    <n v="35.299999999999997"/>
  </r>
  <r>
    <x v="456"/>
    <d v="2015-04-24T09:13:00"/>
    <x v="0"/>
    <x v="7"/>
    <n v="24"/>
    <x v="0"/>
    <n v="5"/>
    <n v="17"/>
    <n v="1.92"/>
    <n v="9.5"/>
    <n v="2.06"/>
    <n v="12.36"/>
  </r>
  <r>
    <x v="457"/>
    <d v="2015-04-09T17:23:00"/>
    <x v="0"/>
    <x v="7"/>
    <n v="9"/>
    <x v="4"/>
    <n v="4"/>
    <n v="15"/>
    <n v="1.1000000000000001"/>
    <n v="7"/>
    <n v="0"/>
    <n v="8.8000000000000007"/>
  </r>
  <r>
    <x v="458"/>
    <d v="2015-03-02T00:44:00"/>
    <x v="0"/>
    <x v="6"/>
    <n v="2"/>
    <x v="5"/>
    <n v="1"/>
    <n v="10"/>
    <n v="0"/>
    <n v="6.5"/>
    <n v="0"/>
    <n v="7.8"/>
  </r>
  <r>
    <x v="459"/>
    <d v="2015-01-23T10:58:00"/>
    <x v="0"/>
    <x v="11"/>
    <n v="23"/>
    <x v="0"/>
    <n v="5"/>
    <n v="4"/>
    <n v="2.56"/>
    <n v="10.5"/>
    <n v="2.1"/>
    <n v="13.4"/>
  </r>
  <r>
    <x v="460"/>
    <d v="2015-01-11T14:49:00"/>
    <x v="0"/>
    <x v="11"/>
    <n v="11"/>
    <x v="2"/>
    <n v="7"/>
    <n v="3"/>
    <n v="0.97"/>
    <n v="5.5"/>
    <n v="1.1000000000000001"/>
    <n v="7.4"/>
  </r>
  <r>
    <x v="461"/>
    <d v="2015-12-12T23:43:00"/>
    <x v="0"/>
    <x v="10"/>
    <n v="12"/>
    <x v="1"/>
    <n v="6"/>
    <n v="50"/>
    <n v="0.71"/>
    <n v="5"/>
    <n v="0"/>
    <n v="6.3"/>
  </r>
  <r>
    <x v="462"/>
    <d v="2015-11-09T16:56:00"/>
    <x v="0"/>
    <x v="3"/>
    <n v="9"/>
    <x v="5"/>
    <n v="1"/>
    <n v="46"/>
    <n v="0"/>
    <n v="4.5"/>
    <n v="1.26"/>
    <n v="7.56"/>
  </r>
  <r>
    <x v="463"/>
    <d v="2015-04-09T10:02:00"/>
    <x v="0"/>
    <x v="7"/>
    <n v="9"/>
    <x v="4"/>
    <n v="4"/>
    <n v="15"/>
    <n v="0.85"/>
    <n v="5"/>
    <n v="0"/>
    <n v="5.8"/>
  </r>
  <r>
    <x v="464"/>
    <d v="2015-02-14T17:07:00"/>
    <x v="0"/>
    <x v="4"/>
    <n v="14"/>
    <x v="1"/>
    <n v="6"/>
    <n v="7"/>
    <n v="2.74"/>
    <n v="14"/>
    <n v="0"/>
    <n v="14.8"/>
  </r>
  <r>
    <x v="465"/>
    <d v="2015-12-23T16:24:00"/>
    <x v="0"/>
    <x v="10"/>
    <n v="23"/>
    <x v="3"/>
    <n v="3"/>
    <n v="52"/>
    <n v="1.03"/>
    <n v="7"/>
    <n v="0"/>
    <n v="8.8000000000000007"/>
  </r>
  <r>
    <x v="466"/>
    <d v="2015-11-30T20:37:00"/>
    <x v="0"/>
    <x v="3"/>
    <n v="30"/>
    <x v="5"/>
    <n v="1"/>
    <n v="49"/>
    <n v="1.83"/>
    <n v="9"/>
    <n v="1"/>
    <n v="11.3"/>
  </r>
  <r>
    <x v="467"/>
    <d v="2015-09-05T22:59:00"/>
    <x v="0"/>
    <x v="5"/>
    <n v="5"/>
    <x v="1"/>
    <n v="6"/>
    <n v="36"/>
    <n v="1.1000000000000001"/>
    <n v="8"/>
    <n v="1.86"/>
    <n v="11.16"/>
  </r>
  <r>
    <x v="468"/>
    <d v="2015-06-10T10:29:00"/>
    <x v="0"/>
    <x v="8"/>
    <n v="10"/>
    <x v="3"/>
    <n v="3"/>
    <n v="24"/>
    <n v="3.21"/>
    <n v="13.5"/>
    <n v="2.86"/>
    <n v="17.16"/>
  </r>
  <r>
    <x v="469"/>
    <d v="2015-01-24T18:03:00"/>
    <x v="0"/>
    <x v="11"/>
    <n v="24"/>
    <x v="1"/>
    <n v="6"/>
    <n v="4"/>
    <n v="4.54"/>
    <n v="17"/>
    <n v="2.2000000000000002"/>
    <n v="20"/>
  </r>
  <r>
    <x v="470"/>
    <d v="2015-02-28T12:00:00"/>
    <x v="0"/>
    <x v="4"/>
    <n v="28"/>
    <x v="1"/>
    <n v="6"/>
    <n v="9"/>
    <n v="1.1000000000000001"/>
    <n v="5.5"/>
    <n v="0"/>
    <n v="6.3"/>
  </r>
  <r>
    <x v="471"/>
    <d v="2015-04-20T12:12:00"/>
    <x v="0"/>
    <x v="7"/>
    <n v="20"/>
    <x v="5"/>
    <n v="1"/>
    <n v="17"/>
    <n v="1.64"/>
    <n v="9.5"/>
    <n v="0"/>
    <n v="10.3"/>
  </r>
  <r>
    <x v="472"/>
    <d v="2015-11-11T06:16:00"/>
    <x v="0"/>
    <x v="3"/>
    <n v="11"/>
    <x v="3"/>
    <n v="3"/>
    <n v="46"/>
    <n v="7.3"/>
    <n v="20.5"/>
    <n v="5.37"/>
    <n v="32.21"/>
  </r>
  <r>
    <x v="473"/>
    <d v="2015-07-15T18:40:00"/>
    <x v="0"/>
    <x v="9"/>
    <n v="15"/>
    <x v="3"/>
    <n v="3"/>
    <n v="29"/>
    <n v="2.4900000000000002"/>
    <n v="12.5"/>
    <n v="0"/>
    <n v="14.3"/>
  </r>
  <r>
    <x v="474"/>
    <d v="2015-09-18T16:41:00"/>
    <x v="0"/>
    <x v="5"/>
    <n v="18"/>
    <x v="0"/>
    <n v="5"/>
    <n v="38"/>
    <n v="1.7"/>
    <n v="15"/>
    <n v="3.36"/>
    <n v="20.16"/>
  </r>
  <r>
    <x v="475"/>
    <d v="2015-01-06T11:56:00"/>
    <x v="0"/>
    <x v="11"/>
    <n v="6"/>
    <x v="6"/>
    <n v="2"/>
    <n v="2"/>
    <n v="1.73"/>
    <n v="8.5"/>
    <n v="0"/>
    <n v="9.3000000000000007"/>
  </r>
  <r>
    <x v="476"/>
    <d v="2015-01-20T12:53:00"/>
    <x v="0"/>
    <x v="11"/>
    <n v="20"/>
    <x v="6"/>
    <n v="2"/>
    <n v="4"/>
    <n v="2.9"/>
    <n v="11"/>
    <n v="2.35"/>
    <n v="14.15"/>
  </r>
  <r>
    <x v="477"/>
    <d v="2015-03-01T03:29:00"/>
    <x v="0"/>
    <x v="6"/>
    <n v="1"/>
    <x v="2"/>
    <n v="7"/>
    <n v="10"/>
    <n v="1.6"/>
    <n v="8"/>
    <n v="1.86"/>
    <n v="11.16"/>
  </r>
  <r>
    <x v="478"/>
    <d v="2015-11-03T14:01:00"/>
    <x v="0"/>
    <x v="3"/>
    <n v="3"/>
    <x v="6"/>
    <n v="2"/>
    <n v="45"/>
    <n v="5.9"/>
    <n v="21.5"/>
    <n v="4.46"/>
    <n v="26.76"/>
  </r>
  <r>
    <x v="479"/>
    <d v="2015-01-28T13:07:00"/>
    <x v="0"/>
    <x v="11"/>
    <n v="28"/>
    <x v="3"/>
    <n v="3"/>
    <n v="5"/>
    <n v="3.79"/>
    <n v="14"/>
    <n v="2"/>
    <n v="16.8"/>
  </r>
  <r>
    <x v="480"/>
    <d v="2015-06-03T17:41:00"/>
    <x v="0"/>
    <x v="8"/>
    <n v="3"/>
    <x v="3"/>
    <n v="3"/>
    <n v="23"/>
    <n v="2.34"/>
    <n v="12"/>
    <n v="2.76"/>
    <n v="16.559999999999999"/>
  </r>
  <r>
    <x v="481"/>
    <d v="2015-10-18T17:33:00"/>
    <x v="0"/>
    <x v="2"/>
    <n v="18"/>
    <x v="2"/>
    <n v="7"/>
    <n v="43"/>
    <n v="2.76"/>
    <n v="12.5"/>
    <n v="0"/>
    <n v="13.3"/>
  </r>
  <r>
    <x v="482"/>
    <d v="2015-12-11T12:45:00"/>
    <x v="0"/>
    <x v="10"/>
    <n v="11"/>
    <x v="0"/>
    <n v="5"/>
    <n v="50"/>
    <n v="2.7"/>
    <n v="11.5"/>
    <n v="2.4500000000000002"/>
    <n v="14.75"/>
  </r>
  <r>
    <x v="483"/>
    <d v="2015-10-02T20:20:00"/>
    <x v="0"/>
    <x v="2"/>
    <n v="2"/>
    <x v="0"/>
    <n v="5"/>
    <n v="40"/>
    <n v="3.6"/>
    <n v="14.5"/>
    <n v="0"/>
    <n v="15.8"/>
  </r>
  <r>
    <x v="484"/>
    <d v="2015-08-20T20:14:00"/>
    <x v="0"/>
    <x v="0"/>
    <n v="20"/>
    <x v="4"/>
    <n v="4"/>
    <n v="34"/>
    <n v="3.23"/>
    <n v="14"/>
    <n v="0"/>
    <n v="15.3"/>
  </r>
  <r>
    <x v="485"/>
    <d v="2015-07-22T11:05:00"/>
    <x v="0"/>
    <x v="9"/>
    <n v="22"/>
    <x v="3"/>
    <n v="3"/>
    <n v="30"/>
    <n v="7.8"/>
    <n v="28"/>
    <n v="8"/>
    <n v="36.799999999999997"/>
  </r>
  <r>
    <x v="486"/>
    <d v="2015-04-09T19:38:00"/>
    <x v="0"/>
    <x v="7"/>
    <n v="9"/>
    <x v="4"/>
    <n v="4"/>
    <n v="15"/>
    <n v="3.8"/>
    <n v="15.5"/>
    <n v="2.7"/>
    <n v="20"/>
  </r>
  <r>
    <x v="487"/>
    <d v="2015-03-28T21:22:00"/>
    <x v="0"/>
    <x v="6"/>
    <n v="28"/>
    <x v="1"/>
    <n v="6"/>
    <n v="13"/>
    <n v="4.1100000000000003"/>
    <n v="16.5"/>
    <n v="3.56"/>
    <n v="21.36"/>
  </r>
  <r>
    <x v="488"/>
    <d v="2015-02-28T17:22:00"/>
    <x v="0"/>
    <x v="4"/>
    <n v="28"/>
    <x v="1"/>
    <n v="6"/>
    <n v="9"/>
    <n v="4.4000000000000004"/>
    <n v="20.5"/>
    <n v="3.5"/>
    <n v="24.8"/>
  </r>
  <r>
    <x v="489"/>
    <d v="2015-12-04T20:34:00"/>
    <x v="0"/>
    <x v="10"/>
    <n v="4"/>
    <x v="0"/>
    <n v="5"/>
    <n v="49"/>
    <n v="1.1000000000000001"/>
    <n v="7.5"/>
    <n v="1.75"/>
    <n v="10.55"/>
  </r>
  <r>
    <x v="490"/>
    <d v="2015-04-07T23:10:00"/>
    <x v="0"/>
    <x v="7"/>
    <n v="7"/>
    <x v="6"/>
    <n v="2"/>
    <n v="15"/>
    <n v="0"/>
    <n v="7"/>
    <n v="0"/>
    <n v="7"/>
  </r>
  <r>
    <x v="491"/>
    <d v="2015-05-17T11:33:00"/>
    <x v="0"/>
    <x v="1"/>
    <n v="17"/>
    <x v="2"/>
    <n v="7"/>
    <n v="21"/>
    <n v="19.3"/>
    <n v="52"/>
    <n v="0"/>
    <n v="58.34"/>
  </r>
  <r>
    <x v="492"/>
    <d v="2015-08-28T23:00:00"/>
    <x v="0"/>
    <x v="0"/>
    <n v="28"/>
    <x v="0"/>
    <n v="5"/>
    <n v="35"/>
    <n v="2"/>
    <n v="9.5"/>
    <n v="2.15"/>
    <n v="12.95"/>
  </r>
  <r>
    <x v="493"/>
    <d v="2015-08-02T14:26:00"/>
    <x v="0"/>
    <x v="0"/>
    <n v="2"/>
    <x v="2"/>
    <n v="7"/>
    <n v="32"/>
    <n v="1.1200000000000001"/>
    <n v="6.5"/>
    <n v="0"/>
    <n v="7.3"/>
  </r>
  <r>
    <x v="494"/>
    <d v="2015-06-22T14:47:00"/>
    <x v="0"/>
    <x v="8"/>
    <n v="22"/>
    <x v="5"/>
    <n v="1"/>
    <n v="26"/>
    <n v="1.4"/>
    <n v="7"/>
    <n v="0"/>
    <n v="7.8"/>
  </r>
  <r>
    <x v="495"/>
    <d v="2015-12-31T19:00:00"/>
    <x v="0"/>
    <x v="10"/>
    <n v="31"/>
    <x v="4"/>
    <n v="4"/>
    <n v="53"/>
    <n v="1.7"/>
    <n v="10"/>
    <n v="0"/>
    <n v="11.8"/>
  </r>
  <r>
    <x v="496"/>
    <d v="2015-10-16T02:05:00"/>
    <x v="0"/>
    <x v="2"/>
    <n v="16"/>
    <x v="0"/>
    <n v="5"/>
    <n v="42"/>
    <n v="2.52"/>
    <n v="10"/>
    <n v="0"/>
    <n v="11.3"/>
  </r>
  <r>
    <x v="497"/>
    <d v="2015-01-25T18:52:00"/>
    <x v="0"/>
    <x v="11"/>
    <n v="25"/>
    <x v="2"/>
    <n v="7"/>
    <n v="5"/>
    <n v="2.11"/>
    <n v="11"/>
    <n v="3.3"/>
    <n v="15.1"/>
  </r>
  <r>
    <x v="498"/>
    <d v="2015-04-18T20:13:00"/>
    <x v="0"/>
    <x v="7"/>
    <n v="18"/>
    <x v="1"/>
    <n v="6"/>
    <n v="16"/>
    <n v="3.16"/>
    <n v="13"/>
    <n v="3.45"/>
    <n v="17.25"/>
  </r>
  <r>
    <x v="499"/>
    <d v="2015-04-04T00:28:00"/>
    <x v="0"/>
    <x v="7"/>
    <n v="4"/>
    <x v="1"/>
    <n v="6"/>
    <n v="14"/>
    <n v="2.2000000000000002"/>
    <n v="10"/>
    <n v="0"/>
    <n v="11.3"/>
  </r>
  <r>
    <x v="500"/>
    <d v="2015-12-31T19:34:00"/>
    <x v="0"/>
    <x v="10"/>
    <n v="31"/>
    <x v="4"/>
    <n v="4"/>
    <n v="53"/>
    <n v="7.42"/>
    <n v="24.5"/>
    <n v="7.89"/>
    <n v="34.19"/>
  </r>
  <r>
    <x v="501"/>
    <d v="2015-07-17T15:51:00"/>
    <x v="0"/>
    <x v="9"/>
    <n v="17"/>
    <x v="0"/>
    <n v="5"/>
    <n v="29"/>
    <n v="2.2599999999999998"/>
    <n v="10.5"/>
    <n v="0"/>
    <n v="11.3"/>
  </r>
  <r>
    <x v="502"/>
    <d v="2015-06-01T20:08:00"/>
    <x v="0"/>
    <x v="8"/>
    <n v="1"/>
    <x v="5"/>
    <n v="1"/>
    <n v="23"/>
    <n v="1"/>
    <n v="6.5"/>
    <n v="1.55"/>
    <n v="9.35"/>
  </r>
  <r>
    <x v="503"/>
    <d v="2015-02-28T21:24:00"/>
    <x v="0"/>
    <x v="4"/>
    <n v="28"/>
    <x v="1"/>
    <n v="6"/>
    <n v="9"/>
    <n v="0.96"/>
    <n v="6"/>
    <n v="0"/>
    <n v="7.3"/>
  </r>
  <r>
    <x v="504"/>
    <d v="2015-12-28T23:02:00"/>
    <x v="0"/>
    <x v="10"/>
    <n v="28"/>
    <x v="5"/>
    <n v="1"/>
    <n v="53"/>
    <n v="18.23"/>
    <n v="52.5"/>
    <n v="0"/>
    <n v="53.8"/>
  </r>
  <r>
    <x v="505"/>
    <m/>
    <x v="1"/>
    <x v="12"/>
    <m/>
    <x v="7"/>
    <m/>
    <m/>
    <m/>
    <m/>
    <m/>
    <m/>
  </r>
  <r>
    <x v="505"/>
    <m/>
    <x v="1"/>
    <x v="12"/>
    <m/>
    <x v="7"/>
    <m/>
    <m/>
    <m/>
    <m/>
    <m/>
    <m/>
  </r>
  <r>
    <x v="505"/>
    <m/>
    <x v="1"/>
    <x v="12"/>
    <m/>
    <x v="7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46AEC-63F9-1840-B54E-1A3734DEA571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7" firstHeaderRow="1" firstDataRow="2" firstDataCol="1"/>
  <pivotFields count="14">
    <pivotField dataField="1" showAll="0">
      <items count="507">
        <item x="317"/>
        <item x="273"/>
        <item x="197"/>
        <item x="322"/>
        <item x="144"/>
        <item x="67"/>
        <item x="475"/>
        <item x="133"/>
        <item x="268"/>
        <item x="102"/>
        <item x="108"/>
        <item x="315"/>
        <item x="460"/>
        <item x="152"/>
        <item x="263"/>
        <item x="140"/>
        <item x="222"/>
        <item x="447"/>
        <item x="21"/>
        <item x="232"/>
        <item x="336"/>
        <item x="143"/>
        <item x="476"/>
        <item x="357"/>
        <item x="46"/>
        <item x="459"/>
        <item x="122"/>
        <item x="469"/>
        <item x="387"/>
        <item x="251"/>
        <item x="497"/>
        <item x="479"/>
        <item x="116"/>
        <item x="49"/>
        <item x="368"/>
        <item x="318"/>
        <item x="16"/>
        <item x="328"/>
        <item x="27"/>
        <item x="399"/>
        <item x="411"/>
        <item x="176"/>
        <item x="379"/>
        <item x="5"/>
        <item x="367"/>
        <item x="55"/>
        <item x="177"/>
        <item x="212"/>
        <item x="230"/>
        <item x="270"/>
        <item x="437"/>
        <item x="408"/>
        <item x="165"/>
        <item x="182"/>
        <item x="383"/>
        <item x="366"/>
        <item x="451"/>
        <item x="426"/>
        <item x="297"/>
        <item x="272"/>
        <item x="464"/>
        <item x="198"/>
        <item x="343"/>
        <item x="65"/>
        <item x="432"/>
        <item x="127"/>
        <item x="277"/>
        <item x="156"/>
        <item x="40"/>
        <item x="64"/>
        <item x="34"/>
        <item x="135"/>
        <item x="339"/>
        <item x="280"/>
        <item x="352"/>
        <item x="158"/>
        <item x="439"/>
        <item x="264"/>
        <item x="350"/>
        <item x="313"/>
        <item x="470"/>
        <item x="488"/>
        <item x="503"/>
        <item x="285"/>
        <item x="227"/>
        <item x="477"/>
        <item x="370"/>
        <item x="442"/>
        <item x="458"/>
        <item x="113"/>
        <item x="340"/>
        <item x="216"/>
        <item x="341"/>
        <item x="170"/>
        <item x="286"/>
        <item x="329"/>
        <item x="455"/>
        <item x="238"/>
        <item x="86"/>
        <item x="391"/>
        <item x="121"/>
        <item x="423"/>
        <item x="204"/>
        <item x="183"/>
        <item x="53"/>
        <item x="311"/>
        <item x="431"/>
        <item x="66"/>
        <item x="441"/>
        <item x="301"/>
        <item x="276"/>
        <item x="22"/>
        <item x="333"/>
        <item x="148"/>
        <item x="412"/>
        <item x="100"/>
        <item x="120"/>
        <item x="361"/>
        <item x="85"/>
        <item x="13"/>
        <item x="429"/>
        <item x="61"/>
        <item x="7"/>
        <item x="438"/>
        <item x="377"/>
        <item x="240"/>
        <item x="90"/>
        <item x="362"/>
        <item x="487"/>
        <item x="141"/>
        <item x="191"/>
        <item x="211"/>
        <item x="397"/>
        <item x="274"/>
        <item x="17"/>
        <item x="499"/>
        <item x="32"/>
        <item x="175"/>
        <item x="119"/>
        <item x="289"/>
        <item x="203"/>
        <item x="490"/>
        <item x="349"/>
        <item x="463"/>
        <item x="457"/>
        <item x="401"/>
        <item x="486"/>
        <item x="250"/>
        <item x="145"/>
        <item x="306"/>
        <item x="215"/>
        <item x="208"/>
        <item x="262"/>
        <item x="111"/>
        <item x="436"/>
        <item x="8"/>
        <item x="217"/>
        <item x="498"/>
        <item x="149"/>
        <item x="380"/>
        <item x="291"/>
        <item x="390"/>
        <item x="163"/>
        <item x="471"/>
        <item x="363"/>
        <item x="282"/>
        <item x="446"/>
        <item x="98"/>
        <item x="456"/>
        <item x="384"/>
        <item x="381"/>
        <item x="33"/>
        <item x="353"/>
        <item x="323"/>
        <item x="29"/>
        <item x="281"/>
        <item x="348"/>
        <item x="249"/>
        <item x="321"/>
        <item x="255"/>
        <item x="132"/>
        <item x="161"/>
        <item x="174"/>
        <item x="178"/>
        <item x="415"/>
        <item x="236"/>
        <item x="76"/>
        <item x="331"/>
        <item x="378"/>
        <item x="453"/>
        <item x="159"/>
        <item x="93"/>
        <item x="229"/>
        <item x="54"/>
        <item x="1"/>
        <item x="491"/>
        <item x="404"/>
        <item x="422"/>
        <item x="409"/>
        <item x="252"/>
        <item x="28"/>
        <item x="417"/>
        <item x="71"/>
        <item x="257"/>
        <item x="186"/>
        <item x="445"/>
        <item x="189"/>
        <item x="194"/>
        <item x="334"/>
        <item x="50"/>
        <item x="393"/>
        <item x="190"/>
        <item x="303"/>
        <item x="283"/>
        <item x="57"/>
        <item x="354"/>
        <item x="294"/>
        <item x="356"/>
        <item x="214"/>
        <item x="502"/>
        <item x="338"/>
        <item x="388"/>
        <item x="480"/>
        <item x="247"/>
        <item x="330"/>
        <item x="134"/>
        <item x="56"/>
        <item x="424"/>
        <item x="326"/>
        <item x="146"/>
        <item x="167"/>
        <item x="468"/>
        <item x="225"/>
        <item x="31"/>
        <item x="162"/>
        <item x="151"/>
        <item x="290"/>
        <item x="138"/>
        <item x="218"/>
        <item x="420"/>
        <item x="181"/>
        <item x="42"/>
        <item x="421"/>
        <item x="95"/>
        <item x="123"/>
        <item x="371"/>
        <item x="402"/>
        <item x="396"/>
        <item x="355"/>
        <item x="48"/>
        <item x="295"/>
        <item x="494"/>
        <item x="309"/>
        <item x="275"/>
        <item x="385"/>
        <item x="320"/>
        <item x="87"/>
        <item x="220"/>
        <item x="37"/>
        <item x="10"/>
        <item x="237"/>
        <item x="389"/>
        <item x="443"/>
        <item x="36"/>
        <item x="160"/>
        <item x="265"/>
        <item x="26"/>
        <item x="47"/>
        <item x="75"/>
        <item x="18"/>
        <item x="168"/>
        <item x="112"/>
        <item x="83"/>
        <item x="51"/>
        <item x="185"/>
        <item x="23"/>
        <item x="128"/>
        <item x="235"/>
        <item x="392"/>
        <item x="360"/>
        <item x="115"/>
        <item x="302"/>
        <item x="60"/>
        <item x="473"/>
        <item x="200"/>
        <item x="501"/>
        <item x="234"/>
        <item x="319"/>
        <item x="166"/>
        <item x="427"/>
        <item x="485"/>
        <item x="307"/>
        <item x="337"/>
        <item x="324"/>
        <item x="267"/>
        <item x="403"/>
        <item x="25"/>
        <item x="239"/>
        <item x="376"/>
        <item x="347"/>
        <item x="109"/>
        <item x="88"/>
        <item x="346"/>
        <item x="454"/>
        <item x="373"/>
        <item x="382"/>
        <item x="45"/>
        <item x="493"/>
        <item x="223"/>
        <item x="179"/>
        <item x="310"/>
        <item x="80"/>
        <item x="266"/>
        <item x="254"/>
        <item x="24"/>
        <item x="130"/>
        <item x="418"/>
        <item x="243"/>
        <item x="137"/>
        <item x="94"/>
        <item x="187"/>
        <item x="0"/>
        <item x="300"/>
        <item x="365"/>
        <item x="292"/>
        <item x="125"/>
        <item x="15"/>
        <item x="124"/>
        <item x="81"/>
        <item x="77"/>
        <item x="278"/>
        <item x="484"/>
        <item x="192"/>
        <item x="246"/>
        <item x="224"/>
        <item x="59"/>
        <item x="369"/>
        <item x="395"/>
        <item x="30"/>
        <item x="139"/>
        <item x="492"/>
        <item x="4"/>
        <item x="253"/>
        <item x="171"/>
        <item x="70"/>
        <item x="241"/>
        <item x="406"/>
        <item x="209"/>
        <item x="316"/>
        <item x="199"/>
        <item x="258"/>
        <item x="172"/>
        <item x="6"/>
        <item x="164"/>
        <item x="242"/>
        <item x="467"/>
        <item x="136"/>
        <item x="82"/>
        <item x="11"/>
        <item x="44"/>
        <item x="68"/>
        <item x="210"/>
        <item x="201"/>
        <item x="364"/>
        <item x="39"/>
        <item x="19"/>
        <item x="474"/>
        <item x="296"/>
        <item x="169"/>
        <item x="35"/>
        <item x="184"/>
        <item x="84"/>
        <item x="52"/>
        <item x="304"/>
        <item x="207"/>
        <item x="99"/>
        <item x="405"/>
        <item x="314"/>
        <item x="394"/>
        <item x="245"/>
        <item x="106"/>
        <item x="202"/>
        <item x="12"/>
        <item x="155"/>
        <item x="287"/>
        <item x="74"/>
        <item x="117"/>
        <item x="335"/>
        <item x="483"/>
        <item x="69"/>
        <item x="196"/>
        <item x="58"/>
        <item x="359"/>
        <item x="345"/>
        <item x="327"/>
        <item x="430"/>
        <item x="2"/>
        <item x="298"/>
        <item x="228"/>
        <item x="78"/>
        <item x="260"/>
        <item x="407"/>
        <item x="496"/>
        <item x="269"/>
        <item x="72"/>
        <item x="425"/>
        <item x="118"/>
        <item x="288"/>
        <item x="481"/>
        <item x="219"/>
        <item x="244"/>
        <item x="351"/>
        <item x="105"/>
        <item x="449"/>
        <item x="91"/>
        <item x="213"/>
        <item x="400"/>
        <item x="73"/>
        <item x="344"/>
        <item x="129"/>
        <item x="428"/>
        <item x="92"/>
        <item x="416"/>
        <item x="142"/>
        <item x="398"/>
        <item x="9"/>
        <item x="193"/>
        <item x="478"/>
        <item x="440"/>
        <item x="435"/>
        <item x="332"/>
        <item x="131"/>
        <item x="114"/>
        <item x="103"/>
        <item x="41"/>
        <item x="147"/>
        <item x="462"/>
        <item x="413"/>
        <item x="205"/>
        <item x="444"/>
        <item x="259"/>
        <item x="472"/>
        <item x="3"/>
        <item x="305"/>
        <item x="233"/>
        <item x="312"/>
        <item x="299"/>
        <item x="101"/>
        <item x="14"/>
        <item x="79"/>
        <item x="188"/>
        <item x="261"/>
        <item x="43"/>
        <item x="110"/>
        <item x="154"/>
        <item x="450"/>
        <item x="104"/>
        <item x="452"/>
        <item x="97"/>
        <item x="414"/>
        <item x="466"/>
        <item x="206"/>
        <item x="271"/>
        <item x="375"/>
        <item x="489"/>
        <item x="386"/>
        <item x="372"/>
        <item x="107"/>
        <item x="434"/>
        <item x="308"/>
        <item x="96"/>
        <item x="126"/>
        <item x="482"/>
        <item x="180"/>
        <item x="173"/>
        <item x="448"/>
        <item x="461"/>
        <item x="256"/>
        <item x="284"/>
        <item x="20"/>
        <item x="62"/>
        <item x="410"/>
        <item x="231"/>
        <item x="63"/>
        <item x="248"/>
        <item x="433"/>
        <item x="157"/>
        <item x="221"/>
        <item x="358"/>
        <item x="153"/>
        <item x="374"/>
        <item x="342"/>
        <item x="465"/>
        <item x="150"/>
        <item x="195"/>
        <item x="89"/>
        <item x="419"/>
        <item x="504"/>
        <item x="38"/>
        <item x="325"/>
        <item x="495"/>
        <item x="279"/>
        <item x="500"/>
        <item x="293"/>
        <item x="226"/>
        <item x="505"/>
        <item t="default"/>
      </items>
    </pivotField>
    <pivotField showAll="0"/>
    <pivotField showAll="0"/>
    <pivotField axis="axisRow" showAll="0">
      <items count="14">
        <item x="11"/>
        <item x="4"/>
        <item x="6"/>
        <item x="7"/>
        <item x="1"/>
        <item x="8"/>
        <item x="9"/>
        <item x="0"/>
        <item x="5"/>
        <item x="2"/>
        <item x="3"/>
        <item x="10"/>
        <item h="1" x="12"/>
        <item t="default"/>
      </items>
    </pivotField>
    <pivotField showAll="0"/>
    <pivotField axis="axisCol" showAll="0">
      <items count="9">
        <item x="2"/>
        <item x="5"/>
        <item x="6"/>
        <item x="3"/>
        <item x="4"/>
        <item x="0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pickup_dateti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4CC7B-D789-F04A-925A-78B2ED4E41F0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7:Q45" firstHeaderRow="0" firstDataRow="1" firstDataCol="1"/>
  <pivotFields count="14">
    <pivotField showAll="0">
      <items count="507">
        <item x="317"/>
        <item x="273"/>
        <item x="197"/>
        <item x="322"/>
        <item x="144"/>
        <item x="67"/>
        <item x="475"/>
        <item x="133"/>
        <item x="268"/>
        <item x="102"/>
        <item x="108"/>
        <item x="315"/>
        <item x="460"/>
        <item x="152"/>
        <item x="263"/>
        <item x="140"/>
        <item x="222"/>
        <item x="447"/>
        <item x="21"/>
        <item x="232"/>
        <item x="336"/>
        <item x="143"/>
        <item x="476"/>
        <item x="357"/>
        <item x="46"/>
        <item x="459"/>
        <item x="122"/>
        <item x="469"/>
        <item x="387"/>
        <item x="251"/>
        <item x="497"/>
        <item x="479"/>
        <item x="116"/>
        <item x="49"/>
        <item x="368"/>
        <item x="318"/>
        <item x="16"/>
        <item x="328"/>
        <item x="27"/>
        <item x="399"/>
        <item x="411"/>
        <item x="176"/>
        <item x="379"/>
        <item x="5"/>
        <item x="367"/>
        <item x="55"/>
        <item x="177"/>
        <item x="212"/>
        <item x="230"/>
        <item x="270"/>
        <item x="437"/>
        <item x="408"/>
        <item x="165"/>
        <item x="182"/>
        <item x="383"/>
        <item x="366"/>
        <item x="451"/>
        <item x="426"/>
        <item x="297"/>
        <item x="272"/>
        <item x="464"/>
        <item x="198"/>
        <item x="343"/>
        <item x="65"/>
        <item x="432"/>
        <item x="127"/>
        <item x="277"/>
        <item x="156"/>
        <item x="40"/>
        <item x="64"/>
        <item x="34"/>
        <item x="135"/>
        <item x="339"/>
        <item x="280"/>
        <item x="352"/>
        <item x="158"/>
        <item x="439"/>
        <item x="264"/>
        <item x="350"/>
        <item x="313"/>
        <item x="470"/>
        <item x="488"/>
        <item x="503"/>
        <item x="285"/>
        <item x="227"/>
        <item x="477"/>
        <item x="370"/>
        <item x="442"/>
        <item x="458"/>
        <item x="113"/>
        <item x="340"/>
        <item x="216"/>
        <item x="341"/>
        <item x="170"/>
        <item x="286"/>
        <item x="329"/>
        <item x="455"/>
        <item x="238"/>
        <item x="86"/>
        <item x="391"/>
        <item x="121"/>
        <item x="423"/>
        <item x="204"/>
        <item x="183"/>
        <item x="53"/>
        <item x="311"/>
        <item x="431"/>
        <item x="66"/>
        <item x="441"/>
        <item x="301"/>
        <item x="276"/>
        <item x="22"/>
        <item x="333"/>
        <item x="148"/>
        <item x="412"/>
        <item x="100"/>
        <item x="120"/>
        <item x="361"/>
        <item x="85"/>
        <item x="13"/>
        <item x="429"/>
        <item x="61"/>
        <item x="7"/>
        <item x="438"/>
        <item x="377"/>
        <item x="240"/>
        <item x="90"/>
        <item x="362"/>
        <item x="487"/>
        <item x="141"/>
        <item x="191"/>
        <item x="211"/>
        <item x="397"/>
        <item x="274"/>
        <item x="17"/>
        <item x="499"/>
        <item x="32"/>
        <item x="175"/>
        <item x="119"/>
        <item x="289"/>
        <item x="203"/>
        <item x="490"/>
        <item x="349"/>
        <item x="463"/>
        <item x="457"/>
        <item x="401"/>
        <item x="486"/>
        <item x="250"/>
        <item x="145"/>
        <item x="306"/>
        <item x="215"/>
        <item x="208"/>
        <item x="262"/>
        <item x="111"/>
        <item x="436"/>
        <item x="8"/>
        <item x="217"/>
        <item x="498"/>
        <item x="149"/>
        <item x="380"/>
        <item x="291"/>
        <item x="390"/>
        <item x="163"/>
        <item x="471"/>
        <item x="363"/>
        <item x="282"/>
        <item x="446"/>
        <item x="98"/>
        <item x="456"/>
        <item x="384"/>
        <item x="381"/>
        <item x="33"/>
        <item x="353"/>
        <item x="323"/>
        <item x="29"/>
        <item x="281"/>
        <item x="348"/>
        <item x="249"/>
        <item x="321"/>
        <item x="255"/>
        <item x="132"/>
        <item x="161"/>
        <item x="174"/>
        <item x="178"/>
        <item x="415"/>
        <item x="236"/>
        <item x="76"/>
        <item x="331"/>
        <item x="378"/>
        <item x="453"/>
        <item x="159"/>
        <item x="93"/>
        <item x="229"/>
        <item x="54"/>
        <item x="1"/>
        <item x="491"/>
        <item x="404"/>
        <item x="422"/>
        <item x="409"/>
        <item x="252"/>
        <item x="28"/>
        <item x="417"/>
        <item x="71"/>
        <item x="257"/>
        <item x="186"/>
        <item x="445"/>
        <item x="189"/>
        <item x="194"/>
        <item x="334"/>
        <item x="50"/>
        <item x="393"/>
        <item x="190"/>
        <item x="303"/>
        <item x="283"/>
        <item x="57"/>
        <item x="354"/>
        <item x="294"/>
        <item x="356"/>
        <item x="214"/>
        <item x="502"/>
        <item x="338"/>
        <item x="388"/>
        <item x="480"/>
        <item x="247"/>
        <item x="330"/>
        <item x="134"/>
        <item x="56"/>
        <item x="424"/>
        <item x="326"/>
        <item x="146"/>
        <item x="167"/>
        <item x="468"/>
        <item x="225"/>
        <item x="31"/>
        <item x="162"/>
        <item x="151"/>
        <item x="290"/>
        <item x="138"/>
        <item x="218"/>
        <item x="420"/>
        <item x="181"/>
        <item x="42"/>
        <item x="421"/>
        <item x="95"/>
        <item x="123"/>
        <item x="371"/>
        <item x="402"/>
        <item x="396"/>
        <item x="355"/>
        <item x="48"/>
        <item x="295"/>
        <item x="494"/>
        <item x="309"/>
        <item x="275"/>
        <item x="385"/>
        <item x="320"/>
        <item x="87"/>
        <item x="220"/>
        <item x="37"/>
        <item x="10"/>
        <item x="237"/>
        <item x="389"/>
        <item x="443"/>
        <item x="36"/>
        <item x="160"/>
        <item x="265"/>
        <item x="26"/>
        <item x="47"/>
        <item x="75"/>
        <item x="18"/>
        <item x="168"/>
        <item x="112"/>
        <item x="83"/>
        <item x="51"/>
        <item x="185"/>
        <item x="23"/>
        <item x="128"/>
        <item x="235"/>
        <item x="392"/>
        <item x="360"/>
        <item x="115"/>
        <item x="302"/>
        <item x="60"/>
        <item x="473"/>
        <item x="200"/>
        <item x="501"/>
        <item x="234"/>
        <item x="319"/>
        <item x="166"/>
        <item x="427"/>
        <item x="485"/>
        <item x="307"/>
        <item x="337"/>
        <item x="324"/>
        <item x="267"/>
        <item x="403"/>
        <item x="25"/>
        <item x="239"/>
        <item x="376"/>
        <item x="347"/>
        <item x="109"/>
        <item x="88"/>
        <item x="346"/>
        <item x="454"/>
        <item x="373"/>
        <item x="382"/>
        <item x="45"/>
        <item x="493"/>
        <item x="223"/>
        <item x="179"/>
        <item x="310"/>
        <item x="80"/>
        <item x="266"/>
        <item x="254"/>
        <item x="24"/>
        <item x="130"/>
        <item x="418"/>
        <item x="243"/>
        <item x="137"/>
        <item x="94"/>
        <item x="187"/>
        <item x="0"/>
        <item x="300"/>
        <item x="365"/>
        <item x="292"/>
        <item x="125"/>
        <item x="15"/>
        <item x="124"/>
        <item x="81"/>
        <item x="77"/>
        <item x="278"/>
        <item x="484"/>
        <item x="192"/>
        <item x="246"/>
        <item x="224"/>
        <item x="59"/>
        <item x="369"/>
        <item x="395"/>
        <item x="30"/>
        <item x="139"/>
        <item x="492"/>
        <item x="4"/>
        <item x="253"/>
        <item x="171"/>
        <item x="70"/>
        <item x="241"/>
        <item x="406"/>
        <item x="209"/>
        <item x="316"/>
        <item x="199"/>
        <item x="258"/>
        <item x="172"/>
        <item x="6"/>
        <item x="164"/>
        <item x="242"/>
        <item x="467"/>
        <item x="136"/>
        <item x="82"/>
        <item x="11"/>
        <item x="44"/>
        <item x="68"/>
        <item x="210"/>
        <item x="201"/>
        <item x="364"/>
        <item x="39"/>
        <item x="19"/>
        <item x="474"/>
        <item x="296"/>
        <item x="169"/>
        <item x="35"/>
        <item x="184"/>
        <item x="84"/>
        <item x="52"/>
        <item x="304"/>
        <item x="207"/>
        <item x="99"/>
        <item x="405"/>
        <item x="314"/>
        <item x="394"/>
        <item x="245"/>
        <item x="106"/>
        <item x="202"/>
        <item x="12"/>
        <item x="155"/>
        <item x="287"/>
        <item x="74"/>
        <item x="117"/>
        <item x="335"/>
        <item x="483"/>
        <item x="69"/>
        <item x="196"/>
        <item x="58"/>
        <item x="359"/>
        <item x="345"/>
        <item x="327"/>
        <item x="430"/>
        <item x="2"/>
        <item x="298"/>
        <item x="228"/>
        <item x="78"/>
        <item x="260"/>
        <item x="407"/>
        <item x="496"/>
        <item x="269"/>
        <item x="72"/>
        <item x="425"/>
        <item x="118"/>
        <item x="288"/>
        <item x="481"/>
        <item x="219"/>
        <item x="244"/>
        <item x="351"/>
        <item x="105"/>
        <item x="449"/>
        <item x="91"/>
        <item x="213"/>
        <item x="400"/>
        <item x="73"/>
        <item x="344"/>
        <item x="129"/>
        <item x="428"/>
        <item x="92"/>
        <item x="416"/>
        <item x="142"/>
        <item x="398"/>
        <item x="9"/>
        <item x="193"/>
        <item x="478"/>
        <item x="440"/>
        <item x="435"/>
        <item x="332"/>
        <item x="131"/>
        <item x="114"/>
        <item x="103"/>
        <item x="41"/>
        <item x="147"/>
        <item x="462"/>
        <item x="413"/>
        <item x="205"/>
        <item x="444"/>
        <item x="259"/>
        <item x="472"/>
        <item x="3"/>
        <item x="305"/>
        <item x="233"/>
        <item x="312"/>
        <item x="299"/>
        <item x="101"/>
        <item x="14"/>
        <item x="79"/>
        <item x="188"/>
        <item x="261"/>
        <item x="43"/>
        <item x="110"/>
        <item x="154"/>
        <item x="450"/>
        <item x="104"/>
        <item x="452"/>
        <item x="97"/>
        <item x="414"/>
        <item x="466"/>
        <item x="206"/>
        <item x="271"/>
        <item x="375"/>
        <item x="489"/>
        <item x="386"/>
        <item x="372"/>
        <item x="107"/>
        <item x="434"/>
        <item x="308"/>
        <item x="96"/>
        <item x="126"/>
        <item x="482"/>
        <item x="180"/>
        <item x="173"/>
        <item x="448"/>
        <item x="461"/>
        <item x="256"/>
        <item x="284"/>
        <item x="20"/>
        <item x="62"/>
        <item x="410"/>
        <item x="231"/>
        <item x="63"/>
        <item x="248"/>
        <item x="433"/>
        <item x="157"/>
        <item x="221"/>
        <item x="358"/>
        <item x="153"/>
        <item x="374"/>
        <item x="342"/>
        <item x="465"/>
        <item x="150"/>
        <item x="195"/>
        <item x="89"/>
        <item x="419"/>
        <item x="504"/>
        <item x="38"/>
        <item x="325"/>
        <item x="495"/>
        <item x="279"/>
        <item x="500"/>
        <item x="293"/>
        <item x="226"/>
        <item x="505"/>
        <item t="default"/>
      </items>
    </pivotField>
    <pivotField showAll="0"/>
    <pivotField showAll="0"/>
    <pivotField showAll="0"/>
    <pivotField showAll="0"/>
    <pivotField axis="axisRow" showAll="0">
      <items count="9">
        <item x="2"/>
        <item x="5"/>
        <item x="6"/>
        <item x="3"/>
        <item x="4"/>
        <item x="0"/>
        <item x="1"/>
        <item h="1" x="7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re_amount" fld="9" baseField="0" baseItem="0"/>
    <dataField name="Sum of tip_amount" fld="10" baseField="0" baseItem="0"/>
    <dataField name="Sum of total_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B0E36-B5CE-374E-81B7-AE9CFAEF0CD8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2:Q35" firstHeaderRow="0" firstDataRow="1" firstDataCol="1"/>
  <pivotFields count="14">
    <pivotField showAll="0">
      <items count="507">
        <item x="317"/>
        <item x="273"/>
        <item x="197"/>
        <item x="322"/>
        <item x="144"/>
        <item x="67"/>
        <item x="475"/>
        <item x="133"/>
        <item x="268"/>
        <item x="102"/>
        <item x="108"/>
        <item x="315"/>
        <item x="460"/>
        <item x="152"/>
        <item x="263"/>
        <item x="140"/>
        <item x="222"/>
        <item x="447"/>
        <item x="21"/>
        <item x="232"/>
        <item x="336"/>
        <item x="143"/>
        <item x="476"/>
        <item x="357"/>
        <item x="46"/>
        <item x="459"/>
        <item x="122"/>
        <item x="469"/>
        <item x="387"/>
        <item x="251"/>
        <item x="497"/>
        <item x="479"/>
        <item x="116"/>
        <item x="49"/>
        <item x="368"/>
        <item x="318"/>
        <item x="16"/>
        <item x="328"/>
        <item x="27"/>
        <item x="399"/>
        <item x="411"/>
        <item x="176"/>
        <item x="379"/>
        <item x="5"/>
        <item x="367"/>
        <item x="55"/>
        <item x="177"/>
        <item x="212"/>
        <item x="230"/>
        <item x="270"/>
        <item x="437"/>
        <item x="408"/>
        <item x="165"/>
        <item x="182"/>
        <item x="383"/>
        <item x="366"/>
        <item x="451"/>
        <item x="426"/>
        <item x="297"/>
        <item x="272"/>
        <item x="464"/>
        <item x="198"/>
        <item x="343"/>
        <item x="65"/>
        <item x="432"/>
        <item x="127"/>
        <item x="277"/>
        <item x="156"/>
        <item x="40"/>
        <item x="64"/>
        <item x="34"/>
        <item x="135"/>
        <item x="339"/>
        <item x="280"/>
        <item x="352"/>
        <item x="158"/>
        <item x="439"/>
        <item x="264"/>
        <item x="350"/>
        <item x="313"/>
        <item x="470"/>
        <item x="488"/>
        <item x="503"/>
        <item x="285"/>
        <item x="227"/>
        <item x="477"/>
        <item x="370"/>
        <item x="442"/>
        <item x="458"/>
        <item x="113"/>
        <item x="340"/>
        <item x="216"/>
        <item x="341"/>
        <item x="170"/>
        <item x="286"/>
        <item x="329"/>
        <item x="455"/>
        <item x="238"/>
        <item x="86"/>
        <item x="391"/>
        <item x="121"/>
        <item x="423"/>
        <item x="204"/>
        <item x="183"/>
        <item x="53"/>
        <item x="311"/>
        <item x="431"/>
        <item x="66"/>
        <item x="441"/>
        <item x="301"/>
        <item x="276"/>
        <item x="22"/>
        <item x="333"/>
        <item x="148"/>
        <item x="412"/>
        <item x="100"/>
        <item x="120"/>
        <item x="361"/>
        <item x="85"/>
        <item x="13"/>
        <item x="429"/>
        <item x="61"/>
        <item x="7"/>
        <item x="438"/>
        <item x="377"/>
        <item x="240"/>
        <item x="90"/>
        <item x="362"/>
        <item x="487"/>
        <item x="141"/>
        <item x="191"/>
        <item x="211"/>
        <item x="397"/>
        <item x="274"/>
        <item x="17"/>
        <item x="499"/>
        <item x="32"/>
        <item x="175"/>
        <item x="119"/>
        <item x="289"/>
        <item x="203"/>
        <item x="490"/>
        <item x="349"/>
        <item x="463"/>
        <item x="457"/>
        <item x="401"/>
        <item x="486"/>
        <item x="250"/>
        <item x="145"/>
        <item x="306"/>
        <item x="215"/>
        <item x="208"/>
        <item x="262"/>
        <item x="111"/>
        <item x="436"/>
        <item x="8"/>
        <item x="217"/>
        <item x="498"/>
        <item x="149"/>
        <item x="380"/>
        <item x="291"/>
        <item x="390"/>
        <item x="163"/>
        <item x="471"/>
        <item x="363"/>
        <item x="282"/>
        <item x="446"/>
        <item x="98"/>
        <item x="456"/>
        <item x="384"/>
        <item x="381"/>
        <item x="33"/>
        <item x="353"/>
        <item x="323"/>
        <item x="29"/>
        <item x="281"/>
        <item x="348"/>
        <item x="249"/>
        <item x="321"/>
        <item x="255"/>
        <item x="132"/>
        <item x="161"/>
        <item x="174"/>
        <item x="178"/>
        <item x="415"/>
        <item x="236"/>
        <item x="76"/>
        <item x="331"/>
        <item x="378"/>
        <item x="453"/>
        <item x="159"/>
        <item x="93"/>
        <item x="229"/>
        <item x="54"/>
        <item x="1"/>
        <item x="491"/>
        <item x="404"/>
        <item x="422"/>
        <item x="409"/>
        <item x="252"/>
        <item x="28"/>
        <item x="417"/>
        <item x="71"/>
        <item x="257"/>
        <item x="186"/>
        <item x="445"/>
        <item x="189"/>
        <item x="194"/>
        <item x="334"/>
        <item x="50"/>
        <item x="393"/>
        <item x="190"/>
        <item x="303"/>
        <item x="283"/>
        <item x="57"/>
        <item x="354"/>
        <item x="294"/>
        <item x="356"/>
        <item x="214"/>
        <item x="502"/>
        <item x="338"/>
        <item x="388"/>
        <item x="480"/>
        <item x="247"/>
        <item x="330"/>
        <item x="134"/>
        <item x="56"/>
        <item x="424"/>
        <item x="326"/>
        <item x="146"/>
        <item x="167"/>
        <item x="468"/>
        <item x="225"/>
        <item x="31"/>
        <item x="162"/>
        <item x="151"/>
        <item x="290"/>
        <item x="138"/>
        <item x="218"/>
        <item x="420"/>
        <item x="181"/>
        <item x="42"/>
        <item x="421"/>
        <item x="95"/>
        <item x="123"/>
        <item x="371"/>
        <item x="402"/>
        <item x="396"/>
        <item x="355"/>
        <item x="48"/>
        <item x="295"/>
        <item x="494"/>
        <item x="309"/>
        <item x="275"/>
        <item x="385"/>
        <item x="320"/>
        <item x="87"/>
        <item x="220"/>
        <item x="37"/>
        <item x="10"/>
        <item x="237"/>
        <item x="389"/>
        <item x="443"/>
        <item x="36"/>
        <item x="160"/>
        <item x="265"/>
        <item x="26"/>
        <item x="47"/>
        <item x="75"/>
        <item x="18"/>
        <item x="168"/>
        <item x="112"/>
        <item x="83"/>
        <item x="51"/>
        <item x="185"/>
        <item x="23"/>
        <item x="128"/>
        <item x="235"/>
        <item x="392"/>
        <item x="360"/>
        <item x="115"/>
        <item x="302"/>
        <item x="60"/>
        <item x="473"/>
        <item x="200"/>
        <item x="501"/>
        <item x="234"/>
        <item x="319"/>
        <item x="166"/>
        <item x="427"/>
        <item x="485"/>
        <item x="307"/>
        <item x="337"/>
        <item x="324"/>
        <item x="267"/>
        <item x="403"/>
        <item x="25"/>
        <item x="239"/>
        <item x="376"/>
        <item x="347"/>
        <item x="109"/>
        <item x="88"/>
        <item x="346"/>
        <item x="454"/>
        <item x="373"/>
        <item x="382"/>
        <item x="45"/>
        <item x="493"/>
        <item x="223"/>
        <item x="179"/>
        <item x="310"/>
        <item x="80"/>
        <item x="266"/>
        <item x="254"/>
        <item x="24"/>
        <item x="130"/>
        <item x="418"/>
        <item x="243"/>
        <item x="137"/>
        <item x="94"/>
        <item x="187"/>
        <item x="0"/>
        <item x="300"/>
        <item x="365"/>
        <item x="292"/>
        <item x="125"/>
        <item x="15"/>
        <item x="124"/>
        <item x="81"/>
        <item x="77"/>
        <item x="278"/>
        <item x="484"/>
        <item x="192"/>
        <item x="246"/>
        <item x="224"/>
        <item x="59"/>
        <item x="369"/>
        <item x="395"/>
        <item x="30"/>
        <item x="139"/>
        <item x="492"/>
        <item x="4"/>
        <item x="253"/>
        <item x="171"/>
        <item x="70"/>
        <item x="241"/>
        <item x="406"/>
        <item x="209"/>
        <item x="316"/>
        <item x="199"/>
        <item x="258"/>
        <item x="172"/>
        <item x="6"/>
        <item x="164"/>
        <item x="242"/>
        <item x="467"/>
        <item x="136"/>
        <item x="82"/>
        <item x="11"/>
        <item x="44"/>
        <item x="68"/>
        <item x="210"/>
        <item x="201"/>
        <item x="364"/>
        <item x="39"/>
        <item x="19"/>
        <item x="474"/>
        <item x="296"/>
        <item x="169"/>
        <item x="35"/>
        <item x="184"/>
        <item x="84"/>
        <item x="52"/>
        <item x="304"/>
        <item x="207"/>
        <item x="99"/>
        <item x="405"/>
        <item x="314"/>
        <item x="394"/>
        <item x="245"/>
        <item x="106"/>
        <item x="202"/>
        <item x="12"/>
        <item x="155"/>
        <item x="287"/>
        <item x="74"/>
        <item x="117"/>
        <item x="335"/>
        <item x="483"/>
        <item x="69"/>
        <item x="196"/>
        <item x="58"/>
        <item x="359"/>
        <item x="345"/>
        <item x="327"/>
        <item x="430"/>
        <item x="2"/>
        <item x="298"/>
        <item x="228"/>
        <item x="78"/>
        <item x="260"/>
        <item x="407"/>
        <item x="496"/>
        <item x="269"/>
        <item x="72"/>
        <item x="425"/>
        <item x="118"/>
        <item x="288"/>
        <item x="481"/>
        <item x="219"/>
        <item x="244"/>
        <item x="351"/>
        <item x="105"/>
        <item x="449"/>
        <item x="91"/>
        <item x="213"/>
        <item x="400"/>
        <item x="73"/>
        <item x="344"/>
        <item x="129"/>
        <item x="428"/>
        <item x="92"/>
        <item x="416"/>
        <item x="142"/>
        <item x="398"/>
        <item x="9"/>
        <item x="193"/>
        <item x="478"/>
        <item x="440"/>
        <item x="435"/>
        <item x="332"/>
        <item x="131"/>
        <item x="114"/>
        <item x="103"/>
        <item x="41"/>
        <item x="147"/>
        <item x="462"/>
        <item x="413"/>
        <item x="205"/>
        <item x="444"/>
        <item x="259"/>
        <item x="472"/>
        <item x="3"/>
        <item x="305"/>
        <item x="233"/>
        <item x="312"/>
        <item x="299"/>
        <item x="101"/>
        <item x="14"/>
        <item x="79"/>
        <item x="188"/>
        <item x="261"/>
        <item x="43"/>
        <item x="110"/>
        <item x="154"/>
        <item x="450"/>
        <item x="104"/>
        <item x="452"/>
        <item x="97"/>
        <item x="414"/>
        <item x="466"/>
        <item x="206"/>
        <item x="271"/>
        <item x="375"/>
        <item x="489"/>
        <item x="386"/>
        <item x="372"/>
        <item x="107"/>
        <item x="434"/>
        <item x="308"/>
        <item x="96"/>
        <item x="126"/>
        <item x="482"/>
        <item x="180"/>
        <item x="173"/>
        <item x="448"/>
        <item x="461"/>
        <item x="256"/>
        <item x="284"/>
        <item x="20"/>
        <item x="62"/>
        <item x="410"/>
        <item x="231"/>
        <item x="63"/>
        <item x="248"/>
        <item x="433"/>
        <item x="157"/>
        <item x="221"/>
        <item x="358"/>
        <item x="153"/>
        <item x="374"/>
        <item x="342"/>
        <item x="465"/>
        <item x="150"/>
        <item x="195"/>
        <item x="89"/>
        <item x="419"/>
        <item x="504"/>
        <item x="38"/>
        <item x="325"/>
        <item x="495"/>
        <item x="279"/>
        <item x="500"/>
        <item x="293"/>
        <item x="226"/>
        <item x="505"/>
        <item t="default"/>
      </items>
    </pivotField>
    <pivotField showAll="0"/>
    <pivotField showAll="0"/>
    <pivotField axis="axisRow" showAll="0">
      <items count="14">
        <item x="11"/>
        <item x="4"/>
        <item x="6"/>
        <item x="7"/>
        <item x="1"/>
        <item x="8"/>
        <item x="9"/>
        <item x="0"/>
        <item x="5"/>
        <item x="2"/>
        <item x="3"/>
        <item x="10"/>
        <item h="1" x="1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fare_amount" fld="9" subtotal="average" baseField="0" baseItem="0" numFmtId="2"/>
    <dataField name="Average of tip_amount" fld="10" subtotal="average" baseField="0" baseItem="0" numFmtId="2"/>
    <dataField name="Average of total_amount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AEE0-C61D-A64C-915E-DA5FFF32FEFB}">
  <dimension ref="A3:I21"/>
  <sheetViews>
    <sheetView topLeftCell="A2" zoomScale="210" workbookViewId="0">
      <selection activeCell="A21" sqref="A21"/>
    </sheetView>
  </sheetViews>
  <sheetFormatPr baseColWidth="10" defaultRowHeight="16" x14ac:dyDescent="0.2"/>
  <cols>
    <col min="1" max="1" width="22.6640625" bestFit="1" customWidth="1"/>
    <col min="2" max="2" width="15.5" bestFit="1" customWidth="1"/>
    <col min="3" max="7" width="3.1640625" bestFit="1" customWidth="1"/>
    <col min="8" max="8" width="4.83203125" customWidth="1"/>
    <col min="9" max="9" width="10.83203125" bestFit="1" customWidth="1"/>
  </cols>
  <sheetData>
    <row r="3" spans="1:9" x14ac:dyDescent="0.2">
      <c r="A3" s="7" t="s">
        <v>16</v>
      </c>
      <c r="B3" s="7" t="s">
        <v>15</v>
      </c>
    </row>
    <row r="4" spans="1:9" x14ac:dyDescent="0.2">
      <c r="A4" s="7" t="s">
        <v>13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14</v>
      </c>
    </row>
    <row r="5" spans="1:9" x14ac:dyDescent="0.2">
      <c r="A5" s="8">
        <v>1</v>
      </c>
      <c r="B5" s="6">
        <v>8</v>
      </c>
      <c r="C5" s="6">
        <v>3</v>
      </c>
      <c r="D5" s="6">
        <v>4</v>
      </c>
      <c r="E5" s="6">
        <v>3</v>
      </c>
      <c r="F5" s="6">
        <v>8</v>
      </c>
      <c r="G5" s="6">
        <v>6</v>
      </c>
      <c r="H5" s="6">
        <v>4</v>
      </c>
      <c r="I5" s="6">
        <v>36</v>
      </c>
    </row>
    <row r="6" spans="1:9" x14ac:dyDescent="0.2">
      <c r="A6" s="8">
        <v>2</v>
      </c>
      <c r="B6" s="6">
        <v>8</v>
      </c>
      <c r="C6" s="6">
        <v>6</v>
      </c>
      <c r="D6" s="6">
        <v>1</v>
      </c>
      <c r="E6" s="6">
        <v>4</v>
      </c>
      <c r="F6" s="6">
        <v>11</v>
      </c>
      <c r="G6" s="6">
        <v>7</v>
      </c>
      <c r="H6" s="6">
        <v>12</v>
      </c>
      <c r="I6" s="6">
        <v>49</v>
      </c>
    </row>
    <row r="7" spans="1:9" x14ac:dyDescent="0.2">
      <c r="A7" s="8">
        <v>3</v>
      </c>
      <c r="B7" s="6">
        <v>10</v>
      </c>
      <c r="C7" s="6">
        <v>11</v>
      </c>
      <c r="D7" s="6">
        <v>7</v>
      </c>
      <c r="E7" s="6">
        <v>2</v>
      </c>
      <c r="F7" s="6">
        <v>6</v>
      </c>
      <c r="G7" s="6">
        <v>7</v>
      </c>
      <c r="H7" s="6">
        <v>6</v>
      </c>
      <c r="I7" s="6">
        <v>49</v>
      </c>
    </row>
    <row r="8" spans="1:9" x14ac:dyDescent="0.2">
      <c r="A8" s="8">
        <v>4</v>
      </c>
      <c r="B8" s="6">
        <v>8</v>
      </c>
      <c r="C8" s="6">
        <v>6</v>
      </c>
      <c r="D8" s="6">
        <v>5</v>
      </c>
      <c r="E8" s="6">
        <v>4</v>
      </c>
      <c r="F8" s="6">
        <v>7</v>
      </c>
      <c r="G8" s="6">
        <v>6</v>
      </c>
      <c r="H8" s="6">
        <v>6</v>
      </c>
      <c r="I8" s="6">
        <v>42</v>
      </c>
    </row>
    <row r="9" spans="1:9" x14ac:dyDescent="0.2">
      <c r="A9" s="8">
        <v>5</v>
      </c>
      <c r="B9" s="6">
        <v>4</v>
      </c>
      <c r="C9" s="6">
        <v>6</v>
      </c>
      <c r="D9" s="6">
        <v>5</v>
      </c>
      <c r="E9" s="6">
        <v>4</v>
      </c>
      <c r="F9" s="6">
        <v>5</v>
      </c>
      <c r="G9" s="6">
        <v>4</v>
      </c>
      <c r="H9" s="6">
        <v>15</v>
      </c>
      <c r="I9" s="6">
        <v>43</v>
      </c>
    </row>
    <row r="10" spans="1:9" x14ac:dyDescent="0.2">
      <c r="A10" s="8">
        <v>6</v>
      </c>
      <c r="B10" s="6">
        <v>4</v>
      </c>
      <c r="C10" s="6">
        <v>6</v>
      </c>
      <c r="D10" s="6">
        <v>3</v>
      </c>
      <c r="E10" s="6">
        <v>9</v>
      </c>
      <c r="F10" s="6">
        <v>4</v>
      </c>
      <c r="G10" s="6">
        <v>9</v>
      </c>
      <c r="H10" s="6">
        <v>10</v>
      </c>
      <c r="I10" s="6">
        <v>45</v>
      </c>
    </row>
    <row r="11" spans="1:9" x14ac:dyDescent="0.2">
      <c r="A11" s="8">
        <v>7</v>
      </c>
      <c r="B11" s="6">
        <v>6</v>
      </c>
      <c r="C11" s="6">
        <v>5</v>
      </c>
      <c r="D11" s="6">
        <v>3</v>
      </c>
      <c r="E11" s="6">
        <v>7</v>
      </c>
      <c r="F11" s="6">
        <v>5</v>
      </c>
      <c r="G11" s="6">
        <v>9</v>
      </c>
      <c r="H11" s="6">
        <v>8</v>
      </c>
      <c r="I11" s="6">
        <v>43</v>
      </c>
    </row>
    <row r="12" spans="1:9" x14ac:dyDescent="0.2">
      <c r="A12" s="8">
        <v>8</v>
      </c>
      <c r="B12" s="6">
        <v>11</v>
      </c>
      <c r="C12" s="6">
        <v>8</v>
      </c>
      <c r="D12" s="6">
        <v>2</v>
      </c>
      <c r="E12" s="6">
        <v>2</v>
      </c>
      <c r="F12" s="6">
        <v>6</v>
      </c>
      <c r="G12" s="6">
        <v>7</v>
      </c>
      <c r="H12" s="6">
        <v>9</v>
      </c>
      <c r="I12" s="6">
        <v>45</v>
      </c>
    </row>
    <row r="13" spans="1:9" x14ac:dyDescent="0.2">
      <c r="A13" s="8">
        <v>9</v>
      </c>
      <c r="B13" s="6">
        <v>3</v>
      </c>
      <c r="C13" s="6">
        <v>4</v>
      </c>
      <c r="D13" s="6">
        <v>3</v>
      </c>
      <c r="E13" s="6">
        <v>5</v>
      </c>
      <c r="F13" s="6">
        <v>3</v>
      </c>
      <c r="G13" s="6">
        <v>9</v>
      </c>
      <c r="H13" s="6">
        <v>6</v>
      </c>
      <c r="I13" s="6">
        <v>33</v>
      </c>
    </row>
    <row r="14" spans="1:9" x14ac:dyDescent="0.2">
      <c r="A14" s="8">
        <v>10</v>
      </c>
      <c r="B14" s="6">
        <v>7</v>
      </c>
      <c r="C14" s="6"/>
      <c r="D14" s="6">
        <v>5</v>
      </c>
      <c r="E14" s="6">
        <v>5</v>
      </c>
      <c r="F14" s="6">
        <v>8</v>
      </c>
      <c r="G14" s="6">
        <v>8</v>
      </c>
      <c r="H14" s="6">
        <v>8</v>
      </c>
      <c r="I14" s="6">
        <v>41</v>
      </c>
    </row>
    <row r="15" spans="1:9" x14ac:dyDescent="0.2">
      <c r="A15" s="8">
        <v>11</v>
      </c>
      <c r="B15" s="6">
        <v>8</v>
      </c>
      <c r="C15" s="6">
        <v>4</v>
      </c>
      <c r="D15" s="6">
        <v>5</v>
      </c>
      <c r="E15" s="6">
        <v>4</v>
      </c>
      <c r="F15" s="6">
        <v>4</v>
      </c>
      <c r="G15" s="6">
        <v>4</v>
      </c>
      <c r="H15" s="6">
        <v>8</v>
      </c>
      <c r="I15" s="6">
        <v>37</v>
      </c>
    </row>
    <row r="16" spans="1:9" x14ac:dyDescent="0.2">
      <c r="A16" s="8">
        <v>12</v>
      </c>
      <c r="B16" s="6">
        <v>3</v>
      </c>
      <c r="C16" s="6">
        <v>6</v>
      </c>
      <c r="D16" s="6">
        <v>6</v>
      </c>
      <c r="E16" s="6">
        <v>2</v>
      </c>
      <c r="F16" s="6">
        <v>12</v>
      </c>
      <c r="G16" s="6">
        <v>6</v>
      </c>
      <c r="H16" s="6">
        <v>9</v>
      </c>
      <c r="I16" s="6">
        <v>44</v>
      </c>
    </row>
    <row r="17" spans="1:9" x14ac:dyDescent="0.2">
      <c r="A17" s="8" t="s">
        <v>14</v>
      </c>
      <c r="B17" s="6">
        <v>80</v>
      </c>
      <c r="C17" s="6">
        <v>65</v>
      </c>
      <c r="D17" s="6">
        <v>49</v>
      </c>
      <c r="E17" s="6">
        <v>51</v>
      </c>
      <c r="F17" s="6">
        <v>79</v>
      </c>
      <c r="G17" s="6">
        <v>82</v>
      </c>
      <c r="H17" s="6">
        <v>101</v>
      </c>
      <c r="I17" s="6">
        <v>507</v>
      </c>
    </row>
    <row r="21" spans="1:9" x14ac:dyDescent="0.2">
      <c r="A2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8DC58-D73B-324C-97F6-C6D1CC3A08B4}">
  <dimension ref="A1:Q510"/>
  <sheetViews>
    <sheetView tabSelected="1" zoomScale="87" zoomScaleNormal="108" workbookViewId="0">
      <selection activeCell="N8" sqref="N8"/>
    </sheetView>
  </sheetViews>
  <sheetFormatPr baseColWidth="10" defaultColWidth="11" defaultRowHeight="16" x14ac:dyDescent="0.2"/>
  <cols>
    <col min="1" max="1" width="17.33203125" bestFit="1" customWidth="1"/>
    <col min="2" max="2" width="18.1640625" bestFit="1" customWidth="1"/>
    <col min="9" max="10" width="14.33203125" bestFit="1" customWidth="1"/>
    <col min="11" max="11" width="13.1640625" bestFit="1" customWidth="1"/>
    <col min="12" max="12" width="14.83203125" bestFit="1" customWidth="1"/>
    <col min="14" max="14" width="13" bestFit="1" customWidth="1"/>
    <col min="15" max="15" width="17.83203125" customWidth="1"/>
    <col min="16" max="16" width="17.1640625" bestFit="1" customWidth="1"/>
    <col min="17" max="17" width="24.1640625" customWidth="1"/>
    <col min="18" max="20" width="3.1640625" bestFit="1" customWidth="1"/>
    <col min="21" max="21" width="4.1640625" bestFit="1" customWidth="1"/>
    <col min="22" max="23" width="10.83203125" bestFit="1" customWidth="1"/>
  </cols>
  <sheetData>
    <row r="1" spans="1:1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x14ac:dyDescent="0.2">
      <c r="A2" s="3">
        <v>42022.441666666666</v>
      </c>
      <c r="B2" s="3">
        <v>42022.442361111112</v>
      </c>
      <c r="C2" s="4">
        <f>YEAR(A2)</f>
        <v>2015</v>
      </c>
      <c r="D2" s="4">
        <f>MONTH(A2)</f>
        <v>1</v>
      </c>
      <c r="E2" s="4">
        <f>DAY(A2)</f>
        <v>18</v>
      </c>
      <c r="F2" s="4">
        <f>WEEKDAY(A2)</f>
        <v>1</v>
      </c>
      <c r="G2" s="4">
        <f>WEEKDAY(A2,2)</f>
        <v>7</v>
      </c>
      <c r="H2" s="4">
        <f>WEEKNUM(A2)</f>
        <v>4</v>
      </c>
      <c r="I2" s="4">
        <v>0.01</v>
      </c>
      <c r="J2" s="4">
        <v>3</v>
      </c>
      <c r="K2" s="4">
        <v>0</v>
      </c>
      <c r="L2" s="4">
        <v>3.8</v>
      </c>
      <c r="N2" s="11">
        <v>45693</v>
      </c>
      <c r="O2" s="4">
        <v>72.459999999999994</v>
      </c>
    </row>
    <row r="3" spans="1:15" x14ac:dyDescent="0.2">
      <c r="A3" s="3">
        <v>42024.44027777778</v>
      </c>
      <c r="B3" s="3">
        <v>42024.478472222225</v>
      </c>
      <c r="C3" s="4">
        <f>YEAR(A3)</f>
        <v>2015</v>
      </c>
      <c r="D3" s="4">
        <f>MONTH(A3)</f>
        <v>1</v>
      </c>
      <c r="E3" s="4">
        <f>DAY(A3)</f>
        <v>20</v>
      </c>
      <c r="F3" s="4">
        <f>WEEKDAY(A3)</f>
        <v>3</v>
      </c>
      <c r="G3" s="4">
        <f>WEEKDAY(A3,2)</f>
        <v>2</v>
      </c>
      <c r="H3" s="4">
        <f>WEEKNUM(A3)</f>
        <v>4</v>
      </c>
      <c r="I3" s="4">
        <v>10.199999999999999</v>
      </c>
      <c r="J3" s="4">
        <v>0</v>
      </c>
      <c r="K3" s="4">
        <v>0</v>
      </c>
      <c r="L3" s="4">
        <v>5.33</v>
      </c>
    </row>
    <row r="4" spans="1:15" x14ac:dyDescent="0.2">
      <c r="A4" s="3">
        <v>42014.955555555556</v>
      </c>
      <c r="B4" s="3">
        <v>42014.956944444442</v>
      </c>
      <c r="C4" s="4">
        <f>YEAR(A4)</f>
        <v>2015</v>
      </c>
      <c r="D4" s="4">
        <f>MONTH(A4)</f>
        <v>1</v>
      </c>
      <c r="E4" s="4">
        <f>DAY(A4)</f>
        <v>10</v>
      </c>
      <c r="F4" s="4">
        <f>WEEKDAY(A4)</f>
        <v>7</v>
      </c>
      <c r="G4" s="4">
        <f>WEEKDAY(A4,2)</f>
        <v>6</v>
      </c>
      <c r="H4" s="4">
        <f>WEEKNUM(A4)</f>
        <v>2</v>
      </c>
      <c r="I4" s="4">
        <v>0.47</v>
      </c>
      <c r="J4" s="4">
        <v>4</v>
      </c>
      <c r="K4" s="4">
        <v>0.9</v>
      </c>
      <c r="L4" s="4">
        <v>6.2</v>
      </c>
      <c r="N4" s="11">
        <v>45675</v>
      </c>
      <c r="O4" s="4">
        <v>3.8</v>
      </c>
    </row>
    <row r="5" spans="1:15" x14ac:dyDescent="0.2">
      <c r="A5" s="3">
        <v>42020.906944444447</v>
      </c>
      <c r="B5" s="3">
        <v>42020.90902777778</v>
      </c>
      <c r="C5" s="4">
        <f>YEAR(A5)</f>
        <v>2015</v>
      </c>
      <c r="D5" s="4">
        <f>MONTH(A5)</f>
        <v>1</v>
      </c>
      <c r="E5" s="4">
        <f>DAY(A5)</f>
        <v>16</v>
      </c>
      <c r="F5" s="4">
        <f>WEEKDAY(A5)</f>
        <v>6</v>
      </c>
      <c r="G5" s="4">
        <f>WEEKDAY(A5,2)</f>
        <v>5</v>
      </c>
      <c r="H5" s="4">
        <f>WEEKNUM(A5)</f>
        <v>3</v>
      </c>
      <c r="I5" s="4">
        <v>0.7</v>
      </c>
      <c r="J5" s="4">
        <v>5</v>
      </c>
      <c r="K5" s="4">
        <v>0</v>
      </c>
      <c r="L5" s="4">
        <v>6.3</v>
      </c>
    </row>
    <row r="6" spans="1:15" x14ac:dyDescent="0.2">
      <c r="A6" s="3">
        <v>42005.080555555556</v>
      </c>
      <c r="B6" s="3">
        <v>42005.083333333336</v>
      </c>
      <c r="C6" s="4">
        <f>YEAR(A6)</f>
        <v>2015</v>
      </c>
      <c r="D6" s="4">
        <f>MONTH(A6)</f>
        <v>1</v>
      </c>
      <c r="E6" s="4">
        <f>DAY(A6)</f>
        <v>1</v>
      </c>
      <c r="F6" s="4">
        <f>WEEKDAY(A6)</f>
        <v>5</v>
      </c>
      <c r="G6" s="4">
        <f>WEEKDAY(A6,2)</f>
        <v>4</v>
      </c>
      <c r="H6" s="4">
        <f>WEEKNUM(A6)</f>
        <v>1</v>
      </c>
      <c r="I6" s="4">
        <v>0.62</v>
      </c>
      <c r="J6" s="4">
        <v>5</v>
      </c>
      <c r="K6" s="4">
        <v>0</v>
      </c>
      <c r="L6" s="4">
        <v>6.3</v>
      </c>
    </row>
    <row r="7" spans="1:15" x14ac:dyDescent="0.2">
      <c r="A7" s="3">
        <v>42005.05</v>
      </c>
      <c r="B7" s="3">
        <v>42005.053472222222</v>
      </c>
      <c r="C7" s="4">
        <f>YEAR(A7)</f>
        <v>2015</v>
      </c>
      <c r="D7" s="4">
        <f>MONTH(A7)</f>
        <v>1</v>
      </c>
      <c r="E7" s="4">
        <f>DAY(A7)</f>
        <v>1</v>
      </c>
      <c r="F7" s="4">
        <f>WEEKDAY(A7)</f>
        <v>5</v>
      </c>
      <c r="G7" s="4">
        <f>WEEKDAY(A7,2)</f>
        <v>4</v>
      </c>
      <c r="H7" s="4">
        <f>WEEKNUM(A7)</f>
        <v>1</v>
      </c>
      <c r="I7" s="4">
        <v>0.78</v>
      </c>
      <c r="J7" s="4">
        <v>5</v>
      </c>
      <c r="K7" s="4">
        <v>0</v>
      </c>
      <c r="L7" s="4">
        <v>6.3</v>
      </c>
    </row>
    <row r="8" spans="1:15" x14ac:dyDescent="0.2">
      <c r="A8" s="3">
        <v>42027.464583333334</v>
      </c>
      <c r="B8" s="3">
        <v>42027.469444444447</v>
      </c>
      <c r="C8" s="4">
        <f>YEAR(A8)</f>
        <v>2015</v>
      </c>
      <c r="D8" s="4">
        <f>MONTH(A8)</f>
        <v>1</v>
      </c>
      <c r="E8" s="4">
        <f>DAY(A8)</f>
        <v>23</v>
      </c>
      <c r="F8" s="4">
        <f>WEEKDAY(A8)</f>
        <v>6</v>
      </c>
      <c r="G8" s="4">
        <f>WEEKDAY(A8,2)</f>
        <v>5</v>
      </c>
      <c r="H8" s="4">
        <f>WEEKNUM(A8)</f>
        <v>4</v>
      </c>
      <c r="I8" s="4">
        <v>0.84</v>
      </c>
      <c r="J8" s="4">
        <v>6</v>
      </c>
      <c r="K8" s="4">
        <v>0</v>
      </c>
      <c r="L8" s="4">
        <v>6.8</v>
      </c>
    </row>
    <row r="9" spans="1:15" x14ac:dyDescent="0.2">
      <c r="A9" s="3">
        <v>42008.800694444442</v>
      </c>
      <c r="B9" s="3">
        <v>42008.803472222222</v>
      </c>
      <c r="C9" s="4">
        <f>YEAR(A9)</f>
        <v>2015</v>
      </c>
      <c r="D9" s="4">
        <f>MONTH(A9)</f>
        <v>1</v>
      </c>
      <c r="E9" s="4">
        <f>DAY(A9)</f>
        <v>4</v>
      </c>
      <c r="F9" s="4">
        <f>WEEKDAY(A9)</f>
        <v>1</v>
      </c>
      <c r="G9" s="4">
        <f>WEEKDAY(A9,2)</f>
        <v>7</v>
      </c>
      <c r="H9" s="4">
        <f>WEEKNUM(A9)</f>
        <v>2</v>
      </c>
      <c r="I9" s="4">
        <v>0.71</v>
      </c>
      <c r="J9" s="4">
        <v>5</v>
      </c>
      <c r="K9" s="4">
        <v>1</v>
      </c>
      <c r="L9" s="4">
        <v>6.8</v>
      </c>
    </row>
    <row r="10" spans="1:15" x14ac:dyDescent="0.2">
      <c r="A10" s="3">
        <v>42028.945833333331</v>
      </c>
      <c r="B10" s="3">
        <v>42028.948611111111</v>
      </c>
      <c r="C10" s="4">
        <f>YEAR(A10)</f>
        <v>2015</v>
      </c>
      <c r="D10" s="4">
        <f>MONTH(A10)</f>
        <v>1</v>
      </c>
      <c r="E10" s="4">
        <f>DAY(A10)</f>
        <v>24</v>
      </c>
      <c r="F10" s="4">
        <f>WEEKDAY(A10)</f>
        <v>7</v>
      </c>
      <c r="G10" s="4">
        <f>WEEKDAY(A10,2)</f>
        <v>6</v>
      </c>
      <c r="H10" s="4">
        <f>WEEKNUM(A10)</f>
        <v>4</v>
      </c>
      <c r="I10" s="4">
        <v>0.8</v>
      </c>
      <c r="J10" s="4">
        <v>4.5</v>
      </c>
      <c r="K10" s="4">
        <v>1.1499999999999999</v>
      </c>
      <c r="L10" s="4">
        <v>6.95</v>
      </c>
    </row>
    <row r="11" spans="1:15" x14ac:dyDescent="0.2">
      <c r="A11" s="3">
        <v>42012.397916666669</v>
      </c>
      <c r="B11" s="3">
        <v>42012.401388888888</v>
      </c>
      <c r="C11" s="4">
        <f>YEAR(A11)</f>
        <v>2015</v>
      </c>
      <c r="D11" s="4">
        <f>MONTH(A11)</f>
        <v>1</v>
      </c>
      <c r="E11" s="4">
        <f>DAY(A11)</f>
        <v>8</v>
      </c>
      <c r="F11" s="4">
        <f>WEEKDAY(A11)</f>
        <v>5</v>
      </c>
      <c r="G11" s="4">
        <f>WEEKDAY(A11,2)</f>
        <v>4</v>
      </c>
      <c r="H11" s="4">
        <f>WEEKNUM(A11)</f>
        <v>2</v>
      </c>
      <c r="I11" s="4">
        <v>0.8</v>
      </c>
      <c r="J11" s="4">
        <v>5.5</v>
      </c>
      <c r="K11" s="4">
        <v>1</v>
      </c>
      <c r="L11" s="4">
        <v>7.3</v>
      </c>
    </row>
    <row r="12" spans="1:15" x14ac:dyDescent="0.2">
      <c r="A12" s="3">
        <v>42015.614583333336</v>
      </c>
      <c r="B12" s="3">
        <v>42015.617361111108</v>
      </c>
      <c r="C12" s="4">
        <f>YEAR(A12)</f>
        <v>2015</v>
      </c>
      <c r="D12" s="4">
        <f>MONTH(A12)</f>
        <v>1</v>
      </c>
      <c r="E12" s="4">
        <f>DAY(A12)</f>
        <v>11</v>
      </c>
      <c r="F12" s="4">
        <f>WEEKDAY(A12)</f>
        <v>1</v>
      </c>
      <c r="G12" s="4">
        <f>WEEKDAY(A12,2)</f>
        <v>7</v>
      </c>
      <c r="H12" s="4">
        <f>WEEKNUM(A12)</f>
        <v>3</v>
      </c>
      <c r="I12" s="4">
        <v>0.97</v>
      </c>
      <c r="J12" s="4">
        <v>5.5</v>
      </c>
      <c r="K12" s="4">
        <v>1.1000000000000001</v>
      </c>
      <c r="L12" s="4">
        <v>7.4</v>
      </c>
    </row>
    <row r="13" spans="1:15" x14ac:dyDescent="0.2">
      <c r="A13" s="3">
        <v>42024.022222222222</v>
      </c>
      <c r="B13" s="3">
        <v>42024.027083333334</v>
      </c>
      <c r="C13" s="4">
        <f>YEAR(A13)</f>
        <v>2015</v>
      </c>
      <c r="D13" s="4">
        <f>MONTH(A13)</f>
        <v>1</v>
      </c>
      <c r="E13" s="4">
        <f>DAY(A13)</f>
        <v>20</v>
      </c>
      <c r="F13" s="4">
        <f>WEEKDAY(A13)</f>
        <v>3</v>
      </c>
      <c r="G13" s="4">
        <f>WEEKDAY(A13,2)</f>
        <v>2</v>
      </c>
      <c r="H13" s="4">
        <f>WEEKNUM(A13)</f>
        <v>4</v>
      </c>
      <c r="I13" s="4">
        <v>1.0900000000000001</v>
      </c>
      <c r="J13" s="4">
        <v>6.5</v>
      </c>
      <c r="K13" s="4">
        <v>0</v>
      </c>
      <c r="L13" s="4">
        <v>7.8</v>
      </c>
    </row>
    <row r="14" spans="1:15" x14ac:dyDescent="0.2">
      <c r="A14" s="3">
        <v>42010.490277777775</v>
      </c>
      <c r="B14" s="3">
        <v>42010.49722222222</v>
      </c>
      <c r="C14" s="4">
        <f>YEAR(A14)</f>
        <v>2015</v>
      </c>
      <c r="D14" s="4">
        <f>MONTH(A14)</f>
        <v>1</v>
      </c>
      <c r="E14" s="4">
        <f>DAY(A14)</f>
        <v>6</v>
      </c>
      <c r="F14" s="4">
        <f>WEEKDAY(A14)</f>
        <v>3</v>
      </c>
      <c r="G14" s="4">
        <f>WEEKDAY(A14,2)</f>
        <v>2</v>
      </c>
      <c r="H14" s="4">
        <f>WEEKNUM(A14)</f>
        <v>2</v>
      </c>
      <c r="I14" s="4">
        <v>1.73</v>
      </c>
      <c r="J14" s="4">
        <v>8.5</v>
      </c>
      <c r="K14" s="4">
        <v>0</v>
      </c>
      <c r="L14" s="4">
        <v>9.3000000000000007</v>
      </c>
    </row>
    <row r="15" spans="1:15" x14ac:dyDescent="0.2">
      <c r="A15" s="3">
        <v>42034.945138888892</v>
      </c>
      <c r="B15" s="3">
        <v>42034.949305555558</v>
      </c>
      <c r="C15" s="4">
        <f>YEAR(A15)</f>
        <v>2015</v>
      </c>
      <c r="D15" s="4">
        <f>MONTH(A15)</f>
        <v>1</v>
      </c>
      <c r="E15" s="4">
        <f>DAY(A15)</f>
        <v>30</v>
      </c>
      <c r="F15" s="4">
        <f>WEEKDAY(A15)</f>
        <v>6</v>
      </c>
      <c r="G15" s="4">
        <f>WEEKDAY(A15,2)</f>
        <v>5</v>
      </c>
      <c r="H15" s="4">
        <f>WEEKNUM(A15)</f>
        <v>5</v>
      </c>
      <c r="I15" s="4">
        <v>1.27</v>
      </c>
      <c r="J15" s="4">
        <v>7</v>
      </c>
      <c r="K15" s="4">
        <v>1.66</v>
      </c>
      <c r="L15" s="4">
        <v>9.9600000000000009</v>
      </c>
    </row>
    <row r="16" spans="1:15" x14ac:dyDescent="0.2">
      <c r="A16" s="3">
        <v>42026.583333333336</v>
      </c>
      <c r="B16" s="3">
        <v>42026.590277777781</v>
      </c>
      <c r="C16" s="4">
        <f>YEAR(A16)</f>
        <v>2015</v>
      </c>
      <c r="D16" s="4">
        <f>MONTH(A16)</f>
        <v>1</v>
      </c>
      <c r="E16" s="4">
        <f>DAY(A16)</f>
        <v>22</v>
      </c>
      <c r="F16" s="4">
        <f>WEEKDAY(A16)</f>
        <v>5</v>
      </c>
      <c r="G16" s="4">
        <f>WEEKDAY(A16,2)</f>
        <v>4</v>
      </c>
      <c r="H16" s="4">
        <f>WEEKNUM(A16)</f>
        <v>4</v>
      </c>
      <c r="I16" s="4">
        <v>2.4900000000000002</v>
      </c>
      <c r="J16" s="4">
        <v>10</v>
      </c>
      <c r="K16" s="4">
        <v>0</v>
      </c>
      <c r="L16" s="4">
        <v>10.8</v>
      </c>
    </row>
    <row r="17" spans="1:17" x14ac:dyDescent="0.2">
      <c r="A17" s="3">
        <v>42026.318749999999</v>
      </c>
      <c r="B17" s="3">
        <v>42026.32708333333</v>
      </c>
      <c r="C17" s="4">
        <f>YEAR(A17)</f>
        <v>2015</v>
      </c>
      <c r="D17" s="4">
        <f>MONTH(A17)</f>
        <v>1</v>
      </c>
      <c r="E17" s="4">
        <f>DAY(A17)</f>
        <v>22</v>
      </c>
      <c r="F17" s="4">
        <f>WEEKDAY(A17)</f>
        <v>5</v>
      </c>
      <c r="G17" s="4">
        <f>WEEKDAY(A17,2)</f>
        <v>4</v>
      </c>
      <c r="H17" s="4">
        <f>WEEKNUM(A17)</f>
        <v>4</v>
      </c>
      <c r="I17" s="4">
        <v>2.31</v>
      </c>
      <c r="J17" s="4">
        <v>10.5</v>
      </c>
      <c r="K17" s="4">
        <v>0</v>
      </c>
      <c r="L17" s="4">
        <v>11.3</v>
      </c>
    </row>
    <row r="18" spans="1:17" x14ac:dyDescent="0.2">
      <c r="A18" s="3">
        <v>42009.740972222222</v>
      </c>
      <c r="B18" s="3">
        <v>42009.74722222222</v>
      </c>
      <c r="C18" s="4">
        <f>YEAR(A18)</f>
        <v>2015</v>
      </c>
      <c r="D18" s="4">
        <f>MONTH(A18)</f>
        <v>1</v>
      </c>
      <c r="E18" s="4">
        <f>DAY(A18)</f>
        <v>5</v>
      </c>
      <c r="F18" s="4">
        <f>WEEKDAY(A18)</f>
        <v>2</v>
      </c>
      <c r="G18" s="4">
        <f>WEEKDAY(A18,2)</f>
        <v>1</v>
      </c>
      <c r="H18" s="4">
        <f>WEEKNUM(A18)</f>
        <v>2</v>
      </c>
      <c r="I18" s="4">
        <v>1.7</v>
      </c>
      <c r="J18" s="4">
        <v>8</v>
      </c>
      <c r="K18" s="4">
        <v>2.4500000000000002</v>
      </c>
      <c r="L18" s="4">
        <v>12.25</v>
      </c>
    </row>
    <row r="19" spans="1:17" x14ac:dyDescent="0.2">
      <c r="A19" s="3">
        <v>42016.634027777778</v>
      </c>
      <c r="B19" s="3">
        <v>42016.645138888889</v>
      </c>
      <c r="C19" s="4">
        <f>YEAR(A19)</f>
        <v>2015</v>
      </c>
      <c r="D19" s="4">
        <f>MONTH(A19)</f>
        <v>1</v>
      </c>
      <c r="E19" s="4">
        <f>DAY(A19)</f>
        <v>12</v>
      </c>
      <c r="F19" s="4">
        <f>WEEKDAY(A19)</f>
        <v>2</v>
      </c>
      <c r="G19" s="4">
        <f>WEEKDAY(A19,2)</f>
        <v>1</v>
      </c>
      <c r="H19" s="4">
        <f>WEEKNUM(A19)</f>
        <v>3</v>
      </c>
      <c r="I19" s="4">
        <v>2.04</v>
      </c>
      <c r="J19" s="4">
        <v>12</v>
      </c>
      <c r="K19" s="4">
        <v>0</v>
      </c>
      <c r="L19" s="4">
        <v>12.8</v>
      </c>
    </row>
    <row r="20" spans="1:17" x14ac:dyDescent="0.2">
      <c r="A20" s="3">
        <v>42027.45</v>
      </c>
      <c r="B20" s="3">
        <v>42027.456944444442</v>
      </c>
      <c r="C20" s="4">
        <f>YEAR(A20)</f>
        <v>2015</v>
      </c>
      <c r="D20" s="4">
        <f>MONTH(A20)</f>
        <v>1</v>
      </c>
      <c r="E20" s="4">
        <f>DAY(A20)</f>
        <v>23</v>
      </c>
      <c r="F20" s="4">
        <f>WEEKDAY(A20)</f>
        <v>6</v>
      </c>
      <c r="G20" s="4">
        <f>WEEKDAY(A20,2)</f>
        <v>5</v>
      </c>
      <c r="H20" s="4">
        <f>WEEKNUM(A20)</f>
        <v>4</v>
      </c>
      <c r="I20" s="4">
        <v>2.56</v>
      </c>
      <c r="J20" s="4">
        <v>10.5</v>
      </c>
      <c r="K20" s="4">
        <v>2.1</v>
      </c>
      <c r="L20" s="4">
        <v>13.4</v>
      </c>
    </row>
    <row r="21" spans="1:17" x14ac:dyDescent="0.2">
      <c r="A21" s="3">
        <v>42022.8125</v>
      </c>
      <c r="B21" s="3">
        <v>42022.820138888892</v>
      </c>
      <c r="C21" s="4">
        <f>YEAR(A21)</f>
        <v>2015</v>
      </c>
      <c r="D21" s="4">
        <f>MONTH(A21)</f>
        <v>1</v>
      </c>
      <c r="E21" s="4">
        <f>DAY(A21)</f>
        <v>18</v>
      </c>
      <c r="F21" s="4">
        <f>WEEKDAY(A21)</f>
        <v>1</v>
      </c>
      <c r="G21" s="4">
        <f>WEEKDAY(A21,2)</f>
        <v>7</v>
      </c>
      <c r="H21" s="4">
        <f>WEEKNUM(A21)</f>
        <v>4</v>
      </c>
      <c r="I21" s="4">
        <v>1.7</v>
      </c>
      <c r="J21" s="4">
        <v>9</v>
      </c>
      <c r="K21" s="4">
        <v>2.7</v>
      </c>
      <c r="L21" s="4">
        <v>13.5</v>
      </c>
      <c r="N21" t="s">
        <v>23</v>
      </c>
    </row>
    <row r="22" spans="1:17" x14ac:dyDescent="0.2">
      <c r="A22" s="3">
        <v>42033.859722222223</v>
      </c>
      <c r="B22" s="3">
        <v>42033.870833333334</v>
      </c>
      <c r="C22" s="4">
        <f>YEAR(A22)</f>
        <v>2015</v>
      </c>
      <c r="D22" s="4">
        <f>MONTH(A22)</f>
        <v>1</v>
      </c>
      <c r="E22" s="4">
        <f>DAY(A22)</f>
        <v>29</v>
      </c>
      <c r="F22" s="4">
        <f>WEEKDAY(A22)</f>
        <v>5</v>
      </c>
      <c r="G22" s="4">
        <f>WEEKDAY(A22,2)</f>
        <v>4</v>
      </c>
      <c r="H22" s="4">
        <f>WEEKNUM(A22)</f>
        <v>5</v>
      </c>
      <c r="I22" s="4">
        <v>2.6</v>
      </c>
      <c r="J22" s="4">
        <v>12.5</v>
      </c>
      <c r="K22" s="4">
        <v>0</v>
      </c>
      <c r="L22" s="4">
        <v>13.8</v>
      </c>
      <c r="N22" s="7" t="s">
        <v>13</v>
      </c>
      <c r="O22" t="s">
        <v>21</v>
      </c>
      <c r="P22" t="s">
        <v>20</v>
      </c>
      <c r="Q22" t="s">
        <v>19</v>
      </c>
    </row>
    <row r="23" spans="1:17" x14ac:dyDescent="0.2">
      <c r="A23" s="3">
        <v>42024.530555555553</v>
      </c>
      <c r="B23" s="3">
        <v>42024.536805555559</v>
      </c>
      <c r="C23" s="4">
        <f>YEAR(A23)</f>
        <v>2015</v>
      </c>
      <c r="D23" s="4">
        <f>MONTH(A23)</f>
        <v>1</v>
      </c>
      <c r="E23" s="4">
        <f>DAY(A23)</f>
        <v>20</v>
      </c>
      <c r="F23" s="4">
        <f>WEEKDAY(A23)</f>
        <v>3</v>
      </c>
      <c r="G23" s="4">
        <f>WEEKDAY(A23,2)</f>
        <v>2</v>
      </c>
      <c r="H23" s="4">
        <f>WEEKNUM(A23)</f>
        <v>4</v>
      </c>
      <c r="I23" s="4">
        <v>2.9</v>
      </c>
      <c r="J23" s="4">
        <v>11</v>
      </c>
      <c r="K23" s="4">
        <v>2.35</v>
      </c>
      <c r="L23" s="4">
        <v>14.15</v>
      </c>
      <c r="N23" s="8">
        <v>1</v>
      </c>
      <c r="O23" s="9">
        <v>11.361111111111111</v>
      </c>
      <c r="P23" s="9">
        <v>1.0186111111111111</v>
      </c>
      <c r="Q23" s="9">
        <v>13.575000000000003</v>
      </c>
    </row>
    <row r="24" spans="1:17" x14ac:dyDescent="0.2">
      <c r="A24" s="3">
        <v>42029.776388888888</v>
      </c>
      <c r="B24" s="3">
        <v>42029.786111111112</v>
      </c>
      <c r="C24" s="4">
        <f>YEAR(A24)</f>
        <v>2015</v>
      </c>
      <c r="D24" s="4">
        <f>MONTH(A24)</f>
        <v>1</v>
      </c>
      <c r="E24" s="4">
        <f>DAY(A24)</f>
        <v>25</v>
      </c>
      <c r="F24" s="4">
        <f>WEEKDAY(A24)</f>
        <v>1</v>
      </c>
      <c r="G24" s="4">
        <f>WEEKDAY(A24,2)</f>
        <v>7</v>
      </c>
      <c r="H24" s="4">
        <f>WEEKNUM(A24)</f>
        <v>5</v>
      </c>
      <c r="I24" s="4">
        <v>2.11</v>
      </c>
      <c r="J24" s="4">
        <v>11</v>
      </c>
      <c r="K24" s="4">
        <v>3.3</v>
      </c>
      <c r="L24" s="4">
        <v>15.1</v>
      </c>
      <c r="N24" s="8">
        <v>2</v>
      </c>
      <c r="O24" s="9">
        <v>13.051020408163266</v>
      </c>
      <c r="P24" s="9">
        <v>1.2997959183673469</v>
      </c>
      <c r="Q24" s="9">
        <v>15.631020408163259</v>
      </c>
    </row>
    <row r="25" spans="1:17" x14ac:dyDescent="0.2">
      <c r="A25" s="3">
        <v>42013.759722222225</v>
      </c>
      <c r="B25" s="3">
        <v>42013.772916666669</v>
      </c>
      <c r="C25" s="4">
        <f>YEAR(A25)</f>
        <v>2015</v>
      </c>
      <c r="D25" s="4">
        <f>MONTH(A25)</f>
        <v>1</v>
      </c>
      <c r="E25" s="4">
        <f>DAY(A25)</f>
        <v>9</v>
      </c>
      <c r="F25" s="4">
        <f>WEEKDAY(A25)</f>
        <v>6</v>
      </c>
      <c r="G25" s="4">
        <f>WEEKDAY(A25,2)</f>
        <v>5</v>
      </c>
      <c r="H25" s="4">
        <f>WEEKNUM(A25)</f>
        <v>2</v>
      </c>
      <c r="I25" s="4">
        <v>2.46</v>
      </c>
      <c r="J25" s="4">
        <v>13.5</v>
      </c>
      <c r="K25" s="4">
        <v>0</v>
      </c>
      <c r="L25" s="4">
        <v>15.3</v>
      </c>
      <c r="N25" s="8">
        <v>3</v>
      </c>
      <c r="O25" s="9">
        <v>10.663265306122449</v>
      </c>
      <c r="P25" s="9">
        <v>1.0257142857142856</v>
      </c>
      <c r="Q25" s="9">
        <v>12.878775510204081</v>
      </c>
    </row>
    <row r="26" spans="1:17" x14ac:dyDescent="0.2">
      <c r="A26" s="3">
        <v>42035.050694444442</v>
      </c>
      <c r="B26" s="3">
        <v>42035.060416666667</v>
      </c>
      <c r="C26" s="4">
        <f>YEAR(A26)</f>
        <v>2015</v>
      </c>
      <c r="D26" s="4">
        <f>MONTH(A26)</f>
        <v>1</v>
      </c>
      <c r="E26" s="4">
        <f>DAY(A26)</f>
        <v>31</v>
      </c>
      <c r="F26" s="4">
        <f>WEEKDAY(A26)</f>
        <v>7</v>
      </c>
      <c r="G26" s="4">
        <f>WEEKDAY(A26,2)</f>
        <v>6</v>
      </c>
      <c r="H26" s="4">
        <f>WEEKNUM(A26)</f>
        <v>5</v>
      </c>
      <c r="I26" s="4">
        <v>3.82</v>
      </c>
      <c r="J26" s="4">
        <v>14</v>
      </c>
      <c r="K26" s="4">
        <v>0</v>
      </c>
      <c r="L26" s="4">
        <v>15.3</v>
      </c>
      <c r="N26" s="8">
        <v>4</v>
      </c>
      <c r="O26" s="9">
        <v>12.214285714285714</v>
      </c>
      <c r="P26" s="9">
        <v>1.0792857142857144</v>
      </c>
      <c r="Q26" s="9">
        <v>14.50404761904762</v>
      </c>
    </row>
    <row r="27" spans="1:17" x14ac:dyDescent="0.2">
      <c r="A27" s="3">
        <v>42033.772222222222</v>
      </c>
      <c r="B27" s="3">
        <v>42033.781944444447</v>
      </c>
      <c r="C27" s="4">
        <f>YEAR(A27)</f>
        <v>2015</v>
      </c>
      <c r="D27" s="4">
        <f>MONTH(A27)</f>
        <v>1</v>
      </c>
      <c r="E27" s="4">
        <f>DAY(A27)</f>
        <v>29</v>
      </c>
      <c r="F27" s="4">
        <f>WEEKDAY(A27)</f>
        <v>5</v>
      </c>
      <c r="G27" s="4">
        <f>WEEKDAY(A27,2)</f>
        <v>4</v>
      </c>
      <c r="H27" s="4">
        <f>WEEKNUM(A27)</f>
        <v>5</v>
      </c>
      <c r="I27" s="4">
        <v>2.99</v>
      </c>
      <c r="J27" s="4">
        <v>12</v>
      </c>
      <c r="K27" s="4">
        <v>2.76</v>
      </c>
      <c r="L27" s="4">
        <v>16.559999999999999</v>
      </c>
      <c r="N27" s="8">
        <v>5</v>
      </c>
      <c r="O27" s="9">
        <v>15.63953488372093</v>
      </c>
      <c r="P27" s="9">
        <v>1.3253488372093023</v>
      </c>
      <c r="Q27" s="9">
        <v>18.575581395348834</v>
      </c>
    </row>
    <row r="28" spans="1:17" x14ac:dyDescent="0.2">
      <c r="A28" s="3">
        <v>42011.293749999997</v>
      </c>
      <c r="B28" s="3">
        <v>42011.304861111108</v>
      </c>
      <c r="C28" s="4">
        <f>YEAR(A28)</f>
        <v>2015</v>
      </c>
      <c r="D28" s="4">
        <f>MONTH(A28)</f>
        <v>1</v>
      </c>
      <c r="E28" s="4">
        <f>DAY(A28)</f>
        <v>7</v>
      </c>
      <c r="F28" s="4">
        <f>WEEKDAY(A28)</f>
        <v>4</v>
      </c>
      <c r="G28" s="4">
        <f>WEEKDAY(A28,2)</f>
        <v>3</v>
      </c>
      <c r="H28" s="4">
        <f>WEEKNUM(A28)</f>
        <v>2</v>
      </c>
      <c r="I28" s="4">
        <v>3.1</v>
      </c>
      <c r="J28" s="4">
        <v>14</v>
      </c>
      <c r="K28" s="4">
        <v>2</v>
      </c>
      <c r="L28" s="4">
        <v>16.8</v>
      </c>
      <c r="N28" s="8">
        <v>6</v>
      </c>
      <c r="O28" s="9">
        <v>10.677777777777777</v>
      </c>
      <c r="P28" s="9">
        <v>0.65244444444444449</v>
      </c>
      <c r="Q28" s="9">
        <v>12.412444444444446</v>
      </c>
    </row>
    <row r="29" spans="1:17" x14ac:dyDescent="0.2">
      <c r="A29" s="3">
        <v>42032.536111111112</v>
      </c>
      <c r="B29" s="3">
        <v>42032.546527777777</v>
      </c>
      <c r="C29" s="4">
        <f>YEAR(A29)</f>
        <v>2015</v>
      </c>
      <c r="D29" s="4">
        <f>MONTH(A29)</f>
        <v>1</v>
      </c>
      <c r="E29" s="4">
        <f>DAY(A29)</f>
        <v>28</v>
      </c>
      <c r="F29" s="4">
        <f>WEEKDAY(A29)</f>
        <v>4</v>
      </c>
      <c r="G29" s="4">
        <f>WEEKDAY(A29,2)</f>
        <v>3</v>
      </c>
      <c r="H29" s="4">
        <f>WEEKNUM(A29)</f>
        <v>5</v>
      </c>
      <c r="I29" s="4">
        <v>3.79</v>
      </c>
      <c r="J29" s="4">
        <v>14</v>
      </c>
      <c r="K29" s="4">
        <v>2</v>
      </c>
      <c r="L29" s="4">
        <v>16.8</v>
      </c>
      <c r="N29" s="8">
        <v>7</v>
      </c>
      <c r="O29" s="9">
        <v>13.174418604651162</v>
      </c>
      <c r="P29" s="9">
        <v>1.503488372093023</v>
      </c>
      <c r="Q29" s="9">
        <v>15.843023255813945</v>
      </c>
    </row>
    <row r="30" spans="1:17" x14ac:dyDescent="0.2">
      <c r="A30" s="3">
        <v>42022.935416666667</v>
      </c>
      <c r="B30" s="3">
        <v>42022.945833333331</v>
      </c>
      <c r="C30" s="4">
        <f>YEAR(A30)</f>
        <v>2015</v>
      </c>
      <c r="D30" s="4">
        <f>MONTH(A30)</f>
        <v>1</v>
      </c>
      <c r="E30" s="4">
        <f>DAY(A30)</f>
        <v>18</v>
      </c>
      <c r="F30" s="4">
        <f>WEEKDAY(A30)</f>
        <v>1</v>
      </c>
      <c r="G30" s="4">
        <f>WEEKDAY(A30,2)</f>
        <v>7</v>
      </c>
      <c r="H30" s="4">
        <f>WEEKNUM(A30)</f>
        <v>4</v>
      </c>
      <c r="I30" s="4">
        <v>4.5</v>
      </c>
      <c r="J30" s="4">
        <v>15.5</v>
      </c>
      <c r="K30" s="4">
        <v>0.5</v>
      </c>
      <c r="L30" s="4">
        <v>17.3</v>
      </c>
      <c r="N30" s="8">
        <v>8</v>
      </c>
      <c r="O30" s="9">
        <v>11.144444444444444</v>
      </c>
      <c r="P30" s="9">
        <v>1.144222222222222</v>
      </c>
      <c r="Q30" s="9">
        <v>13.768666666666665</v>
      </c>
    </row>
    <row r="31" spans="1:17" x14ac:dyDescent="0.2">
      <c r="A31" s="3">
        <v>42020.001388888886</v>
      </c>
      <c r="B31" s="3">
        <v>42020.011111111111</v>
      </c>
      <c r="C31" s="4">
        <f>YEAR(A31)</f>
        <v>2015</v>
      </c>
      <c r="D31" s="4">
        <f>MONTH(A31)</f>
        <v>1</v>
      </c>
      <c r="E31" s="4">
        <f>DAY(A31)</f>
        <v>16</v>
      </c>
      <c r="F31" s="4">
        <f>WEEKDAY(A31)</f>
        <v>6</v>
      </c>
      <c r="G31" s="4">
        <f>WEEKDAY(A31,2)</f>
        <v>5</v>
      </c>
      <c r="H31" s="4">
        <f>WEEKNUM(A31)</f>
        <v>3</v>
      </c>
      <c r="I31" s="4">
        <v>5.4</v>
      </c>
      <c r="J31" s="4">
        <v>17.5</v>
      </c>
      <c r="K31" s="4">
        <v>0</v>
      </c>
      <c r="L31" s="4">
        <v>18.8</v>
      </c>
      <c r="N31" s="8">
        <v>9</v>
      </c>
      <c r="O31" s="9">
        <v>10.787878787878787</v>
      </c>
      <c r="P31" s="9">
        <v>1.0303030303030303</v>
      </c>
      <c r="Q31" s="9">
        <v>12.966666666666672</v>
      </c>
    </row>
    <row r="32" spans="1:17" x14ac:dyDescent="0.2">
      <c r="A32" s="3">
        <v>42009.3125</v>
      </c>
      <c r="B32" s="3">
        <v>42009.32708333333</v>
      </c>
      <c r="C32" s="4">
        <f>YEAR(A32)</f>
        <v>2015</v>
      </c>
      <c r="D32" s="4">
        <f>MONTH(A32)</f>
        <v>1</v>
      </c>
      <c r="E32" s="4">
        <f>DAY(A32)</f>
        <v>5</v>
      </c>
      <c r="F32" s="4">
        <f>WEEKDAY(A32)</f>
        <v>2</v>
      </c>
      <c r="G32" s="4">
        <f>WEEKDAY(A32,2)</f>
        <v>1</v>
      </c>
      <c r="H32" s="4">
        <f>WEEKNUM(A32)</f>
        <v>2</v>
      </c>
      <c r="I32" s="4">
        <v>4.66</v>
      </c>
      <c r="J32" s="4">
        <v>18.5</v>
      </c>
      <c r="K32" s="4">
        <v>0</v>
      </c>
      <c r="L32" s="4">
        <v>19</v>
      </c>
      <c r="N32" s="8">
        <v>10</v>
      </c>
      <c r="O32" s="9">
        <v>6.6219512195121952</v>
      </c>
      <c r="P32" s="9">
        <v>0.97902439024390242</v>
      </c>
      <c r="Q32" s="9">
        <v>8.8190243902439107</v>
      </c>
    </row>
    <row r="33" spans="1:17" x14ac:dyDescent="0.2">
      <c r="A33" s="3">
        <v>42028.738888888889</v>
      </c>
      <c r="B33" s="3">
        <v>42028.752083333333</v>
      </c>
      <c r="C33" s="4">
        <f>YEAR(A33)</f>
        <v>2015</v>
      </c>
      <c r="D33" s="4">
        <f>MONTH(A33)</f>
        <v>1</v>
      </c>
      <c r="E33" s="4">
        <f>DAY(A33)</f>
        <v>24</v>
      </c>
      <c r="F33" s="4">
        <f>WEEKDAY(A33)</f>
        <v>7</v>
      </c>
      <c r="G33" s="4">
        <f>WEEKDAY(A33,2)</f>
        <v>6</v>
      </c>
      <c r="H33" s="4">
        <f>WEEKNUM(A33)</f>
        <v>4</v>
      </c>
      <c r="I33" s="4">
        <v>4.54</v>
      </c>
      <c r="J33" s="4">
        <v>17</v>
      </c>
      <c r="K33" s="4">
        <v>2.2000000000000002</v>
      </c>
      <c r="L33" s="4">
        <v>20</v>
      </c>
      <c r="N33" s="8">
        <v>11</v>
      </c>
      <c r="O33" s="9">
        <v>11.567567567567568</v>
      </c>
      <c r="P33" s="9">
        <v>1.5916216216216215</v>
      </c>
      <c r="Q33" s="9">
        <v>14.757027027027032</v>
      </c>
    </row>
    <row r="34" spans="1:17" x14ac:dyDescent="0.2">
      <c r="A34" s="3">
        <v>42005.638888888891</v>
      </c>
      <c r="B34" s="3">
        <v>42005.65347222222</v>
      </c>
      <c r="C34" s="4">
        <f>YEAR(A34)</f>
        <v>2015</v>
      </c>
      <c r="D34" s="4">
        <f>MONTH(A34)</f>
        <v>1</v>
      </c>
      <c r="E34" s="4">
        <f>DAY(A34)</f>
        <v>1</v>
      </c>
      <c r="F34" s="4">
        <f>WEEKDAY(A34)</f>
        <v>5</v>
      </c>
      <c r="G34" s="4">
        <f>WEEKDAY(A34,2)</f>
        <v>4</v>
      </c>
      <c r="H34" s="4">
        <f>WEEKNUM(A34)</f>
        <v>1</v>
      </c>
      <c r="I34" s="4">
        <v>4.62</v>
      </c>
      <c r="J34" s="4">
        <v>18</v>
      </c>
      <c r="K34" s="4">
        <v>4.5</v>
      </c>
      <c r="L34" s="4">
        <v>23.3</v>
      </c>
      <c r="N34" s="8">
        <v>12</v>
      </c>
      <c r="O34" s="9">
        <v>14.454545454545455</v>
      </c>
      <c r="P34" s="9">
        <v>1.3775000000000002</v>
      </c>
      <c r="Q34" s="9">
        <v>17.178409090909089</v>
      </c>
    </row>
    <row r="35" spans="1:17" x14ac:dyDescent="0.2">
      <c r="A35" s="3">
        <v>42018.637499999997</v>
      </c>
      <c r="B35" s="3">
        <v>42018.656944444447</v>
      </c>
      <c r="C35" s="4">
        <f>YEAR(A35)</f>
        <v>2015</v>
      </c>
      <c r="D35" s="4">
        <f>MONTH(A35)</f>
        <v>1</v>
      </c>
      <c r="E35" s="4">
        <f>DAY(A35)</f>
        <v>14</v>
      </c>
      <c r="F35" s="4">
        <f>WEEKDAY(A35)</f>
        <v>4</v>
      </c>
      <c r="G35" s="4">
        <f>WEEKDAY(A35,2)</f>
        <v>3</v>
      </c>
      <c r="H35" s="4">
        <f>WEEKNUM(A35)</f>
        <v>3</v>
      </c>
      <c r="I35" s="4">
        <v>3.99</v>
      </c>
      <c r="J35" s="4">
        <v>20</v>
      </c>
      <c r="K35" s="4">
        <v>3</v>
      </c>
      <c r="L35" s="4">
        <v>23.8</v>
      </c>
      <c r="N35" s="8" t="s">
        <v>14</v>
      </c>
      <c r="O35" s="9">
        <v>11.82741617357002</v>
      </c>
      <c r="P35" s="9">
        <v>1.1678106508875736</v>
      </c>
      <c r="Q35" s="9">
        <v>14.288639053254524</v>
      </c>
    </row>
    <row r="36" spans="1:17" x14ac:dyDescent="0.2">
      <c r="A36" s="3">
        <v>42015.092361111114</v>
      </c>
      <c r="B36" s="3">
        <v>42015.105555555558</v>
      </c>
      <c r="C36" s="4">
        <f>YEAR(A36)</f>
        <v>2015</v>
      </c>
      <c r="D36" s="4">
        <f>MONTH(A36)</f>
        <v>1</v>
      </c>
      <c r="E36" s="4">
        <f>DAY(A36)</f>
        <v>11</v>
      </c>
      <c r="F36" s="4">
        <f>WEEKDAY(A36)</f>
        <v>1</v>
      </c>
      <c r="G36" s="4">
        <f>WEEKDAY(A36,2)</f>
        <v>7</v>
      </c>
      <c r="H36" s="4">
        <f>WEEKNUM(A36)</f>
        <v>3</v>
      </c>
      <c r="I36" s="4">
        <v>8.76</v>
      </c>
      <c r="J36" s="4">
        <v>26</v>
      </c>
      <c r="K36" s="4">
        <v>0</v>
      </c>
      <c r="L36" s="4">
        <v>27.3</v>
      </c>
      <c r="N36" t="s">
        <v>22</v>
      </c>
    </row>
    <row r="37" spans="1:17" x14ac:dyDescent="0.2">
      <c r="A37" s="3">
        <v>42029.440972222219</v>
      </c>
      <c r="B37" s="3">
        <v>42029.465277777781</v>
      </c>
      <c r="C37" s="4">
        <f>YEAR(A37)</f>
        <v>2015</v>
      </c>
      <c r="D37" s="4">
        <f>MONTH(A37)</f>
        <v>1</v>
      </c>
      <c r="E37" s="4">
        <f>DAY(A37)</f>
        <v>25</v>
      </c>
      <c r="F37" s="4">
        <f>WEEKDAY(A37)</f>
        <v>1</v>
      </c>
      <c r="G37" s="4">
        <f>WEEKDAY(A37,2)</f>
        <v>7</v>
      </c>
      <c r="H37" s="4">
        <f>WEEKNUM(A37)</f>
        <v>5</v>
      </c>
      <c r="I37" s="4">
        <v>15.09</v>
      </c>
      <c r="J37" s="4">
        <v>44</v>
      </c>
      <c r="K37" s="4">
        <v>0</v>
      </c>
      <c r="L37" s="4">
        <v>44.8</v>
      </c>
      <c r="N37" s="7" t="s">
        <v>13</v>
      </c>
      <c r="O37" t="s">
        <v>17</v>
      </c>
      <c r="P37" t="s">
        <v>18</v>
      </c>
      <c r="Q37" t="s">
        <v>12</v>
      </c>
    </row>
    <row r="38" spans="1:17" x14ac:dyDescent="0.2">
      <c r="A38" s="3">
        <v>42050.993750000001</v>
      </c>
      <c r="B38" s="3">
        <v>42050.995138888888</v>
      </c>
      <c r="C38" s="4">
        <f>YEAR(A38)</f>
        <v>2015</v>
      </c>
      <c r="D38" s="4">
        <f>MONTH(A38)</f>
        <v>2</v>
      </c>
      <c r="E38" s="4">
        <f>DAY(A38)</f>
        <v>15</v>
      </c>
      <c r="F38" s="4">
        <f>WEEKDAY(A38)</f>
        <v>1</v>
      </c>
      <c r="G38" s="4">
        <f>WEEKDAY(A38,2)</f>
        <v>7</v>
      </c>
      <c r="H38" s="4">
        <f>WEEKNUM(A38)</f>
        <v>8</v>
      </c>
      <c r="I38" s="4">
        <v>0.2</v>
      </c>
      <c r="J38" s="4">
        <v>3</v>
      </c>
      <c r="K38" s="4">
        <v>0</v>
      </c>
      <c r="L38" s="4">
        <v>4.3</v>
      </c>
      <c r="N38" s="8">
        <v>1</v>
      </c>
      <c r="O38" s="6">
        <v>1043</v>
      </c>
      <c r="P38" s="6">
        <v>79.91</v>
      </c>
      <c r="Q38" s="6">
        <v>1219.1899999999987</v>
      </c>
    </row>
    <row r="39" spans="1:17" x14ac:dyDescent="0.2">
      <c r="A39" s="3">
        <v>42061.869444444441</v>
      </c>
      <c r="B39" s="3">
        <v>42061.871527777781</v>
      </c>
      <c r="C39" s="4">
        <f>YEAR(A39)</f>
        <v>2015</v>
      </c>
      <c r="D39" s="4">
        <f>MONTH(A39)</f>
        <v>2</v>
      </c>
      <c r="E39" s="4">
        <f>DAY(A39)</f>
        <v>26</v>
      </c>
      <c r="F39" s="4">
        <f>WEEKDAY(A39)</f>
        <v>5</v>
      </c>
      <c r="G39" s="4">
        <f>WEEKDAY(A39,2)</f>
        <v>4</v>
      </c>
      <c r="H39" s="4">
        <f>WEEKNUM(A39)</f>
        <v>9</v>
      </c>
      <c r="I39" s="4">
        <v>0.1</v>
      </c>
      <c r="J39" s="4">
        <v>3.5</v>
      </c>
      <c r="K39" s="4">
        <v>0</v>
      </c>
      <c r="L39" s="4">
        <v>4.8</v>
      </c>
      <c r="N39" s="8">
        <v>2</v>
      </c>
      <c r="O39" s="6">
        <v>617.5</v>
      </c>
      <c r="P39" s="6">
        <v>65.330000000000013</v>
      </c>
      <c r="Q39" s="6">
        <v>767.26999999999964</v>
      </c>
    </row>
    <row r="40" spans="1:17" x14ac:dyDescent="0.2">
      <c r="A40" s="3">
        <v>42042.522916666669</v>
      </c>
      <c r="B40" s="3">
        <v>42042.525000000001</v>
      </c>
      <c r="C40" s="4">
        <f>YEAR(A40)</f>
        <v>2015</v>
      </c>
      <c r="D40" s="4">
        <f>MONTH(A40)</f>
        <v>2</v>
      </c>
      <c r="E40" s="4">
        <f>DAY(A40)</f>
        <v>7</v>
      </c>
      <c r="F40" s="4">
        <f>WEEKDAY(A40)</f>
        <v>7</v>
      </c>
      <c r="G40" s="4">
        <f>WEEKDAY(A40,2)</f>
        <v>6</v>
      </c>
      <c r="H40" s="4">
        <f>WEEKNUM(A40)</f>
        <v>6</v>
      </c>
      <c r="I40" s="4">
        <v>0.61</v>
      </c>
      <c r="J40" s="4">
        <v>4</v>
      </c>
      <c r="K40" s="4">
        <v>0</v>
      </c>
      <c r="L40" s="4">
        <v>4.8</v>
      </c>
      <c r="N40" s="8">
        <v>3</v>
      </c>
      <c r="O40" s="6">
        <v>575</v>
      </c>
      <c r="P40" s="6">
        <v>63.52</v>
      </c>
      <c r="Q40" s="6">
        <v>700.19</v>
      </c>
    </row>
    <row r="41" spans="1:17" x14ac:dyDescent="0.2">
      <c r="A41" s="3">
        <v>42057.847916666666</v>
      </c>
      <c r="B41" s="3">
        <v>42057.85</v>
      </c>
      <c r="C41" s="4">
        <f>YEAR(A41)</f>
        <v>2015</v>
      </c>
      <c r="D41" s="4">
        <f>MONTH(A41)</f>
        <v>2</v>
      </c>
      <c r="E41" s="4">
        <f>DAY(A41)</f>
        <v>22</v>
      </c>
      <c r="F41" s="4">
        <f>WEEKDAY(A41)</f>
        <v>1</v>
      </c>
      <c r="G41" s="4">
        <f>WEEKDAY(A41,2)</f>
        <v>7</v>
      </c>
      <c r="H41" s="4">
        <f>WEEKNUM(A41)</f>
        <v>9</v>
      </c>
      <c r="I41" s="4">
        <v>0.41</v>
      </c>
      <c r="J41" s="4">
        <v>4</v>
      </c>
      <c r="K41" s="4">
        <v>0</v>
      </c>
      <c r="L41" s="4">
        <v>5.3</v>
      </c>
      <c r="N41" s="8">
        <v>4</v>
      </c>
      <c r="O41" s="6">
        <v>578</v>
      </c>
      <c r="P41" s="6">
        <v>65.78</v>
      </c>
      <c r="Q41" s="6">
        <v>714.65999999999985</v>
      </c>
    </row>
    <row r="42" spans="1:17" x14ac:dyDescent="0.2">
      <c r="A42" s="3">
        <v>42039.474305555559</v>
      </c>
      <c r="B42" s="3">
        <v>42039.477083333331</v>
      </c>
      <c r="C42" s="4">
        <f>YEAR(A42)</f>
        <v>2015</v>
      </c>
      <c r="D42" s="4">
        <f>MONTH(A42)</f>
        <v>2</v>
      </c>
      <c r="E42" s="4">
        <f>DAY(A42)</f>
        <v>4</v>
      </c>
      <c r="F42" s="4">
        <f>WEEKDAY(A42)</f>
        <v>4</v>
      </c>
      <c r="G42" s="4">
        <f>WEEKDAY(A42,2)</f>
        <v>3</v>
      </c>
      <c r="H42" s="4">
        <f>WEEKNUM(A42)</f>
        <v>6</v>
      </c>
      <c r="I42" s="4">
        <v>0.5</v>
      </c>
      <c r="J42" s="4">
        <v>4.5</v>
      </c>
      <c r="K42" s="4">
        <v>0</v>
      </c>
      <c r="L42" s="4">
        <v>5.3</v>
      </c>
      <c r="N42" s="8">
        <v>5</v>
      </c>
      <c r="O42" s="6">
        <v>1049</v>
      </c>
      <c r="P42" s="6">
        <v>114.56</v>
      </c>
      <c r="Q42" s="6">
        <v>1272.0299999999986</v>
      </c>
    </row>
    <row r="43" spans="1:17" x14ac:dyDescent="0.2">
      <c r="A43" s="3">
        <v>42042.686805555553</v>
      </c>
      <c r="B43" s="3">
        <v>42042.69027777778</v>
      </c>
      <c r="C43" s="4">
        <f>YEAR(A43)</f>
        <v>2015</v>
      </c>
      <c r="D43" s="4">
        <f>MONTH(A43)</f>
        <v>2</v>
      </c>
      <c r="E43" s="4">
        <f>DAY(A43)</f>
        <v>7</v>
      </c>
      <c r="F43" s="4">
        <f>WEEKDAY(A43)</f>
        <v>7</v>
      </c>
      <c r="G43" s="4">
        <f>WEEKDAY(A43,2)</f>
        <v>6</v>
      </c>
      <c r="H43" s="4">
        <f>WEEKNUM(A43)</f>
        <v>6</v>
      </c>
      <c r="I43" s="4">
        <v>0.3</v>
      </c>
      <c r="J43" s="4">
        <v>4.5</v>
      </c>
      <c r="K43" s="4">
        <v>0</v>
      </c>
      <c r="L43" s="4">
        <v>5.3</v>
      </c>
      <c r="N43" s="8">
        <v>6</v>
      </c>
      <c r="O43" s="6">
        <v>1003.5</v>
      </c>
      <c r="P43" s="6">
        <v>77.16</v>
      </c>
      <c r="Q43" s="6">
        <v>1187.2199999999991</v>
      </c>
    </row>
    <row r="44" spans="1:17" x14ac:dyDescent="0.2">
      <c r="A44" s="3">
        <v>42061.788194444445</v>
      </c>
      <c r="B44" s="3">
        <v>42061.789583333331</v>
      </c>
      <c r="C44" s="4">
        <f>YEAR(A44)</f>
        <v>2015</v>
      </c>
      <c r="D44" s="4">
        <f>MONTH(A44)</f>
        <v>2</v>
      </c>
      <c r="E44" s="4">
        <f>DAY(A44)</f>
        <v>26</v>
      </c>
      <c r="F44" s="4">
        <f>WEEKDAY(A44)</f>
        <v>5</v>
      </c>
      <c r="G44" s="4">
        <f>WEEKDAY(A44,2)</f>
        <v>4</v>
      </c>
      <c r="H44" s="4">
        <f>WEEKNUM(A44)</f>
        <v>9</v>
      </c>
      <c r="I44" s="4">
        <v>0.6</v>
      </c>
      <c r="J44" s="4">
        <v>4</v>
      </c>
      <c r="K44" s="4">
        <v>0</v>
      </c>
      <c r="L44" s="4">
        <v>5.8</v>
      </c>
      <c r="N44" s="8">
        <v>7</v>
      </c>
      <c r="O44" s="6">
        <v>1130.5</v>
      </c>
      <c r="P44" s="6">
        <v>125.82000000000002</v>
      </c>
      <c r="Q44" s="6">
        <v>1383.7799999999984</v>
      </c>
    </row>
    <row r="45" spans="1:17" x14ac:dyDescent="0.2">
      <c r="A45" s="3">
        <v>42037.875694444447</v>
      </c>
      <c r="B45" s="3">
        <v>42037.87777777778</v>
      </c>
      <c r="C45" s="4">
        <f>YEAR(A45)</f>
        <v>2015</v>
      </c>
      <c r="D45" s="4">
        <f>MONTH(A45)</f>
        <v>2</v>
      </c>
      <c r="E45" s="4">
        <f>DAY(A45)</f>
        <v>2</v>
      </c>
      <c r="F45" s="4">
        <f>WEEKDAY(A45)</f>
        <v>2</v>
      </c>
      <c r="G45" s="4">
        <f>WEEKDAY(A45,2)</f>
        <v>1</v>
      </c>
      <c r="H45" s="4">
        <f>WEEKNUM(A45)</f>
        <v>6</v>
      </c>
      <c r="I45" s="4">
        <v>0.49</v>
      </c>
      <c r="J45" s="4">
        <v>4</v>
      </c>
      <c r="K45" s="4">
        <v>0.9</v>
      </c>
      <c r="L45" s="4">
        <v>6.2</v>
      </c>
      <c r="N45" s="8" t="s">
        <v>14</v>
      </c>
      <c r="O45" s="6">
        <v>5996.5</v>
      </c>
      <c r="P45" s="6">
        <v>592.08000000000004</v>
      </c>
      <c r="Q45" s="6">
        <v>7244.3399999999947</v>
      </c>
    </row>
    <row r="46" spans="1:17" x14ac:dyDescent="0.2">
      <c r="A46" s="3">
        <v>42063.496527777781</v>
      </c>
      <c r="B46" s="3">
        <v>42063.5</v>
      </c>
      <c r="C46" s="4">
        <f>YEAR(A46)</f>
        <v>2015</v>
      </c>
      <c r="D46" s="4">
        <f>MONTH(A46)</f>
        <v>2</v>
      </c>
      <c r="E46" s="4">
        <f>DAY(A46)</f>
        <v>28</v>
      </c>
      <c r="F46" s="4">
        <f>WEEKDAY(A46)</f>
        <v>7</v>
      </c>
      <c r="G46" s="4">
        <f>WEEKDAY(A46,2)</f>
        <v>6</v>
      </c>
      <c r="H46" s="4">
        <f>WEEKNUM(A46)</f>
        <v>9</v>
      </c>
      <c r="I46" s="4">
        <v>1.1000000000000001</v>
      </c>
      <c r="J46" s="4">
        <v>5.5</v>
      </c>
      <c r="K46" s="4">
        <v>0</v>
      </c>
      <c r="L46" s="4">
        <v>6.3</v>
      </c>
    </row>
    <row r="47" spans="1:17" x14ac:dyDescent="0.2">
      <c r="A47" s="3">
        <v>42055.925000000003</v>
      </c>
      <c r="B47" s="3">
        <v>42055.927777777775</v>
      </c>
      <c r="C47" s="4">
        <f>YEAR(A47)</f>
        <v>2015</v>
      </c>
      <c r="D47" s="4">
        <f>MONTH(A47)</f>
        <v>2</v>
      </c>
      <c r="E47" s="4">
        <f>DAY(A47)</f>
        <v>20</v>
      </c>
      <c r="F47" s="4">
        <f>WEEKDAY(A47)</f>
        <v>6</v>
      </c>
      <c r="G47" s="4">
        <f>WEEKDAY(A47,2)</f>
        <v>5</v>
      </c>
      <c r="H47" s="4">
        <f>WEEKNUM(A47)</f>
        <v>8</v>
      </c>
      <c r="I47" s="4">
        <v>0.6</v>
      </c>
      <c r="J47" s="4">
        <v>4.5</v>
      </c>
      <c r="K47" s="4">
        <v>1.1499999999999999</v>
      </c>
      <c r="L47" s="4">
        <v>6.95</v>
      </c>
    </row>
    <row r="48" spans="1:17" x14ac:dyDescent="0.2">
      <c r="A48" s="3">
        <v>42058.852777777778</v>
      </c>
      <c r="B48" s="3">
        <v>42058.856944444444</v>
      </c>
      <c r="C48" s="4">
        <f>YEAR(A48)</f>
        <v>2015</v>
      </c>
      <c r="D48" s="4">
        <f>MONTH(A48)</f>
        <v>2</v>
      </c>
      <c r="E48" s="4">
        <f>DAY(A48)</f>
        <v>23</v>
      </c>
      <c r="F48" s="4">
        <f>WEEKDAY(A48)</f>
        <v>2</v>
      </c>
      <c r="G48" s="4">
        <f>WEEKDAY(A48,2)</f>
        <v>1</v>
      </c>
      <c r="H48" s="4">
        <f>WEEKNUM(A48)</f>
        <v>9</v>
      </c>
      <c r="I48" s="4">
        <v>0.94</v>
      </c>
      <c r="J48" s="4">
        <v>6</v>
      </c>
      <c r="K48" s="4">
        <v>0</v>
      </c>
      <c r="L48" s="4">
        <v>7.3</v>
      </c>
    </row>
    <row r="49" spans="1:12" x14ac:dyDescent="0.2">
      <c r="A49" s="3">
        <v>42040.769444444442</v>
      </c>
      <c r="B49" s="3">
        <v>42040.773611111108</v>
      </c>
      <c r="C49" s="4">
        <f>YEAR(A49)</f>
        <v>2015</v>
      </c>
      <c r="D49" s="4">
        <f>MONTH(A49)</f>
        <v>2</v>
      </c>
      <c r="E49" s="4">
        <f>DAY(A49)</f>
        <v>5</v>
      </c>
      <c r="F49" s="4">
        <f>WEEKDAY(A49)</f>
        <v>5</v>
      </c>
      <c r="G49" s="4">
        <f>WEEKDAY(A49,2)</f>
        <v>4</v>
      </c>
      <c r="H49" s="4">
        <f>WEEKNUM(A49)</f>
        <v>6</v>
      </c>
      <c r="I49" s="4">
        <v>0.79</v>
      </c>
      <c r="J49" s="4">
        <v>5.5</v>
      </c>
      <c r="K49" s="4">
        <v>0</v>
      </c>
      <c r="L49" s="4">
        <v>7.3</v>
      </c>
    </row>
    <row r="50" spans="1:12" x14ac:dyDescent="0.2">
      <c r="A50" s="3">
        <v>42063.886111111111</v>
      </c>
      <c r="B50" s="3">
        <v>42063.89166666667</v>
      </c>
      <c r="C50" s="4">
        <f>YEAR(A50)</f>
        <v>2015</v>
      </c>
      <c r="D50" s="4">
        <f>MONTH(A50)</f>
        <v>2</v>
      </c>
      <c r="E50" s="4">
        <f>DAY(A50)</f>
        <v>28</v>
      </c>
      <c r="F50" s="4">
        <f>WEEKDAY(A50)</f>
        <v>7</v>
      </c>
      <c r="G50" s="4">
        <f>WEEKDAY(A50,2)</f>
        <v>6</v>
      </c>
      <c r="H50" s="4">
        <f>WEEKNUM(A50)</f>
        <v>9</v>
      </c>
      <c r="I50" s="4">
        <v>0.96</v>
      </c>
      <c r="J50" s="4">
        <v>6</v>
      </c>
      <c r="K50" s="4">
        <v>0</v>
      </c>
      <c r="L50" s="4">
        <v>7.3</v>
      </c>
    </row>
    <row r="51" spans="1:12" x14ac:dyDescent="0.2">
      <c r="A51" s="3">
        <v>42049.09097222222</v>
      </c>
      <c r="B51" s="3">
        <v>42049.09375</v>
      </c>
      <c r="C51" s="4">
        <f>YEAR(A51)</f>
        <v>2015</v>
      </c>
      <c r="D51" s="4">
        <f>MONTH(A51)</f>
        <v>2</v>
      </c>
      <c r="E51" s="4">
        <f>DAY(A51)</f>
        <v>14</v>
      </c>
      <c r="F51" s="4">
        <f>WEEKDAY(A51)</f>
        <v>7</v>
      </c>
      <c r="G51" s="4">
        <f>WEEKDAY(A51,2)</f>
        <v>6</v>
      </c>
      <c r="H51" s="4">
        <f>WEEKNUM(A51)</f>
        <v>7</v>
      </c>
      <c r="I51" s="4">
        <v>0.97</v>
      </c>
      <c r="J51" s="4">
        <v>5.5</v>
      </c>
      <c r="K51" s="4">
        <v>1.36</v>
      </c>
      <c r="L51" s="4">
        <v>8.16</v>
      </c>
    </row>
    <row r="52" spans="1:12" x14ac:dyDescent="0.2">
      <c r="A52" s="3">
        <v>42050.540972222225</v>
      </c>
      <c r="B52" s="3">
        <v>42050.546527777777</v>
      </c>
      <c r="C52" s="4">
        <f>YEAR(A52)</f>
        <v>2015</v>
      </c>
      <c r="D52" s="4">
        <f>MONTH(A52)</f>
        <v>2</v>
      </c>
      <c r="E52" s="4">
        <f>DAY(A52)</f>
        <v>15</v>
      </c>
      <c r="F52" s="4">
        <f>WEEKDAY(A52)</f>
        <v>1</v>
      </c>
      <c r="G52" s="4">
        <f>WEEKDAY(A52,2)</f>
        <v>7</v>
      </c>
      <c r="H52" s="4">
        <f>WEEKNUM(A52)</f>
        <v>8</v>
      </c>
      <c r="I52" s="4">
        <v>1.44</v>
      </c>
      <c r="J52" s="4">
        <v>7.5</v>
      </c>
      <c r="K52" s="4">
        <v>0</v>
      </c>
      <c r="L52" s="4">
        <v>8.3000000000000007</v>
      </c>
    </row>
    <row r="53" spans="1:12" x14ac:dyDescent="0.2">
      <c r="A53" s="3">
        <v>42036.154166666667</v>
      </c>
      <c r="B53" s="3">
        <v>42036.159722222219</v>
      </c>
      <c r="C53" s="4">
        <f>YEAR(A53)</f>
        <v>2015</v>
      </c>
      <c r="D53" s="4">
        <f>MONTH(A53)</f>
        <v>2</v>
      </c>
      <c r="E53" s="4">
        <f>DAY(A53)</f>
        <v>1</v>
      </c>
      <c r="F53" s="4">
        <f>WEEKDAY(A53)</f>
        <v>1</v>
      </c>
      <c r="G53" s="4">
        <f>WEEKDAY(A53,2)</f>
        <v>7</v>
      </c>
      <c r="H53" s="4">
        <f>WEEKNUM(A53)</f>
        <v>6</v>
      </c>
      <c r="I53" s="4">
        <v>1.83</v>
      </c>
      <c r="J53" s="4">
        <v>8</v>
      </c>
      <c r="K53" s="4">
        <v>0</v>
      </c>
      <c r="L53" s="4">
        <v>9.3000000000000007</v>
      </c>
    </row>
    <row r="54" spans="1:12" x14ac:dyDescent="0.2">
      <c r="A54" s="3">
        <v>42050.993750000001</v>
      </c>
      <c r="B54" s="3">
        <v>42051</v>
      </c>
      <c r="C54" s="4">
        <f>YEAR(A54)</f>
        <v>2015</v>
      </c>
      <c r="D54" s="4">
        <f>MONTH(A54)</f>
        <v>2</v>
      </c>
      <c r="E54" s="4">
        <f>DAY(A54)</f>
        <v>15</v>
      </c>
      <c r="F54" s="4">
        <f>WEEKDAY(A54)</f>
        <v>1</v>
      </c>
      <c r="G54" s="4">
        <f>WEEKDAY(A54,2)</f>
        <v>7</v>
      </c>
      <c r="H54" s="4">
        <f>WEEKNUM(A54)</f>
        <v>8</v>
      </c>
      <c r="I54" s="4">
        <v>1.48</v>
      </c>
      <c r="J54" s="4">
        <v>8</v>
      </c>
      <c r="K54" s="4">
        <v>0</v>
      </c>
      <c r="L54" s="4">
        <v>9.3000000000000007</v>
      </c>
    </row>
    <row r="55" spans="1:12" x14ac:dyDescent="0.2">
      <c r="A55" s="3">
        <v>42060.615972222222</v>
      </c>
      <c r="B55" s="3">
        <v>42060.620833333334</v>
      </c>
      <c r="C55" s="4">
        <f>YEAR(A55)</f>
        <v>2015</v>
      </c>
      <c r="D55" s="4">
        <f>MONTH(A55)</f>
        <v>2</v>
      </c>
      <c r="E55" s="4">
        <f>DAY(A55)</f>
        <v>25</v>
      </c>
      <c r="F55" s="4">
        <f>WEEKDAY(A55)</f>
        <v>4</v>
      </c>
      <c r="G55" s="4">
        <f>WEEKDAY(A55,2)</f>
        <v>3</v>
      </c>
      <c r="H55" s="4">
        <f>WEEKNUM(A55)</f>
        <v>9</v>
      </c>
      <c r="I55" s="4">
        <v>1.3</v>
      </c>
      <c r="J55" s="4">
        <v>7.5</v>
      </c>
      <c r="K55" s="4">
        <v>1</v>
      </c>
      <c r="L55" s="4">
        <v>9.3000000000000007</v>
      </c>
    </row>
    <row r="56" spans="1:12" x14ac:dyDescent="0.2">
      <c r="A56" s="3">
        <v>42058.28402777778</v>
      </c>
      <c r="B56" s="3">
        <v>42058.290972222225</v>
      </c>
      <c r="C56" s="4">
        <f>YEAR(A56)</f>
        <v>2015</v>
      </c>
      <c r="D56" s="4">
        <f>MONTH(A56)</f>
        <v>2</v>
      </c>
      <c r="E56" s="4">
        <f>DAY(A56)</f>
        <v>23</v>
      </c>
      <c r="F56" s="4">
        <f>WEEKDAY(A56)</f>
        <v>2</v>
      </c>
      <c r="G56" s="4">
        <f>WEEKDAY(A56,2)</f>
        <v>1</v>
      </c>
      <c r="H56" s="4">
        <f>WEEKNUM(A56)</f>
        <v>9</v>
      </c>
      <c r="I56" s="4">
        <v>2.2599999999999998</v>
      </c>
      <c r="J56" s="4">
        <v>9.5</v>
      </c>
      <c r="K56" s="4">
        <v>0</v>
      </c>
      <c r="L56" s="4">
        <v>10.3</v>
      </c>
    </row>
    <row r="57" spans="1:12" x14ac:dyDescent="0.2">
      <c r="A57" s="3">
        <v>42056.78402777778</v>
      </c>
      <c r="B57" s="3">
        <v>42056.791666666664</v>
      </c>
      <c r="C57" s="4">
        <f>YEAR(A57)</f>
        <v>2015</v>
      </c>
      <c r="D57" s="4">
        <f>MONTH(A57)</f>
        <v>2</v>
      </c>
      <c r="E57" s="4">
        <f>DAY(A57)</f>
        <v>21</v>
      </c>
      <c r="F57" s="4">
        <f>WEEKDAY(A57)</f>
        <v>7</v>
      </c>
      <c r="G57" s="4">
        <f>WEEKDAY(A57,2)</f>
        <v>6</v>
      </c>
      <c r="H57" s="4">
        <f>WEEKNUM(A57)</f>
        <v>8</v>
      </c>
      <c r="I57" s="4">
        <v>1.3</v>
      </c>
      <c r="J57" s="4">
        <v>8</v>
      </c>
      <c r="K57" s="4">
        <v>2</v>
      </c>
      <c r="L57" s="4">
        <v>10.5</v>
      </c>
    </row>
    <row r="58" spans="1:12" x14ac:dyDescent="0.2">
      <c r="A58" s="3">
        <v>42047.666666666664</v>
      </c>
      <c r="B58" s="3">
        <v>42047.671527777777</v>
      </c>
      <c r="C58" s="4">
        <f>YEAR(A58)</f>
        <v>2015</v>
      </c>
      <c r="D58" s="4">
        <f>MONTH(A58)</f>
        <v>2</v>
      </c>
      <c r="E58" s="4">
        <f>DAY(A58)</f>
        <v>12</v>
      </c>
      <c r="F58" s="4">
        <f>WEEKDAY(A58)</f>
        <v>5</v>
      </c>
      <c r="G58" s="4">
        <f>WEEKDAY(A58,2)</f>
        <v>4</v>
      </c>
      <c r="H58" s="4">
        <f>WEEKNUM(A58)</f>
        <v>7</v>
      </c>
      <c r="I58" s="4">
        <v>1.08</v>
      </c>
      <c r="J58" s="4">
        <v>6.5</v>
      </c>
      <c r="K58" s="4">
        <v>2.4900000000000002</v>
      </c>
      <c r="L58" s="4">
        <v>10.79</v>
      </c>
    </row>
    <row r="59" spans="1:12" x14ac:dyDescent="0.2">
      <c r="A59" s="3">
        <v>42061.78402777778</v>
      </c>
      <c r="B59" s="3">
        <v>42061.790972222225</v>
      </c>
      <c r="C59" s="4">
        <f>YEAR(A59)</f>
        <v>2015</v>
      </c>
      <c r="D59" s="4">
        <f>MONTH(A59)</f>
        <v>2</v>
      </c>
      <c r="E59" s="4">
        <f>DAY(A59)</f>
        <v>26</v>
      </c>
      <c r="F59" s="4">
        <f>WEEKDAY(A59)</f>
        <v>5</v>
      </c>
      <c r="G59" s="4">
        <f>WEEKDAY(A59,2)</f>
        <v>4</v>
      </c>
      <c r="H59" s="4">
        <f>WEEKNUM(A59)</f>
        <v>9</v>
      </c>
      <c r="I59" s="4">
        <v>1.64</v>
      </c>
      <c r="J59" s="4">
        <v>9</v>
      </c>
      <c r="K59" s="4">
        <v>0</v>
      </c>
      <c r="L59" s="4">
        <v>10.8</v>
      </c>
    </row>
    <row r="60" spans="1:12" x14ac:dyDescent="0.2">
      <c r="A60" s="3">
        <v>42062.855555555558</v>
      </c>
      <c r="B60" s="3">
        <v>42062.864583333336</v>
      </c>
      <c r="C60" s="4">
        <f>YEAR(A60)</f>
        <v>2015</v>
      </c>
      <c r="D60" s="4">
        <f>MONTH(A60)</f>
        <v>2</v>
      </c>
      <c r="E60" s="4">
        <f>DAY(A60)</f>
        <v>27</v>
      </c>
      <c r="F60" s="4">
        <f>WEEKDAY(A60)</f>
        <v>6</v>
      </c>
      <c r="G60" s="4">
        <f>WEEKDAY(A60,2)</f>
        <v>5</v>
      </c>
      <c r="H60" s="4">
        <f>WEEKNUM(A60)</f>
        <v>9</v>
      </c>
      <c r="I60" s="4">
        <v>1.6</v>
      </c>
      <c r="J60" s="4">
        <v>9.5</v>
      </c>
      <c r="K60" s="4">
        <v>0</v>
      </c>
      <c r="L60" s="4">
        <v>10.8</v>
      </c>
    </row>
    <row r="61" spans="1:12" x14ac:dyDescent="0.2">
      <c r="A61" s="3">
        <v>42037.840277777781</v>
      </c>
      <c r="B61" s="3">
        <v>42037.845833333333</v>
      </c>
      <c r="C61" s="4">
        <f>YEAR(A61)</f>
        <v>2015</v>
      </c>
      <c r="D61" s="4">
        <f>MONTH(A61)</f>
        <v>2</v>
      </c>
      <c r="E61" s="4">
        <f>DAY(A61)</f>
        <v>2</v>
      </c>
      <c r="F61" s="4">
        <f>WEEKDAY(A61)</f>
        <v>2</v>
      </c>
      <c r="G61" s="4">
        <f>WEEKDAY(A61,2)</f>
        <v>1</v>
      </c>
      <c r="H61" s="4">
        <f>WEEKNUM(A61)</f>
        <v>6</v>
      </c>
      <c r="I61" s="4">
        <v>1.74</v>
      </c>
      <c r="J61" s="4">
        <v>8</v>
      </c>
      <c r="K61" s="4">
        <v>2.3199999999999998</v>
      </c>
      <c r="L61" s="4">
        <v>11.62</v>
      </c>
    </row>
    <row r="62" spans="1:12" x14ac:dyDescent="0.2">
      <c r="A62" s="3">
        <v>42046.377083333333</v>
      </c>
      <c r="B62" s="3">
        <v>42046.385416666664</v>
      </c>
      <c r="C62" s="4">
        <f>YEAR(A62)</f>
        <v>2015</v>
      </c>
      <c r="D62" s="4">
        <f>MONTH(A62)</f>
        <v>2</v>
      </c>
      <c r="E62" s="4">
        <f>DAY(A62)</f>
        <v>11</v>
      </c>
      <c r="F62" s="4">
        <f>WEEKDAY(A62)</f>
        <v>4</v>
      </c>
      <c r="G62" s="4">
        <f>WEEKDAY(A62,2)</f>
        <v>3</v>
      </c>
      <c r="H62" s="4">
        <f>WEEKNUM(A62)</f>
        <v>7</v>
      </c>
      <c r="I62" s="4">
        <v>2.14</v>
      </c>
      <c r="J62" s="4">
        <v>11</v>
      </c>
      <c r="K62" s="4">
        <v>0</v>
      </c>
      <c r="L62" s="4">
        <v>11.8</v>
      </c>
    </row>
    <row r="63" spans="1:12" x14ac:dyDescent="0.2">
      <c r="A63" s="3">
        <v>42050.959722222222</v>
      </c>
      <c r="B63" s="3">
        <v>42050.96875</v>
      </c>
      <c r="C63" s="4">
        <f>YEAR(A63)</f>
        <v>2015</v>
      </c>
      <c r="D63" s="4">
        <f>MONTH(A63)</f>
        <v>2</v>
      </c>
      <c r="E63" s="4">
        <f>DAY(A63)</f>
        <v>15</v>
      </c>
      <c r="F63" s="4">
        <f>WEEKDAY(A63)</f>
        <v>1</v>
      </c>
      <c r="G63" s="4">
        <f>WEEKDAY(A63,2)</f>
        <v>7</v>
      </c>
      <c r="H63" s="4">
        <f>WEEKNUM(A63)</f>
        <v>8</v>
      </c>
      <c r="I63" s="4">
        <v>2.52</v>
      </c>
      <c r="J63" s="4">
        <v>11.5</v>
      </c>
      <c r="K63" s="4">
        <v>0</v>
      </c>
      <c r="L63" s="4">
        <v>12.8</v>
      </c>
    </row>
    <row r="64" spans="1:12" x14ac:dyDescent="0.2">
      <c r="A64" s="3">
        <v>42043.075694444444</v>
      </c>
      <c r="B64" s="3">
        <v>42043.085416666669</v>
      </c>
      <c r="C64" s="4">
        <f>YEAR(A64)</f>
        <v>2015</v>
      </c>
      <c r="D64" s="4">
        <f>MONTH(A64)</f>
        <v>2</v>
      </c>
      <c r="E64" s="4">
        <f>DAY(A64)</f>
        <v>8</v>
      </c>
      <c r="F64" s="4">
        <f>WEEKDAY(A64)</f>
        <v>1</v>
      </c>
      <c r="G64" s="4">
        <f>WEEKDAY(A64,2)</f>
        <v>7</v>
      </c>
      <c r="H64" s="4">
        <f>WEEKNUM(A64)</f>
        <v>7</v>
      </c>
      <c r="I64" s="4">
        <v>2.73</v>
      </c>
      <c r="J64" s="4">
        <v>12</v>
      </c>
      <c r="K64" s="4">
        <v>0</v>
      </c>
      <c r="L64" s="4">
        <v>13.3</v>
      </c>
    </row>
    <row r="65" spans="1:12" x14ac:dyDescent="0.2">
      <c r="A65" s="3">
        <v>42063.963194444441</v>
      </c>
      <c r="B65" s="3">
        <v>42063.969444444447</v>
      </c>
      <c r="C65" s="4">
        <f>YEAR(A65)</f>
        <v>2015</v>
      </c>
      <c r="D65" s="4">
        <f>MONTH(A65)</f>
        <v>2</v>
      </c>
      <c r="E65" s="4">
        <f>DAY(A65)</f>
        <v>28</v>
      </c>
      <c r="F65" s="4">
        <f>WEEKDAY(A65)</f>
        <v>7</v>
      </c>
      <c r="G65" s="4">
        <f>WEEKDAY(A65,2)</f>
        <v>6</v>
      </c>
      <c r="H65" s="4">
        <f>WEEKNUM(A65)</f>
        <v>9</v>
      </c>
      <c r="I65" s="4">
        <v>2.06</v>
      </c>
      <c r="J65" s="4">
        <v>9.5</v>
      </c>
      <c r="K65" s="4">
        <v>3</v>
      </c>
      <c r="L65" s="4">
        <v>13.8</v>
      </c>
    </row>
    <row r="66" spans="1:12" x14ac:dyDescent="0.2">
      <c r="A66" s="3">
        <v>42039.816666666666</v>
      </c>
      <c r="B66" s="3">
        <v>42039.827777777777</v>
      </c>
      <c r="C66" s="4">
        <f>YEAR(A66)</f>
        <v>2015</v>
      </c>
      <c r="D66" s="4">
        <f>MONTH(A66)</f>
        <v>2</v>
      </c>
      <c r="E66" s="4">
        <f>DAY(A66)</f>
        <v>4</v>
      </c>
      <c r="F66" s="4">
        <f>WEEKDAY(A66)</f>
        <v>4</v>
      </c>
      <c r="G66" s="4">
        <f>WEEKDAY(A66,2)</f>
        <v>3</v>
      </c>
      <c r="H66" s="4">
        <f>WEEKNUM(A66)</f>
        <v>6</v>
      </c>
      <c r="I66" s="4">
        <v>2.5</v>
      </c>
      <c r="J66" s="4">
        <v>12.5</v>
      </c>
      <c r="K66" s="4">
        <v>0</v>
      </c>
      <c r="L66" s="4">
        <v>14.3</v>
      </c>
    </row>
    <row r="67" spans="1:12" x14ac:dyDescent="0.2">
      <c r="A67" s="3">
        <v>42049.7</v>
      </c>
      <c r="B67" s="3">
        <v>42049.713194444441</v>
      </c>
      <c r="C67" s="4">
        <f>YEAR(A67)</f>
        <v>2015</v>
      </c>
      <c r="D67" s="4">
        <f>MONTH(A67)</f>
        <v>2</v>
      </c>
      <c r="E67" s="4">
        <f>DAY(A67)</f>
        <v>14</v>
      </c>
      <c r="F67" s="4">
        <f>WEEKDAY(A67)</f>
        <v>7</v>
      </c>
      <c r="G67" s="4">
        <f>WEEKDAY(A67,2)</f>
        <v>6</v>
      </c>
      <c r="H67" s="4">
        <f>WEEKNUM(A67)</f>
        <v>7</v>
      </c>
      <c r="I67" s="4">
        <v>2.74</v>
      </c>
      <c r="J67" s="4">
        <v>14</v>
      </c>
      <c r="K67" s="4">
        <v>0</v>
      </c>
      <c r="L67" s="4">
        <v>14.8</v>
      </c>
    </row>
    <row r="68" spans="1:12" x14ac:dyDescent="0.2">
      <c r="A68" s="3">
        <v>42040.93472222222</v>
      </c>
      <c r="B68" s="3">
        <v>42040.944444444445</v>
      </c>
      <c r="C68" s="4">
        <f>YEAR(A68)</f>
        <v>2015</v>
      </c>
      <c r="D68" s="4">
        <f>MONTH(A68)</f>
        <v>2</v>
      </c>
      <c r="E68" s="4">
        <f>DAY(A68)</f>
        <v>5</v>
      </c>
      <c r="F68" s="4">
        <f>WEEKDAY(A68)</f>
        <v>5</v>
      </c>
      <c r="G68" s="4">
        <f>WEEKDAY(A68,2)</f>
        <v>4</v>
      </c>
      <c r="H68" s="4">
        <f>WEEKNUM(A68)</f>
        <v>6</v>
      </c>
      <c r="I68" s="4">
        <v>3.87</v>
      </c>
      <c r="J68" s="4">
        <v>14</v>
      </c>
      <c r="K68" s="4">
        <v>0</v>
      </c>
      <c r="L68" s="4">
        <v>15.3</v>
      </c>
    </row>
    <row r="69" spans="1:12" x14ac:dyDescent="0.2">
      <c r="A69" s="3">
        <v>42037.887499999997</v>
      </c>
      <c r="B69" s="3">
        <v>42037.895138888889</v>
      </c>
      <c r="C69" s="4">
        <f>YEAR(A69)</f>
        <v>2015</v>
      </c>
      <c r="D69" s="4">
        <f>MONTH(A69)</f>
        <v>2</v>
      </c>
      <c r="E69" s="4">
        <f>DAY(A69)</f>
        <v>2</v>
      </c>
      <c r="F69" s="4">
        <f>WEEKDAY(A69)</f>
        <v>2</v>
      </c>
      <c r="G69" s="4">
        <f>WEEKDAY(A69,2)</f>
        <v>1</v>
      </c>
      <c r="H69" s="4">
        <f>WEEKNUM(A69)</f>
        <v>6</v>
      </c>
      <c r="I69" s="4">
        <v>3.9</v>
      </c>
      <c r="J69" s="4">
        <v>13</v>
      </c>
      <c r="K69" s="4">
        <v>1</v>
      </c>
      <c r="L69" s="4">
        <v>15.3</v>
      </c>
    </row>
    <row r="70" spans="1:12" x14ac:dyDescent="0.2">
      <c r="A70" s="3">
        <v>42062.986111111109</v>
      </c>
      <c r="B70" s="3">
        <v>42063.000694444447</v>
      </c>
      <c r="C70" s="4">
        <f>YEAR(A70)</f>
        <v>2015</v>
      </c>
      <c r="D70" s="4">
        <f>MONTH(A70)</f>
        <v>2</v>
      </c>
      <c r="E70" s="4">
        <f>DAY(A70)</f>
        <v>27</v>
      </c>
      <c r="F70" s="4">
        <f>WEEKDAY(A70)</f>
        <v>6</v>
      </c>
      <c r="G70" s="4">
        <f>WEEKDAY(A70,2)</f>
        <v>5</v>
      </c>
      <c r="H70" s="4">
        <f>WEEKNUM(A70)</f>
        <v>9</v>
      </c>
      <c r="I70" s="4">
        <v>4.0999999999999996</v>
      </c>
      <c r="J70" s="4">
        <v>17</v>
      </c>
      <c r="K70" s="4">
        <v>0</v>
      </c>
      <c r="L70" s="4">
        <v>18.3</v>
      </c>
    </row>
    <row r="71" spans="1:12" x14ac:dyDescent="0.2">
      <c r="A71" s="3">
        <v>42058.881944444445</v>
      </c>
      <c r="B71" s="3">
        <v>42058.88958333333</v>
      </c>
      <c r="C71" s="4">
        <f>YEAR(A71)</f>
        <v>2015</v>
      </c>
      <c r="D71" s="4">
        <f>MONTH(A71)</f>
        <v>2</v>
      </c>
      <c r="E71" s="4">
        <f>DAY(A71)</f>
        <v>23</v>
      </c>
      <c r="F71" s="4">
        <f>WEEKDAY(A71)</f>
        <v>2</v>
      </c>
      <c r="G71" s="4">
        <f>WEEKDAY(A71,2)</f>
        <v>1</v>
      </c>
      <c r="H71" s="4">
        <f>WEEKNUM(A71)</f>
        <v>9</v>
      </c>
      <c r="I71" s="4">
        <v>4.26</v>
      </c>
      <c r="J71" s="4">
        <v>14</v>
      </c>
      <c r="K71" s="4">
        <v>3.06</v>
      </c>
      <c r="L71" s="4">
        <v>18.36</v>
      </c>
    </row>
    <row r="72" spans="1:12" x14ac:dyDescent="0.2">
      <c r="A72" s="3">
        <v>42036.793055555558</v>
      </c>
      <c r="B72" s="3">
        <v>42036.80972222222</v>
      </c>
      <c r="C72" s="4">
        <f>YEAR(A72)</f>
        <v>2015</v>
      </c>
      <c r="D72" s="4">
        <f>MONTH(A72)</f>
        <v>2</v>
      </c>
      <c r="E72" s="4">
        <f>DAY(A72)</f>
        <v>1</v>
      </c>
      <c r="F72" s="4">
        <f>WEEKDAY(A72)</f>
        <v>1</v>
      </c>
      <c r="G72" s="4">
        <f>WEEKDAY(A72,2)</f>
        <v>7</v>
      </c>
      <c r="H72" s="4">
        <f>WEEKNUM(A72)</f>
        <v>6</v>
      </c>
      <c r="I72" s="4">
        <v>4.2300000000000004</v>
      </c>
      <c r="J72" s="4">
        <v>17.5</v>
      </c>
      <c r="K72" s="4">
        <v>3.5</v>
      </c>
      <c r="L72" s="4">
        <v>21.8</v>
      </c>
    </row>
    <row r="73" spans="1:12" x14ac:dyDescent="0.2">
      <c r="A73" s="3">
        <v>42042.930555555555</v>
      </c>
      <c r="B73" s="3">
        <v>42042.945833333331</v>
      </c>
      <c r="C73" s="4">
        <f>YEAR(A73)</f>
        <v>2015</v>
      </c>
      <c r="D73" s="4">
        <f>MONTH(A73)</f>
        <v>2</v>
      </c>
      <c r="E73" s="4">
        <f>DAY(A73)</f>
        <v>7</v>
      </c>
      <c r="F73" s="4">
        <f>WEEKDAY(A73)</f>
        <v>7</v>
      </c>
      <c r="G73" s="4">
        <f>WEEKDAY(A73,2)</f>
        <v>6</v>
      </c>
      <c r="H73" s="4">
        <f>WEEKNUM(A73)</f>
        <v>6</v>
      </c>
      <c r="I73" s="4">
        <v>4.9000000000000004</v>
      </c>
      <c r="J73" s="4">
        <v>18.5</v>
      </c>
      <c r="K73" s="4">
        <v>3</v>
      </c>
      <c r="L73" s="4">
        <v>22.8</v>
      </c>
    </row>
    <row r="74" spans="1:12" x14ac:dyDescent="0.2">
      <c r="A74" s="3">
        <v>42041.31527777778</v>
      </c>
      <c r="B74" s="3">
        <v>42041.331250000003</v>
      </c>
      <c r="C74" s="4">
        <f>YEAR(A74)</f>
        <v>2015</v>
      </c>
      <c r="D74" s="4">
        <f>MONTH(A74)</f>
        <v>2</v>
      </c>
      <c r="E74" s="4">
        <f>DAY(A74)</f>
        <v>6</v>
      </c>
      <c r="F74" s="4">
        <f>WEEKDAY(A74)</f>
        <v>6</v>
      </c>
      <c r="G74" s="4">
        <f>WEEKDAY(A74,2)</f>
        <v>5</v>
      </c>
      <c r="H74" s="4">
        <f>WEEKNUM(A74)</f>
        <v>6</v>
      </c>
      <c r="I74" s="4">
        <v>5</v>
      </c>
      <c r="J74" s="4">
        <v>18.5</v>
      </c>
      <c r="K74" s="4">
        <v>3.85</v>
      </c>
      <c r="L74" s="4">
        <v>23.15</v>
      </c>
    </row>
    <row r="75" spans="1:12" x14ac:dyDescent="0.2">
      <c r="A75" s="3">
        <v>42042.883333333331</v>
      </c>
      <c r="B75" s="3">
        <v>42042.901388888888</v>
      </c>
      <c r="C75" s="4">
        <f>YEAR(A75)</f>
        <v>2015</v>
      </c>
      <c r="D75" s="4">
        <f>MONTH(A75)</f>
        <v>2</v>
      </c>
      <c r="E75" s="4">
        <f>DAY(A75)</f>
        <v>7</v>
      </c>
      <c r="F75" s="4">
        <f>WEEKDAY(A75)</f>
        <v>7</v>
      </c>
      <c r="G75" s="4">
        <f>WEEKDAY(A75,2)</f>
        <v>6</v>
      </c>
      <c r="H75" s="4">
        <f>WEEKNUM(A75)</f>
        <v>6</v>
      </c>
      <c r="I75" s="4">
        <v>3.8</v>
      </c>
      <c r="J75" s="4">
        <v>18</v>
      </c>
      <c r="K75" s="4">
        <v>3.85</v>
      </c>
      <c r="L75" s="4">
        <v>23.15</v>
      </c>
    </row>
    <row r="76" spans="1:12" x14ac:dyDescent="0.2">
      <c r="A76" s="3">
        <v>42047.541666666664</v>
      </c>
      <c r="B76" s="3">
        <v>42047.552083333336</v>
      </c>
      <c r="C76" s="4">
        <f>YEAR(A76)</f>
        <v>2015</v>
      </c>
      <c r="D76" s="4">
        <f>MONTH(A76)</f>
        <v>2</v>
      </c>
      <c r="E76" s="4">
        <f>DAY(A76)</f>
        <v>12</v>
      </c>
      <c r="F76" s="4">
        <f>WEEKDAY(A76)</f>
        <v>5</v>
      </c>
      <c r="G76" s="4">
        <f>WEEKDAY(A76,2)</f>
        <v>4</v>
      </c>
      <c r="H76" s="4">
        <f>WEEKNUM(A76)</f>
        <v>7</v>
      </c>
      <c r="I76" s="4">
        <v>7.98</v>
      </c>
      <c r="J76" s="4">
        <v>23</v>
      </c>
      <c r="K76" s="4">
        <v>0</v>
      </c>
      <c r="L76" s="4">
        <v>23.8</v>
      </c>
    </row>
    <row r="77" spans="1:12" x14ac:dyDescent="0.2">
      <c r="A77" s="3">
        <v>42063.703472222223</v>
      </c>
      <c r="B77" s="3">
        <v>42063.723611111112</v>
      </c>
      <c r="C77" s="4">
        <f>YEAR(A77)</f>
        <v>2015</v>
      </c>
      <c r="D77" s="4">
        <f>MONTH(A77)</f>
        <v>2</v>
      </c>
      <c r="E77" s="4">
        <f>DAY(A77)</f>
        <v>28</v>
      </c>
      <c r="F77" s="4">
        <f>WEEKDAY(A77)</f>
        <v>7</v>
      </c>
      <c r="G77" s="4">
        <f>WEEKDAY(A77,2)</f>
        <v>6</v>
      </c>
      <c r="H77" s="4">
        <f>WEEKNUM(A77)</f>
        <v>9</v>
      </c>
      <c r="I77" s="4">
        <v>4.4000000000000004</v>
      </c>
      <c r="J77" s="4">
        <v>20.5</v>
      </c>
      <c r="K77" s="4">
        <v>3.5</v>
      </c>
      <c r="L77" s="4">
        <v>24.8</v>
      </c>
    </row>
    <row r="78" spans="1:12" x14ac:dyDescent="0.2">
      <c r="A78" s="3">
        <v>42041.760416666664</v>
      </c>
      <c r="B78" s="3">
        <v>42041.781944444447</v>
      </c>
      <c r="C78" s="4">
        <f>YEAR(A78)</f>
        <v>2015</v>
      </c>
      <c r="D78" s="4">
        <f>MONTH(A78)</f>
        <v>2</v>
      </c>
      <c r="E78" s="4">
        <f>DAY(A78)</f>
        <v>6</v>
      </c>
      <c r="F78" s="4">
        <f>WEEKDAY(A78)</f>
        <v>6</v>
      </c>
      <c r="G78" s="4">
        <f>WEEKDAY(A78,2)</f>
        <v>5</v>
      </c>
      <c r="H78" s="4">
        <f>WEEKNUM(A78)</f>
        <v>6</v>
      </c>
      <c r="I78" s="4">
        <v>6.1</v>
      </c>
      <c r="J78" s="4">
        <v>23.5</v>
      </c>
      <c r="K78" s="4">
        <v>0</v>
      </c>
      <c r="L78" s="4">
        <v>25.3</v>
      </c>
    </row>
    <row r="79" spans="1:12" x14ac:dyDescent="0.2">
      <c r="A79" s="3">
        <v>42055.052083333336</v>
      </c>
      <c r="B79" s="3">
        <v>42055.066666666666</v>
      </c>
      <c r="C79" s="4">
        <f>YEAR(A79)</f>
        <v>2015</v>
      </c>
      <c r="D79" s="4">
        <f>MONTH(A79)</f>
        <v>2</v>
      </c>
      <c r="E79" s="4">
        <f>DAY(A79)</f>
        <v>20</v>
      </c>
      <c r="F79" s="4">
        <f>WEEKDAY(A79)</f>
        <v>6</v>
      </c>
      <c r="G79" s="4">
        <f>WEEKDAY(A79,2)</f>
        <v>5</v>
      </c>
      <c r="H79" s="4">
        <f>WEEKNUM(A79)</f>
        <v>8</v>
      </c>
      <c r="I79" s="4">
        <v>7.48</v>
      </c>
      <c r="J79" s="4">
        <v>24</v>
      </c>
      <c r="K79" s="4">
        <v>0</v>
      </c>
      <c r="L79" s="4">
        <v>25.3</v>
      </c>
    </row>
    <row r="80" spans="1:12" x14ac:dyDescent="0.2">
      <c r="A80" s="3">
        <v>42054.588194444441</v>
      </c>
      <c r="B80" s="3">
        <v>42054.605555555558</v>
      </c>
      <c r="C80" s="4">
        <f>YEAR(A80)</f>
        <v>2015</v>
      </c>
      <c r="D80" s="4">
        <f>MONTH(A80)</f>
        <v>2</v>
      </c>
      <c r="E80" s="4">
        <f>DAY(A80)</f>
        <v>19</v>
      </c>
      <c r="F80" s="4">
        <f>WEEKDAY(A80)</f>
        <v>5</v>
      </c>
      <c r="G80" s="4">
        <f>WEEKDAY(A80,2)</f>
        <v>4</v>
      </c>
      <c r="H80" s="4">
        <f>WEEKNUM(A80)</f>
        <v>8</v>
      </c>
      <c r="I80" s="4">
        <v>5.47</v>
      </c>
      <c r="J80" s="4">
        <v>21</v>
      </c>
      <c r="K80" s="4">
        <v>4.3600000000000003</v>
      </c>
      <c r="L80" s="4">
        <v>26.16</v>
      </c>
    </row>
    <row r="81" spans="1:12" x14ac:dyDescent="0.2">
      <c r="A81" s="3">
        <v>42047.443055555559</v>
      </c>
      <c r="B81" s="3">
        <v>42047.463888888888</v>
      </c>
      <c r="C81" s="4">
        <f>YEAR(A81)</f>
        <v>2015</v>
      </c>
      <c r="D81" s="4">
        <f>MONTH(A81)</f>
        <v>2</v>
      </c>
      <c r="E81" s="4">
        <f>DAY(A81)</f>
        <v>12</v>
      </c>
      <c r="F81" s="4">
        <f>WEEKDAY(A81)</f>
        <v>5</v>
      </c>
      <c r="G81" s="4">
        <f>WEEKDAY(A81,2)</f>
        <v>4</v>
      </c>
      <c r="H81" s="4">
        <f>WEEKNUM(A81)</f>
        <v>7</v>
      </c>
      <c r="I81" s="4">
        <v>4.54</v>
      </c>
      <c r="J81" s="4">
        <v>21</v>
      </c>
      <c r="K81" s="4">
        <v>4.3600000000000003</v>
      </c>
      <c r="L81" s="4">
        <v>26.16</v>
      </c>
    </row>
    <row r="82" spans="1:12" x14ac:dyDescent="0.2">
      <c r="A82" s="3">
        <v>42041.743750000001</v>
      </c>
      <c r="B82" s="3">
        <v>42041.772222222222</v>
      </c>
      <c r="C82" s="4">
        <f>YEAR(A82)</f>
        <v>2015</v>
      </c>
      <c r="D82" s="4">
        <f>MONTH(A82)</f>
        <v>2</v>
      </c>
      <c r="E82" s="4">
        <f>DAY(A82)</f>
        <v>6</v>
      </c>
      <c r="F82" s="4">
        <f>WEEKDAY(A82)</f>
        <v>6</v>
      </c>
      <c r="G82" s="4">
        <f>WEEKDAY(A82,2)</f>
        <v>5</v>
      </c>
      <c r="H82" s="4">
        <f>WEEKNUM(A82)</f>
        <v>6</v>
      </c>
      <c r="I82" s="4">
        <v>4.59</v>
      </c>
      <c r="J82" s="4">
        <v>25.5</v>
      </c>
      <c r="K82" s="4">
        <v>0</v>
      </c>
      <c r="L82" s="4">
        <v>27.3</v>
      </c>
    </row>
    <row r="83" spans="1:12" x14ac:dyDescent="0.2">
      <c r="A83" s="3">
        <v>42052.441666666666</v>
      </c>
      <c r="B83" s="3">
        <v>42052.463888888888</v>
      </c>
      <c r="C83" s="4">
        <f>YEAR(A83)</f>
        <v>2015</v>
      </c>
      <c r="D83" s="4">
        <f>MONTH(A83)</f>
        <v>2</v>
      </c>
      <c r="E83" s="4">
        <f>DAY(A83)</f>
        <v>17</v>
      </c>
      <c r="F83" s="4">
        <f>WEEKDAY(A83)</f>
        <v>3</v>
      </c>
      <c r="G83" s="4">
        <f>WEEKDAY(A83,2)</f>
        <v>2</v>
      </c>
      <c r="H83" s="4">
        <f>WEEKNUM(A83)</f>
        <v>8</v>
      </c>
      <c r="I83" s="4">
        <v>5.42</v>
      </c>
      <c r="J83" s="4">
        <v>22.5</v>
      </c>
      <c r="K83" s="4">
        <v>4.66</v>
      </c>
      <c r="L83" s="4">
        <v>27.96</v>
      </c>
    </row>
    <row r="84" spans="1:12" x14ac:dyDescent="0.2">
      <c r="A84" s="3">
        <v>42047.4375</v>
      </c>
      <c r="B84" s="3">
        <v>42047.451388888891</v>
      </c>
      <c r="C84" s="4">
        <f>YEAR(A84)</f>
        <v>2015</v>
      </c>
      <c r="D84" s="4">
        <f>MONTH(A84)</f>
        <v>2</v>
      </c>
      <c r="E84" s="4">
        <f>DAY(A84)</f>
        <v>12</v>
      </c>
      <c r="F84" s="4">
        <f>WEEKDAY(A84)</f>
        <v>5</v>
      </c>
      <c r="G84" s="4">
        <f>WEEKDAY(A84,2)</f>
        <v>4</v>
      </c>
      <c r="H84" s="4">
        <f>WEEKNUM(A84)</f>
        <v>7</v>
      </c>
      <c r="I84" s="4">
        <v>9.75</v>
      </c>
      <c r="J84" s="4">
        <v>29.5</v>
      </c>
      <c r="K84" s="4">
        <v>0</v>
      </c>
      <c r="L84" s="4">
        <v>30.3</v>
      </c>
    </row>
    <row r="85" spans="1:12" x14ac:dyDescent="0.2">
      <c r="A85" s="3">
        <v>42056.898611111108</v>
      </c>
      <c r="B85" s="3">
        <v>42056.92291666667</v>
      </c>
      <c r="C85" s="4">
        <f>YEAR(A85)</f>
        <v>2015</v>
      </c>
      <c r="D85" s="4">
        <f>MONTH(A85)</f>
        <v>2</v>
      </c>
      <c r="E85" s="4">
        <f>DAY(A85)</f>
        <v>21</v>
      </c>
      <c r="F85" s="4">
        <f>WEEKDAY(A85)</f>
        <v>7</v>
      </c>
      <c r="G85" s="4">
        <f>WEEKDAY(A85,2)</f>
        <v>6</v>
      </c>
      <c r="H85" s="4">
        <f>WEEKNUM(A85)</f>
        <v>8</v>
      </c>
      <c r="I85" s="4">
        <v>8.67</v>
      </c>
      <c r="J85" s="4">
        <v>30</v>
      </c>
      <c r="K85" s="4">
        <v>0</v>
      </c>
      <c r="L85" s="4">
        <v>31.3</v>
      </c>
    </row>
    <row r="86" spans="1:12" x14ac:dyDescent="0.2">
      <c r="A86" s="3">
        <v>42040.38958333333</v>
      </c>
      <c r="B86" s="3">
        <v>42040.417361111111</v>
      </c>
      <c r="C86" s="4">
        <f>YEAR(A86)</f>
        <v>2015</v>
      </c>
      <c r="D86" s="4">
        <f>MONTH(A86)</f>
        <v>2</v>
      </c>
      <c r="E86" s="4">
        <f>DAY(A86)</f>
        <v>5</v>
      </c>
      <c r="F86" s="4">
        <f>WEEKDAY(A86)</f>
        <v>5</v>
      </c>
      <c r="G86" s="4">
        <f>WEEKDAY(A86,2)</f>
        <v>4</v>
      </c>
      <c r="H86" s="4">
        <f>WEEKNUM(A86)</f>
        <v>6</v>
      </c>
      <c r="I86" s="4">
        <v>22.62</v>
      </c>
      <c r="J86" s="4">
        <v>52</v>
      </c>
      <c r="K86" s="4">
        <v>14.33</v>
      </c>
      <c r="L86" s="4">
        <v>72.459999999999994</v>
      </c>
    </row>
    <row r="87" spans="1:12" x14ac:dyDescent="0.2">
      <c r="A87" s="3">
        <v>42085.817361111112</v>
      </c>
      <c r="B87" s="3">
        <v>42085.818749999999</v>
      </c>
      <c r="C87" s="4">
        <f>YEAR(A87)</f>
        <v>2015</v>
      </c>
      <c r="D87" s="4">
        <f>MONTH(A87)</f>
        <v>3</v>
      </c>
      <c r="E87" s="4">
        <f>DAY(A87)</f>
        <v>22</v>
      </c>
      <c r="F87" s="4">
        <f>WEEKDAY(A87)</f>
        <v>1</v>
      </c>
      <c r="G87" s="4">
        <f>WEEKDAY(A87,2)</f>
        <v>7</v>
      </c>
      <c r="H87" s="4">
        <f>WEEKNUM(A87)</f>
        <v>13</v>
      </c>
      <c r="I87" s="4">
        <v>0.18</v>
      </c>
      <c r="J87" s="4">
        <v>-40</v>
      </c>
      <c r="K87" s="4">
        <v>0</v>
      </c>
      <c r="L87" s="4">
        <v>-40</v>
      </c>
    </row>
    <row r="88" spans="1:12" x14ac:dyDescent="0.2">
      <c r="A88" s="3">
        <v>42093.805555555555</v>
      </c>
      <c r="B88" s="3">
        <v>42093.806944444441</v>
      </c>
      <c r="C88" s="4">
        <f>YEAR(A88)</f>
        <v>2015</v>
      </c>
      <c r="D88" s="4">
        <f>MONTH(A88)</f>
        <v>3</v>
      </c>
      <c r="E88" s="4">
        <f>DAY(A88)</f>
        <v>30</v>
      </c>
      <c r="F88" s="4">
        <f>WEEKDAY(A88)</f>
        <v>2</v>
      </c>
      <c r="G88" s="4">
        <f>WEEKDAY(A88,2)</f>
        <v>1</v>
      </c>
      <c r="H88" s="4">
        <f>WEEKNUM(A88)</f>
        <v>14</v>
      </c>
      <c r="I88" s="4">
        <v>0.4</v>
      </c>
      <c r="J88" s="4">
        <v>3.5</v>
      </c>
      <c r="K88" s="4">
        <v>0</v>
      </c>
      <c r="L88" s="4">
        <v>5.3</v>
      </c>
    </row>
    <row r="89" spans="1:12" x14ac:dyDescent="0.2">
      <c r="A89" s="3">
        <v>42086.62777777778</v>
      </c>
      <c r="B89" s="3">
        <v>42086.631249999999</v>
      </c>
      <c r="C89" s="4">
        <f>YEAR(A89)</f>
        <v>2015</v>
      </c>
      <c r="D89" s="4">
        <f>MONTH(A89)</f>
        <v>3</v>
      </c>
      <c r="E89" s="4">
        <f>DAY(A89)</f>
        <v>23</v>
      </c>
      <c r="F89" s="4">
        <f>WEEKDAY(A89)</f>
        <v>2</v>
      </c>
      <c r="G89" s="4">
        <f>WEEKDAY(A89,2)</f>
        <v>1</v>
      </c>
      <c r="H89" s="4">
        <f>WEEKNUM(A89)</f>
        <v>13</v>
      </c>
      <c r="I89" s="4">
        <v>0.9</v>
      </c>
      <c r="J89" s="4">
        <v>5.5</v>
      </c>
      <c r="K89" s="4">
        <v>0</v>
      </c>
      <c r="L89" s="4">
        <v>6.3</v>
      </c>
    </row>
    <row r="90" spans="1:12" x14ac:dyDescent="0.2">
      <c r="A90" s="3">
        <v>42089.857638888891</v>
      </c>
      <c r="B90" s="3">
        <v>42089.861111111109</v>
      </c>
      <c r="C90" s="4">
        <f>YEAR(A90)</f>
        <v>2015</v>
      </c>
      <c r="D90" s="4">
        <f>MONTH(A90)</f>
        <v>3</v>
      </c>
      <c r="E90" s="4">
        <f>DAY(A90)</f>
        <v>26</v>
      </c>
      <c r="F90" s="4">
        <f>WEEKDAY(A90)</f>
        <v>5</v>
      </c>
      <c r="G90" s="4">
        <f>WEEKDAY(A90,2)</f>
        <v>4</v>
      </c>
      <c r="H90" s="4">
        <f>WEEKNUM(A90)</f>
        <v>13</v>
      </c>
      <c r="I90" s="4">
        <v>0.9</v>
      </c>
      <c r="J90" s="4">
        <v>5.5</v>
      </c>
      <c r="K90" s="4">
        <v>0</v>
      </c>
      <c r="L90" s="4">
        <v>6.8</v>
      </c>
    </row>
    <row r="91" spans="1:12" x14ac:dyDescent="0.2">
      <c r="A91" s="3">
        <v>42090.789583333331</v>
      </c>
      <c r="B91" s="3">
        <v>42090.792361111111</v>
      </c>
      <c r="C91" s="4">
        <f>YEAR(A91)</f>
        <v>2015</v>
      </c>
      <c r="D91" s="4">
        <f>MONTH(A91)</f>
        <v>3</v>
      </c>
      <c r="E91" s="4">
        <f>DAY(A91)</f>
        <v>27</v>
      </c>
      <c r="F91" s="4">
        <f>WEEKDAY(A91)</f>
        <v>6</v>
      </c>
      <c r="G91" s="4">
        <f>WEEKDAY(A91,2)</f>
        <v>5</v>
      </c>
      <c r="H91" s="4">
        <f>WEEKNUM(A91)</f>
        <v>13</v>
      </c>
      <c r="I91" s="4">
        <v>0.9</v>
      </c>
      <c r="J91" s="4">
        <v>5</v>
      </c>
      <c r="K91" s="4">
        <v>0</v>
      </c>
      <c r="L91" s="4">
        <v>6.8</v>
      </c>
    </row>
    <row r="92" spans="1:12" x14ac:dyDescent="0.2">
      <c r="A92" s="3">
        <v>42080.911805555559</v>
      </c>
      <c r="B92" s="3">
        <v>42080.914583333331</v>
      </c>
      <c r="C92" s="4">
        <f>YEAR(A92)</f>
        <v>2015</v>
      </c>
      <c r="D92" s="4">
        <f>MONTH(A92)</f>
        <v>3</v>
      </c>
      <c r="E92" s="4">
        <f>DAY(A92)</f>
        <v>17</v>
      </c>
      <c r="F92" s="4">
        <f>WEEKDAY(A92)</f>
        <v>3</v>
      </c>
      <c r="G92" s="4">
        <f>WEEKDAY(A92,2)</f>
        <v>2</v>
      </c>
      <c r="H92" s="4">
        <f>WEEKNUM(A92)</f>
        <v>12</v>
      </c>
      <c r="I92" s="4">
        <v>0.56999999999999995</v>
      </c>
      <c r="J92" s="4">
        <v>4.5</v>
      </c>
      <c r="K92" s="4">
        <v>1.1599999999999999</v>
      </c>
      <c r="L92" s="4">
        <v>6.96</v>
      </c>
    </row>
    <row r="93" spans="1:12" x14ac:dyDescent="0.2">
      <c r="A93" s="3">
        <v>42088.436805555553</v>
      </c>
      <c r="B93" s="3">
        <v>42088.441666666666</v>
      </c>
      <c r="C93" s="4">
        <f>YEAR(A93)</f>
        <v>2015</v>
      </c>
      <c r="D93" s="4">
        <f>MONTH(A93)</f>
        <v>3</v>
      </c>
      <c r="E93" s="4">
        <f>DAY(A93)</f>
        <v>25</v>
      </c>
      <c r="F93" s="4">
        <f>WEEKDAY(A93)</f>
        <v>4</v>
      </c>
      <c r="G93" s="4">
        <f>WEEKDAY(A93,2)</f>
        <v>3</v>
      </c>
      <c r="H93" s="4">
        <f>WEEKNUM(A93)</f>
        <v>13</v>
      </c>
      <c r="I93" s="4">
        <v>1.02</v>
      </c>
      <c r="J93" s="4">
        <v>6.5</v>
      </c>
      <c r="K93" s="4">
        <v>0</v>
      </c>
      <c r="L93" s="4">
        <v>7.3</v>
      </c>
    </row>
    <row r="94" spans="1:12" x14ac:dyDescent="0.2">
      <c r="A94" s="3">
        <v>42093.07708333333</v>
      </c>
      <c r="B94" s="3">
        <v>42093.080555555556</v>
      </c>
      <c r="C94" s="4">
        <f>YEAR(A94)</f>
        <v>2015</v>
      </c>
      <c r="D94" s="4">
        <f>MONTH(A94)</f>
        <v>3</v>
      </c>
      <c r="E94" s="4">
        <f>DAY(A94)</f>
        <v>30</v>
      </c>
      <c r="F94" s="4">
        <f>WEEKDAY(A94)</f>
        <v>2</v>
      </c>
      <c r="G94" s="4">
        <f>WEEKDAY(A94,2)</f>
        <v>1</v>
      </c>
      <c r="H94" s="4">
        <f>WEEKNUM(A94)</f>
        <v>14</v>
      </c>
      <c r="I94" s="4">
        <v>1.1000000000000001</v>
      </c>
      <c r="J94" s="4">
        <v>6</v>
      </c>
      <c r="K94" s="4">
        <v>0</v>
      </c>
      <c r="L94" s="4">
        <v>7.3</v>
      </c>
    </row>
    <row r="95" spans="1:12" x14ac:dyDescent="0.2">
      <c r="A95" s="3">
        <v>42081.943749999999</v>
      </c>
      <c r="B95" s="3">
        <v>42081.947916666664</v>
      </c>
      <c r="C95" s="4">
        <f>YEAR(A95)</f>
        <v>2015</v>
      </c>
      <c r="D95" s="4">
        <f>MONTH(A95)</f>
        <v>3</v>
      </c>
      <c r="E95" s="4">
        <f>DAY(A95)</f>
        <v>18</v>
      </c>
      <c r="F95" s="4">
        <f>WEEKDAY(A95)</f>
        <v>4</v>
      </c>
      <c r="G95" s="4">
        <f>WEEKDAY(A95,2)</f>
        <v>3</v>
      </c>
      <c r="H95" s="4">
        <f>WEEKNUM(A95)</f>
        <v>12</v>
      </c>
      <c r="I95" s="4">
        <v>1.25</v>
      </c>
      <c r="J95" s="4">
        <v>6</v>
      </c>
      <c r="K95" s="4">
        <v>0</v>
      </c>
      <c r="L95" s="4">
        <v>7.3</v>
      </c>
    </row>
    <row r="96" spans="1:12" x14ac:dyDescent="0.2">
      <c r="A96" s="3">
        <v>42086.839583333334</v>
      </c>
      <c r="B96" s="3">
        <v>42086.844444444447</v>
      </c>
      <c r="C96" s="4">
        <f>YEAR(A96)</f>
        <v>2015</v>
      </c>
      <c r="D96" s="4">
        <f>MONTH(A96)</f>
        <v>3</v>
      </c>
      <c r="E96" s="4">
        <f>DAY(A96)</f>
        <v>23</v>
      </c>
      <c r="F96" s="4">
        <f>WEEKDAY(A96)</f>
        <v>2</v>
      </c>
      <c r="G96" s="4">
        <f>WEEKDAY(A96,2)</f>
        <v>1</v>
      </c>
      <c r="H96" s="4">
        <f>WEEKNUM(A96)</f>
        <v>13</v>
      </c>
      <c r="I96" s="4">
        <v>0</v>
      </c>
      <c r="J96" s="4">
        <v>6</v>
      </c>
      <c r="K96" s="4">
        <v>0</v>
      </c>
      <c r="L96" s="4">
        <v>7.3</v>
      </c>
    </row>
    <row r="97" spans="1:12" x14ac:dyDescent="0.2">
      <c r="A97" s="3">
        <v>42089.381249999999</v>
      </c>
      <c r="B97" s="3">
        <v>42089.384722222225</v>
      </c>
      <c r="C97" s="4">
        <f>YEAR(A97)</f>
        <v>2015</v>
      </c>
      <c r="D97" s="4">
        <f>MONTH(A97)</f>
        <v>3</v>
      </c>
      <c r="E97" s="4">
        <f>DAY(A97)</f>
        <v>26</v>
      </c>
      <c r="F97" s="4">
        <f>WEEKDAY(A97)</f>
        <v>5</v>
      </c>
      <c r="G97" s="4">
        <f>WEEKDAY(A97,2)</f>
        <v>4</v>
      </c>
      <c r="H97" s="4">
        <f>WEEKNUM(A97)</f>
        <v>13</v>
      </c>
      <c r="I97" s="4">
        <v>0.8</v>
      </c>
      <c r="J97" s="4">
        <v>5.5</v>
      </c>
      <c r="K97" s="4">
        <v>1</v>
      </c>
      <c r="L97" s="4">
        <v>7.3</v>
      </c>
    </row>
    <row r="98" spans="1:12" x14ac:dyDescent="0.2">
      <c r="A98" s="3">
        <v>42080.706944444442</v>
      </c>
      <c r="B98" s="3">
        <v>42080.711805555555</v>
      </c>
      <c r="C98" s="4">
        <f>YEAR(A98)</f>
        <v>2015</v>
      </c>
      <c r="D98" s="4">
        <f>MONTH(A98)</f>
        <v>3</v>
      </c>
      <c r="E98" s="4">
        <f>DAY(A98)</f>
        <v>17</v>
      </c>
      <c r="F98" s="4">
        <f>WEEKDAY(A98)</f>
        <v>3</v>
      </c>
      <c r="G98" s="4">
        <f>WEEKDAY(A98,2)</f>
        <v>2</v>
      </c>
      <c r="H98" s="4">
        <f>WEEKNUM(A98)</f>
        <v>12</v>
      </c>
      <c r="I98" s="4">
        <v>0.9</v>
      </c>
      <c r="J98" s="4">
        <v>6</v>
      </c>
      <c r="K98" s="4">
        <v>0</v>
      </c>
      <c r="L98" s="4">
        <v>7.8</v>
      </c>
    </row>
    <row r="99" spans="1:12" x14ac:dyDescent="0.2">
      <c r="A99" s="3">
        <v>42065.030555555553</v>
      </c>
      <c r="B99" s="3">
        <v>42065.030555555553</v>
      </c>
      <c r="C99" s="4">
        <f>YEAR(A99)</f>
        <v>2015</v>
      </c>
      <c r="D99" s="4">
        <f>MONTH(A99)</f>
        <v>3</v>
      </c>
      <c r="E99" s="4">
        <f>DAY(A99)</f>
        <v>2</v>
      </c>
      <c r="F99" s="4">
        <f>WEEKDAY(A99)</f>
        <v>2</v>
      </c>
      <c r="G99" s="4">
        <f>WEEKDAY(A99,2)</f>
        <v>1</v>
      </c>
      <c r="H99" s="4">
        <f>WEEKNUM(A99)</f>
        <v>10</v>
      </c>
      <c r="I99" s="4">
        <v>0</v>
      </c>
      <c r="J99" s="4">
        <v>6.5</v>
      </c>
      <c r="K99" s="4">
        <v>0</v>
      </c>
      <c r="L99" s="4">
        <v>7.8</v>
      </c>
    </row>
    <row r="100" spans="1:12" x14ac:dyDescent="0.2">
      <c r="A100" s="3">
        <v>42075.897222222222</v>
      </c>
      <c r="B100" s="3">
        <v>42075.900694444441</v>
      </c>
      <c r="C100" s="4">
        <f>YEAR(A100)</f>
        <v>2015</v>
      </c>
      <c r="D100" s="4">
        <f>MONTH(A100)</f>
        <v>3</v>
      </c>
      <c r="E100" s="4">
        <f>DAY(A100)</f>
        <v>12</v>
      </c>
      <c r="F100" s="4">
        <f>WEEKDAY(A100)</f>
        <v>5</v>
      </c>
      <c r="G100" s="4">
        <f>WEEKDAY(A100,2)</f>
        <v>4</v>
      </c>
      <c r="H100" s="4">
        <f>WEEKNUM(A100)</f>
        <v>11</v>
      </c>
      <c r="I100" s="4">
        <v>1</v>
      </c>
      <c r="J100" s="4">
        <v>6</v>
      </c>
      <c r="K100" s="4">
        <v>1.31</v>
      </c>
      <c r="L100" s="4">
        <v>8.61</v>
      </c>
    </row>
    <row r="101" spans="1:12" x14ac:dyDescent="0.2">
      <c r="A101" s="3">
        <v>42087.915277777778</v>
      </c>
      <c r="B101" s="3">
        <v>42087.920138888891</v>
      </c>
      <c r="C101" s="4">
        <f>YEAR(A101)</f>
        <v>2015</v>
      </c>
      <c r="D101" s="4">
        <f>MONTH(A101)</f>
        <v>3</v>
      </c>
      <c r="E101" s="4">
        <f>DAY(A101)</f>
        <v>24</v>
      </c>
      <c r="F101" s="4">
        <f>WEEKDAY(A101)</f>
        <v>3</v>
      </c>
      <c r="G101" s="4">
        <f>WEEKDAY(A101,2)</f>
        <v>2</v>
      </c>
      <c r="H101" s="4">
        <f>WEEKNUM(A101)</f>
        <v>13</v>
      </c>
      <c r="I101" s="4">
        <v>1.94</v>
      </c>
      <c r="J101" s="4">
        <v>7.5</v>
      </c>
      <c r="K101" s="4">
        <v>0</v>
      </c>
      <c r="L101" s="4">
        <v>8.8000000000000007</v>
      </c>
    </row>
    <row r="102" spans="1:12" x14ac:dyDescent="0.2">
      <c r="A102" s="3">
        <v>42082.922222222223</v>
      </c>
      <c r="B102" s="3">
        <v>42082.928472222222</v>
      </c>
      <c r="C102" s="4">
        <f>YEAR(A102)</f>
        <v>2015</v>
      </c>
      <c r="D102" s="4">
        <f>MONTH(A102)</f>
        <v>3</v>
      </c>
      <c r="E102" s="4">
        <f>DAY(A102)</f>
        <v>19</v>
      </c>
      <c r="F102" s="4">
        <f>WEEKDAY(A102)</f>
        <v>5</v>
      </c>
      <c r="G102" s="4">
        <f>WEEKDAY(A102,2)</f>
        <v>4</v>
      </c>
      <c r="H102" s="4">
        <f>WEEKNUM(A102)</f>
        <v>12</v>
      </c>
      <c r="I102" s="4">
        <v>1.46</v>
      </c>
      <c r="J102" s="4">
        <v>8</v>
      </c>
      <c r="K102" s="4">
        <v>0</v>
      </c>
      <c r="L102" s="4">
        <v>9.3000000000000007</v>
      </c>
    </row>
    <row r="103" spans="1:12" x14ac:dyDescent="0.2">
      <c r="A103" s="3">
        <v>42070.155555555553</v>
      </c>
      <c r="B103" s="3">
        <v>42070.160416666666</v>
      </c>
      <c r="C103" s="4">
        <f>YEAR(A103)</f>
        <v>2015</v>
      </c>
      <c r="D103" s="4">
        <f>MONTH(A103)</f>
        <v>3</v>
      </c>
      <c r="E103" s="4">
        <f>DAY(A103)</f>
        <v>7</v>
      </c>
      <c r="F103" s="4">
        <f>WEEKDAY(A103)</f>
        <v>7</v>
      </c>
      <c r="G103" s="4">
        <f>WEEKDAY(A103,2)</f>
        <v>6</v>
      </c>
      <c r="H103" s="4">
        <f>WEEKNUM(A103)</f>
        <v>10</v>
      </c>
      <c r="I103" s="4">
        <v>1.49</v>
      </c>
      <c r="J103" s="4">
        <v>6.5</v>
      </c>
      <c r="K103" s="4">
        <v>1.56</v>
      </c>
      <c r="L103" s="4">
        <v>9.36</v>
      </c>
    </row>
    <row r="104" spans="1:12" x14ac:dyDescent="0.2">
      <c r="A104" s="3">
        <v>42078.145833333336</v>
      </c>
      <c r="B104" s="3">
        <v>42078.149305555555</v>
      </c>
      <c r="C104" s="4">
        <f>YEAR(A104)</f>
        <v>2015</v>
      </c>
      <c r="D104" s="4">
        <f>MONTH(A104)</f>
        <v>3</v>
      </c>
      <c r="E104" s="4">
        <f>DAY(A104)</f>
        <v>15</v>
      </c>
      <c r="F104" s="4">
        <f>WEEKDAY(A104)</f>
        <v>1</v>
      </c>
      <c r="G104" s="4">
        <f>WEEKDAY(A104,2)</f>
        <v>7</v>
      </c>
      <c r="H104" s="4">
        <f>WEEKNUM(A104)</f>
        <v>12</v>
      </c>
      <c r="I104" s="4">
        <v>1.28</v>
      </c>
      <c r="J104" s="4">
        <v>6</v>
      </c>
      <c r="K104" s="4">
        <v>2.19</v>
      </c>
      <c r="L104" s="4">
        <v>9.49</v>
      </c>
    </row>
    <row r="105" spans="1:12" x14ac:dyDescent="0.2">
      <c r="A105" s="3">
        <v>42090.339583333334</v>
      </c>
      <c r="B105" s="3">
        <v>42090.345138888886</v>
      </c>
      <c r="C105" s="4">
        <f>YEAR(A105)</f>
        <v>2015</v>
      </c>
      <c r="D105" s="4">
        <f>MONTH(A105)</f>
        <v>3</v>
      </c>
      <c r="E105" s="4">
        <f>DAY(A105)</f>
        <v>27</v>
      </c>
      <c r="F105" s="4">
        <f>WEEKDAY(A105)</f>
        <v>6</v>
      </c>
      <c r="G105" s="4">
        <f>WEEKDAY(A105,2)</f>
        <v>5</v>
      </c>
      <c r="H105" s="4">
        <f>WEEKNUM(A105)</f>
        <v>13</v>
      </c>
      <c r="I105" s="4">
        <v>1.5</v>
      </c>
      <c r="J105" s="4">
        <v>7</v>
      </c>
      <c r="K105" s="4">
        <v>1.95</v>
      </c>
      <c r="L105" s="4">
        <v>9.75</v>
      </c>
    </row>
    <row r="106" spans="1:12" x14ac:dyDescent="0.2">
      <c r="A106" s="3">
        <v>42075.864583333336</v>
      </c>
      <c r="B106" s="3">
        <v>42075.871527777781</v>
      </c>
      <c r="C106" s="4">
        <f>YEAR(A106)</f>
        <v>2015</v>
      </c>
      <c r="D106" s="4">
        <f>MONTH(A106)</f>
        <v>3</v>
      </c>
      <c r="E106" s="4">
        <f>DAY(A106)</f>
        <v>12</v>
      </c>
      <c r="F106" s="4">
        <f>WEEKDAY(A106)</f>
        <v>5</v>
      </c>
      <c r="G106" s="4">
        <f>WEEKDAY(A106,2)</f>
        <v>4</v>
      </c>
      <c r="H106" s="4">
        <f>WEEKNUM(A106)</f>
        <v>11</v>
      </c>
      <c r="I106" s="4">
        <v>1.81</v>
      </c>
      <c r="J106" s="4">
        <v>8.5</v>
      </c>
      <c r="K106" s="4">
        <v>0</v>
      </c>
      <c r="L106" s="4">
        <v>9.8000000000000007</v>
      </c>
    </row>
    <row r="107" spans="1:12" x14ac:dyDescent="0.2">
      <c r="A107" s="3">
        <v>42069.581250000003</v>
      </c>
      <c r="B107" s="3">
        <v>42069.589583333334</v>
      </c>
      <c r="C107" s="4">
        <f>YEAR(A107)</f>
        <v>2015</v>
      </c>
      <c r="D107" s="4">
        <f>MONTH(A107)</f>
        <v>3</v>
      </c>
      <c r="E107" s="4">
        <f>DAY(A107)</f>
        <v>6</v>
      </c>
      <c r="F107" s="4">
        <f>WEEKDAY(A107)</f>
        <v>6</v>
      </c>
      <c r="G107" s="4">
        <f>WEEKDAY(A107,2)</f>
        <v>5</v>
      </c>
      <c r="H107" s="4">
        <f>WEEKNUM(A107)</f>
        <v>10</v>
      </c>
      <c r="I107" s="4">
        <v>1.43</v>
      </c>
      <c r="J107" s="4">
        <v>9</v>
      </c>
      <c r="K107" s="4">
        <v>0</v>
      </c>
      <c r="L107" s="4">
        <v>9.8000000000000007</v>
      </c>
    </row>
    <row r="108" spans="1:12" x14ac:dyDescent="0.2">
      <c r="A108" s="3">
        <v>42064.106249999997</v>
      </c>
      <c r="B108" s="3">
        <v>42064.112500000003</v>
      </c>
      <c r="C108" s="4">
        <f>YEAR(A108)</f>
        <v>2015</v>
      </c>
      <c r="D108" s="4">
        <f>MONTH(A108)</f>
        <v>3</v>
      </c>
      <c r="E108" s="4">
        <f>DAY(A108)</f>
        <v>1</v>
      </c>
      <c r="F108" s="4">
        <f>WEEKDAY(A108)</f>
        <v>1</v>
      </c>
      <c r="G108" s="4">
        <f>WEEKDAY(A108,2)</f>
        <v>7</v>
      </c>
      <c r="H108" s="4">
        <f>WEEKNUM(A108)</f>
        <v>10</v>
      </c>
      <c r="I108" s="4">
        <v>1.4</v>
      </c>
      <c r="J108" s="4">
        <v>7.5</v>
      </c>
      <c r="K108" s="4">
        <v>1</v>
      </c>
      <c r="L108" s="4">
        <v>9.8000000000000007</v>
      </c>
    </row>
    <row r="109" spans="1:12" x14ac:dyDescent="0.2">
      <c r="A109" s="3">
        <v>42079.636805555558</v>
      </c>
      <c r="B109" s="3">
        <v>42079.642361111109</v>
      </c>
      <c r="C109" s="4">
        <f>YEAR(A109)</f>
        <v>2015</v>
      </c>
      <c r="D109" s="4">
        <f>MONTH(A109)</f>
        <v>3</v>
      </c>
      <c r="E109" s="4">
        <f>DAY(A109)</f>
        <v>16</v>
      </c>
      <c r="F109" s="4">
        <f>WEEKDAY(A109)</f>
        <v>2</v>
      </c>
      <c r="G109" s="4">
        <f>WEEKDAY(A109,2)</f>
        <v>1</v>
      </c>
      <c r="H109" s="4">
        <f>WEEKNUM(A109)</f>
        <v>12</v>
      </c>
      <c r="I109" s="4">
        <v>1.58</v>
      </c>
      <c r="J109" s="4">
        <v>7.5</v>
      </c>
      <c r="K109" s="4">
        <v>1.66</v>
      </c>
      <c r="L109" s="4">
        <v>9.9600000000000009</v>
      </c>
    </row>
    <row r="110" spans="1:12" x14ac:dyDescent="0.2">
      <c r="A110" s="3">
        <v>42080.477777777778</v>
      </c>
      <c r="B110" s="3">
        <v>42080.479166666664</v>
      </c>
      <c r="C110" s="4">
        <f>YEAR(A110)</f>
        <v>2015</v>
      </c>
      <c r="D110" s="4">
        <f>MONTH(A110)</f>
        <v>3</v>
      </c>
      <c r="E110" s="4">
        <f>DAY(A110)</f>
        <v>17</v>
      </c>
      <c r="F110" s="4">
        <f>WEEKDAY(A110)</f>
        <v>3</v>
      </c>
      <c r="G110" s="4">
        <f>WEEKDAY(A110,2)</f>
        <v>2</v>
      </c>
      <c r="H110" s="4">
        <f>WEEKNUM(A110)</f>
        <v>12</v>
      </c>
      <c r="I110" s="4">
        <v>0.17</v>
      </c>
      <c r="J110" s="4">
        <v>10</v>
      </c>
      <c r="K110" s="4">
        <v>0</v>
      </c>
      <c r="L110" s="4">
        <v>10</v>
      </c>
    </row>
    <row r="111" spans="1:12" x14ac:dyDescent="0.2">
      <c r="A111" s="3">
        <v>42093.454861111109</v>
      </c>
      <c r="B111" s="3">
        <v>42093.462500000001</v>
      </c>
      <c r="C111" s="4">
        <f>YEAR(A111)</f>
        <v>2015</v>
      </c>
      <c r="D111" s="4">
        <f>MONTH(A111)</f>
        <v>3</v>
      </c>
      <c r="E111" s="4">
        <f>DAY(A111)</f>
        <v>30</v>
      </c>
      <c r="F111" s="4">
        <f>WEEKDAY(A111)</f>
        <v>2</v>
      </c>
      <c r="G111" s="4">
        <f>WEEKDAY(A111,2)</f>
        <v>1</v>
      </c>
      <c r="H111" s="4">
        <f>WEEKNUM(A111)</f>
        <v>14</v>
      </c>
      <c r="I111" s="4">
        <v>1.23</v>
      </c>
      <c r="J111" s="4">
        <v>8.5</v>
      </c>
      <c r="K111" s="4">
        <v>1</v>
      </c>
      <c r="L111" s="4">
        <v>10.3</v>
      </c>
    </row>
    <row r="112" spans="1:12" x14ac:dyDescent="0.2">
      <c r="A112" s="3">
        <v>42090.700694444444</v>
      </c>
      <c r="B112" s="3">
        <v>42090.706944444442</v>
      </c>
      <c r="C112" s="4">
        <f>YEAR(A112)</f>
        <v>2015</v>
      </c>
      <c r="D112" s="4">
        <f>MONTH(A112)</f>
        <v>3</v>
      </c>
      <c r="E112" s="4">
        <f>DAY(A112)</f>
        <v>27</v>
      </c>
      <c r="F112" s="4">
        <f>WEEKDAY(A112)</f>
        <v>6</v>
      </c>
      <c r="G112" s="4">
        <f>WEEKDAY(A112,2)</f>
        <v>5</v>
      </c>
      <c r="H112" s="4">
        <f>WEEKNUM(A112)</f>
        <v>13</v>
      </c>
      <c r="I112" s="4">
        <v>1.68</v>
      </c>
      <c r="J112" s="4">
        <v>8.5</v>
      </c>
      <c r="K112" s="4">
        <v>0</v>
      </c>
      <c r="L112" s="4">
        <v>10.3</v>
      </c>
    </row>
    <row r="113" spans="1:12" x14ac:dyDescent="0.2">
      <c r="A113" s="3">
        <v>42090.897916666669</v>
      </c>
      <c r="B113" s="3">
        <v>42090.90347222222</v>
      </c>
      <c r="C113" s="4">
        <f>YEAR(A113)</f>
        <v>2015</v>
      </c>
      <c r="D113" s="4">
        <f>MONTH(A113)</f>
        <v>3</v>
      </c>
      <c r="E113" s="4">
        <f>DAY(A113)</f>
        <v>27</v>
      </c>
      <c r="F113" s="4">
        <f>WEEKDAY(A113)</f>
        <v>6</v>
      </c>
      <c r="G113" s="4">
        <f>WEEKDAY(A113,2)</f>
        <v>5</v>
      </c>
      <c r="H113" s="4">
        <f>WEEKNUM(A113)</f>
        <v>13</v>
      </c>
      <c r="I113" s="4">
        <v>1.65</v>
      </c>
      <c r="J113" s="4">
        <v>8</v>
      </c>
      <c r="K113" s="4">
        <v>1.86</v>
      </c>
      <c r="L113" s="4">
        <v>11.16</v>
      </c>
    </row>
    <row r="114" spans="1:12" x14ac:dyDescent="0.2">
      <c r="A114" s="3">
        <v>42064.140277777777</v>
      </c>
      <c r="B114" s="3">
        <v>42064.145138888889</v>
      </c>
      <c r="C114" s="4">
        <f>YEAR(A114)</f>
        <v>2015</v>
      </c>
      <c r="D114" s="4">
        <f>MONTH(A114)</f>
        <v>3</v>
      </c>
      <c r="E114" s="4">
        <f>DAY(A114)</f>
        <v>1</v>
      </c>
      <c r="F114" s="4">
        <f>WEEKDAY(A114)</f>
        <v>1</v>
      </c>
      <c r="G114" s="4">
        <f>WEEKDAY(A114,2)</f>
        <v>7</v>
      </c>
      <c r="H114" s="4">
        <f>WEEKNUM(A114)</f>
        <v>10</v>
      </c>
      <c r="I114" s="4">
        <v>1.6</v>
      </c>
      <c r="J114" s="4">
        <v>8</v>
      </c>
      <c r="K114" s="4">
        <v>1.86</v>
      </c>
      <c r="L114" s="4">
        <v>11.16</v>
      </c>
    </row>
    <row r="115" spans="1:12" x14ac:dyDescent="0.2">
      <c r="A115" s="3">
        <v>42072.685416666667</v>
      </c>
      <c r="B115" s="3">
        <v>42072.693055555559</v>
      </c>
      <c r="C115" s="4">
        <f>YEAR(A115)</f>
        <v>2015</v>
      </c>
      <c r="D115" s="4">
        <f>MONTH(A115)</f>
        <v>3</v>
      </c>
      <c r="E115" s="4">
        <f>DAY(A115)</f>
        <v>9</v>
      </c>
      <c r="F115" s="4">
        <f>WEEKDAY(A115)</f>
        <v>2</v>
      </c>
      <c r="G115" s="4">
        <f>WEEKDAY(A115,2)</f>
        <v>1</v>
      </c>
      <c r="H115" s="4">
        <f>WEEKNUM(A115)</f>
        <v>11</v>
      </c>
      <c r="I115" s="4">
        <v>1.6</v>
      </c>
      <c r="J115" s="4">
        <v>9.5</v>
      </c>
      <c r="K115" s="4">
        <v>0</v>
      </c>
      <c r="L115" s="4">
        <v>11.3</v>
      </c>
    </row>
    <row r="116" spans="1:12" x14ac:dyDescent="0.2">
      <c r="A116" s="3">
        <v>42084</v>
      </c>
      <c r="B116" s="3">
        <v>42084.010416666664</v>
      </c>
      <c r="C116" s="4">
        <f>YEAR(A116)</f>
        <v>2015</v>
      </c>
      <c r="D116" s="4">
        <f>MONTH(A116)</f>
        <v>3</v>
      </c>
      <c r="E116" s="4">
        <f>DAY(A116)</f>
        <v>21</v>
      </c>
      <c r="F116" s="4">
        <f>WEEKDAY(A116)</f>
        <v>7</v>
      </c>
      <c r="G116" s="4">
        <f>WEEKDAY(A116,2)</f>
        <v>6</v>
      </c>
      <c r="H116" s="4">
        <f>WEEKNUM(A116)</f>
        <v>12</v>
      </c>
      <c r="I116" s="4">
        <v>2.4900000000000002</v>
      </c>
      <c r="J116" s="4">
        <v>10.5</v>
      </c>
      <c r="K116" s="4">
        <v>0</v>
      </c>
      <c r="L116" s="4">
        <v>11.8</v>
      </c>
    </row>
    <row r="117" spans="1:12" x14ac:dyDescent="0.2">
      <c r="A117" s="3">
        <v>42091.872916666667</v>
      </c>
      <c r="B117" s="3">
        <v>42091.879166666666</v>
      </c>
      <c r="C117" s="4">
        <f>YEAR(A117)</f>
        <v>2015</v>
      </c>
      <c r="D117" s="4">
        <f>MONTH(A117)</f>
        <v>3</v>
      </c>
      <c r="E117" s="4">
        <f>DAY(A117)</f>
        <v>28</v>
      </c>
      <c r="F117" s="4">
        <f>WEEKDAY(A117)</f>
        <v>7</v>
      </c>
      <c r="G117" s="4">
        <f>WEEKDAY(A117,2)</f>
        <v>6</v>
      </c>
      <c r="H117" s="4">
        <f>WEEKNUM(A117)</f>
        <v>13</v>
      </c>
      <c r="I117" s="4">
        <v>2.94</v>
      </c>
      <c r="J117" s="4">
        <v>10.5</v>
      </c>
      <c r="K117" s="4">
        <v>0</v>
      </c>
      <c r="L117" s="4">
        <v>11.8</v>
      </c>
    </row>
    <row r="118" spans="1:12" x14ac:dyDescent="0.2">
      <c r="A118" s="3">
        <v>42080.96597222222</v>
      </c>
      <c r="B118" s="3">
        <v>42080.974305555559</v>
      </c>
      <c r="C118" s="4">
        <f>YEAR(A118)</f>
        <v>2015</v>
      </c>
      <c r="D118" s="4">
        <f>MONTH(A118)</f>
        <v>3</v>
      </c>
      <c r="E118" s="4">
        <f>DAY(A118)</f>
        <v>17</v>
      </c>
      <c r="F118" s="4">
        <f>WEEKDAY(A118)</f>
        <v>3</v>
      </c>
      <c r="G118" s="4">
        <f>WEEKDAY(A118,2)</f>
        <v>2</v>
      </c>
      <c r="H118" s="4">
        <f>WEEKNUM(A118)</f>
        <v>12</v>
      </c>
      <c r="I118" s="4">
        <v>1.69</v>
      </c>
      <c r="J118" s="4">
        <v>9.5</v>
      </c>
      <c r="K118" s="4">
        <v>2.16</v>
      </c>
      <c r="L118" s="4">
        <v>12.96</v>
      </c>
    </row>
    <row r="119" spans="1:12" x14ac:dyDescent="0.2">
      <c r="A119" s="3">
        <v>42064.90625</v>
      </c>
      <c r="B119" s="3">
        <v>42064.914583333331</v>
      </c>
      <c r="C119" s="4">
        <f>YEAR(A119)</f>
        <v>2015</v>
      </c>
      <c r="D119" s="4">
        <f>MONTH(A119)</f>
        <v>3</v>
      </c>
      <c r="E119" s="4">
        <f>DAY(A119)</f>
        <v>1</v>
      </c>
      <c r="F119" s="4">
        <f>WEEKDAY(A119)</f>
        <v>1</v>
      </c>
      <c r="G119" s="4">
        <f>WEEKDAY(A119,2)</f>
        <v>7</v>
      </c>
      <c r="H119" s="4">
        <f>WEEKNUM(A119)</f>
        <v>10</v>
      </c>
      <c r="I119" s="4">
        <v>2.1800000000000002</v>
      </c>
      <c r="J119" s="4">
        <v>10</v>
      </c>
      <c r="K119" s="4">
        <v>2.2599999999999998</v>
      </c>
      <c r="L119" s="4">
        <v>13.56</v>
      </c>
    </row>
    <row r="120" spans="1:12" x14ac:dyDescent="0.2">
      <c r="A120" s="3">
        <v>42071.838888888888</v>
      </c>
      <c r="B120" s="3">
        <v>42071.84652777778</v>
      </c>
      <c r="C120" s="4">
        <f>YEAR(A120)</f>
        <v>2015</v>
      </c>
      <c r="D120" s="4">
        <f>MONTH(A120)</f>
        <v>3</v>
      </c>
      <c r="E120" s="4">
        <f>DAY(A120)</f>
        <v>8</v>
      </c>
      <c r="F120" s="4">
        <f>WEEKDAY(A120)</f>
        <v>1</v>
      </c>
      <c r="G120" s="4">
        <f>WEEKDAY(A120,2)</f>
        <v>7</v>
      </c>
      <c r="H120" s="4">
        <f>WEEKNUM(A120)</f>
        <v>11</v>
      </c>
      <c r="I120" s="4">
        <v>2.8</v>
      </c>
      <c r="J120" s="4">
        <v>10.5</v>
      </c>
      <c r="K120" s="4">
        <v>2.35</v>
      </c>
      <c r="L120" s="4">
        <v>14.15</v>
      </c>
    </row>
    <row r="121" spans="1:12" x14ac:dyDescent="0.2">
      <c r="A121" s="3">
        <v>42076.619444444441</v>
      </c>
      <c r="B121" s="3">
        <v>42076.629166666666</v>
      </c>
      <c r="C121" s="4">
        <f>YEAR(A121)</f>
        <v>2015</v>
      </c>
      <c r="D121" s="4">
        <f>MONTH(A121)</f>
        <v>3</v>
      </c>
      <c r="E121" s="4">
        <f>DAY(A121)</f>
        <v>13</v>
      </c>
      <c r="F121" s="4">
        <f>WEEKDAY(A121)</f>
        <v>6</v>
      </c>
      <c r="G121" s="4">
        <f>WEEKDAY(A121,2)</f>
        <v>5</v>
      </c>
      <c r="H121" s="4">
        <f>WEEKNUM(A121)</f>
        <v>11</v>
      </c>
      <c r="I121" s="4">
        <v>2.06</v>
      </c>
      <c r="J121" s="4">
        <v>11</v>
      </c>
      <c r="K121" s="4">
        <v>2.36</v>
      </c>
      <c r="L121" s="4">
        <v>14.16</v>
      </c>
    </row>
    <row r="122" spans="1:12" x14ac:dyDescent="0.2">
      <c r="A122" s="3">
        <v>42064.317361111112</v>
      </c>
      <c r="B122" s="3">
        <v>42064.324305555558</v>
      </c>
      <c r="C122" s="4">
        <f>YEAR(A122)</f>
        <v>2015</v>
      </c>
      <c r="D122" s="4">
        <f>MONTH(A122)</f>
        <v>3</v>
      </c>
      <c r="E122" s="4">
        <f>DAY(A122)</f>
        <v>1</v>
      </c>
      <c r="F122" s="4">
        <f>WEEKDAY(A122)</f>
        <v>1</v>
      </c>
      <c r="G122" s="4">
        <f>WEEKDAY(A122,2)</f>
        <v>7</v>
      </c>
      <c r="H122" s="4">
        <f>WEEKNUM(A122)</f>
        <v>10</v>
      </c>
      <c r="I122" s="4">
        <v>4.0599999999999996</v>
      </c>
      <c r="J122" s="4">
        <v>13.5</v>
      </c>
      <c r="K122" s="4">
        <v>0</v>
      </c>
      <c r="L122" s="4">
        <v>14.3</v>
      </c>
    </row>
    <row r="123" spans="1:12" x14ac:dyDescent="0.2">
      <c r="A123" s="3">
        <v>42091.525694444441</v>
      </c>
      <c r="B123" s="3">
        <v>42091.537499999999</v>
      </c>
      <c r="C123" s="4">
        <f>YEAR(A123)</f>
        <v>2015</v>
      </c>
      <c r="D123" s="4">
        <f>MONTH(A123)</f>
        <v>3</v>
      </c>
      <c r="E123" s="4">
        <f>DAY(A123)</f>
        <v>28</v>
      </c>
      <c r="F123" s="4">
        <f>WEEKDAY(A123)</f>
        <v>7</v>
      </c>
      <c r="G123" s="4">
        <f>WEEKDAY(A123,2)</f>
        <v>6</v>
      </c>
      <c r="H123" s="4">
        <f>WEEKNUM(A123)</f>
        <v>13</v>
      </c>
      <c r="I123" s="4">
        <v>2.95</v>
      </c>
      <c r="J123" s="4">
        <v>14</v>
      </c>
      <c r="K123" s="4">
        <v>0</v>
      </c>
      <c r="L123" s="4">
        <v>14.8</v>
      </c>
    </row>
    <row r="124" spans="1:12" x14ac:dyDescent="0.2">
      <c r="A124" s="3">
        <v>42070.9</v>
      </c>
      <c r="B124" s="3">
        <v>42070.910416666666</v>
      </c>
      <c r="C124" s="4">
        <f>YEAR(A124)</f>
        <v>2015</v>
      </c>
      <c r="D124" s="4">
        <f>MONTH(A124)</f>
        <v>3</v>
      </c>
      <c r="E124" s="4">
        <f>DAY(A124)</f>
        <v>7</v>
      </c>
      <c r="F124" s="4">
        <f>WEEKDAY(A124)</f>
        <v>7</v>
      </c>
      <c r="G124" s="4">
        <f>WEEKDAY(A124,2)</f>
        <v>6</v>
      </c>
      <c r="H124" s="4">
        <f>WEEKNUM(A124)</f>
        <v>10</v>
      </c>
      <c r="I124" s="4">
        <v>4.1900000000000004</v>
      </c>
      <c r="J124" s="4">
        <v>15.5</v>
      </c>
      <c r="K124" s="4">
        <v>0</v>
      </c>
      <c r="L124" s="4">
        <v>16.5</v>
      </c>
    </row>
    <row r="125" spans="1:12" x14ac:dyDescent="0.2">
      <c r="A125" s="3">
        <v>42072.666666666664</v>
      </c>
      <c r="B125" s="3">
        <v>42072.679861111108</v>
      </c>
      <c r="C125" s="4">
        <f>YEAR(A125)</f>
        <v>2015</v>
      </c>
      <c r="D125" s="4">
        <f>MONTH(A125)</f>
        <v>3</v>
      </c>
      <c r="E125" s="4">
        <f>DAY(A125)</f>
        <v>9</v>
      </c>
      <c r="F125" s="4">
        <f>WEEKDAY(A125)</f>
        <v>2</v>
      </c>
      <c r="G125" s="4">
        <f>WEEKDAY(A125,2)</f>
        <v>1</v>
      </c>
      <c r="H125" s="4">
        <f>WEEKNUM(A125)</f>
        <v>11</v>
      </c>
      <c r="I125" s="4">
        <v>3.49</v>
      </c>
      <c r="J125" s="4">
        <v>15</v>
      </c>
      <c r="K125" s="4">
        <v>0.1</v>
      </c>
      <c r="L125" s="4">
        <v>16.899999999999999</v>
      </c>
    </row>
    <row r="126" spans="1:12" x14ac:dyDescent="0.2">
      <c r="A126" s="3">
        <v>42068.710416666669</v>
      </c>
      <c r="B126" s="3">
        <v>42068.730555555558</v>
      </c>
      <c r="C126" s="4">
        <f>YEAR(A126)</f>
        <v>2015</v>
      </c>
      <c r="D126" s="4">
        <f>MONTH(A126)</f>
        <v>3</v>
      </c>
      <c r="E126" s="4">
        <f>DAY(A126)</f>
        <v>5</v>
      </c>
      <c r="F126" s="4">
        <f>WEEKDAY(A126)</f>
        <v>5</v>
      </c>
      <c r="G126" s="4">
        <f>WEEKDAY(A126,2)</f>
        <v>4</v>
      </c>
      <c r="H126" s="4">
        <f>WEEKNUM(A126)</f>
        <v>10</v>
      </c>
      <c r="I126" s="4">
        <v>3.88</v>
      </c>
      <c r="J126" s="4">
        <v>19</v>
      </c>
      <c r="K126" s="4">
        <v>0</v>
      </c>
      <c r="L126" s="4">
        <v>20.8</v>
      </c>
    </row>
    <row r="127" spans="1:12" x14ac:dyDescent="0.2">
      <c r="A127" s="3">
        <v>42086.834027777775</v>
      </c>
      <c r="B127" s="3">
        <v>42086.84652777778</v>
      </c>
      <c r="C127" s="4">
        <f>YEAR(A127)</f>
        <v>2015</v>
      </c>
      <c r="D127" s="4">
        <f>MONTH(A127)</f>
        <v>3</v>
      </c>
      <c r="E127" s="4">
        <f>DAY(A127)</f>
        <v>23</v>
      </c>
      <c r="F127" s="4">
        <f>WEEKDAY(A127)</f>
        <v>2</v>
      </c>
      <c r="G127" s="4">
        <f>WEEKDAY(A127,2)</f>
        <v>1</v>
      </c>
      <c r="H127" s="4">
        <f>WEEKNUM(A127)</f>
        <v>13</v>
      </c>
      <c r="I127" s="4">
        <v>3.44</v>
      </c>
      <c r="J127" s="4">
        <v>14.5</v>
      </c>
      <c r="K127" s="4">
        <v>5</v>
      </c>
      <c r="L127" s="4">
        <v>21.3</v>
      </c>
    </row>
    <row r="128" spans="1:12" x14ac:dyDescent="0.2">
      <c r="A128" s="3">
        <v>42091.876388888886</v>
      </c>
      <c r="B128" s="3">
        <v>42091.890277777777</v>
      </c>
      <c r="C128" s="4">
        <f>YEAR(A128)</f>
        <v>2015</v>
      </c>
      <c r="D128" s="4">
        <f>MONTH(A128)</f>
        <v>3</v>
      </c>
      <c r="E128" s="4">
        <f>DAY(A128)</f>
        <v>28</v>
      </c>
      <c r="F128" s="4">
        <f>WEEKDAY(A128)</f>
        <v>7</v>
      </c>
      <c r="G128" s="4">
        <f>WEEKDAY(A128,2)</f>
        <v>6</v>
      </c>
      <c r="H128" s="4">
        <f>WEEKNUM(A128)</f>
        <v>13</v>
      </c>
      <c r="I128" s="4">
        <v>4.1100000000000003</v>
      </c>
      <c r="J128" s="4">
        <v>16.5</v>
      </c>
      <c r="K128" s="4">
        <v>3.56</v>
      </c>
      <c r="L128" s="4">
        <v>21.36</v>
      </c>
    </row>
    <row r="129" spans="1:12" x14ac:dyDescent="0.2">
      <c r="A129" s="3">
        <v>42092.10833333333</v>
      </c>
      <c r="B129" s="3">
        <v>42092.125</v>
      </c>
      <c r="C129" s="4">
        <f>YEAR(A129)</f>
        <v>2015</v>
      </c>
      <c r="D129" s="4">
        <f>MONTH(A129)</f>
        <v>3</v>
      </c>
      <c r="E129" s="4">
        <f>DAY(A129)</f>
        <v>29</v>
      </c>
      <c r="F129" s="4">
        <f>WEEKDAY(A129)</f>
        <v>1</v>
      </c>
      <c r="G129" s="4">
        <f>WEEKDAY(A129,2)</f>
        <v>7</v>
      </c>
      <c r="H129" s="4">
        <f>WEEKNUM(A129)</f>
        <v>14</v>
      </c>
      <c r="I129" s="4">
        <v>5.82</v>
      </c>
      <c r="J129" s="4">
        <v>20.5</v>
      </c>
      <c r="K129" s="4">
        <v>0</v>
      </c>
      <c r="L129" s="4">
        <v>21.8</v>
      </c>
    </row>
    <row r="130" spans="1:12" x14ac:dyDescent="0.2">
      <c r="A130" s="3">
        <v>42069.720833333333</v>
      </c>
      <c r="B130" s="3">
        <v>42069.742361111108</v>
      </c>
      <c r="C130" s="4">
        <f>YEAR(A130)</f>
        <v>2015</v>
      </c>
      <c r="D130" s="4">
        <f>MONTH(A130)</f>
        <v>3</v>
      </c>
      <c r="E130" s="4">
        <f>DAY(A130)</f>
        <v>6</v>
      </c>
      <c r="F130" s="4">
        <f>WEEKDAY(A130)</f>
        <v>6</v>
      </c>
      <c r="G130" s="4">
        <f>WEEKDAY(A130,2)</f>
        <v>5</v>
      </c>
      <c r="H130" s="4">
        <f>WEEKNUM(A130)</f>
        <v>10</v>
      </c>
      <c r="I130" s="4">
        <v>3.23</v>
      </c>
      <c r="J130" s="4">
        <v>19.5</v>
      </c>
      <c r="K130" s="4">
        <v>4.26</v>
      </c>
      <c r="L130" s="4">
        <v>25.56</v>
      </c>
    </row>
    <row r="131" spans="1:12" x14ac:dyDescent="0.2">
      <c r="A131" s="3">
        <v>42086.558333333334</v>
      </c>
      <c r="B131" s="3">
        <v>42086.574305555558</v>
      </c>
      <c r="C131" s="4">
        <f>YEAR(A131)</f>
        <v>2015</v>
      </c>
      <c r="D131" s="4">
        <f>MONTH(A131)</f>
        <v>3</v>
      </c>
      <c r="E131" s="4">
        <f>DAY(A131)</f>
        <v>23</v>
      </c>
      <c r="F131" s="4">
        <f>WEEKDAY(A131)</f>
        <v>2</v>
      </c>
      <c r="G131" s="4">
        <f>WEEKDAY(A131,2)</f>
        <v>1</v>
      </c>
      <c r="H131" s="4">
        <f>WEEKNUM(A131)</f>
        <v>13</v>
      </c>
      <c r="I131" s="4">
        <v>6.44</v>
      </c>
      <c r="J131" s="4">
        <v>22.5</v>
      </c>
      <c r="K131" s="4">
        <v>4.66</v>
      </c>
      <c r="L131" s="4">
        <v>27.96</v>
      </c>
    </row>
    <row r="132" spans="1:12" x14ac:dyDescent="0.2">
      <c r="A132" s="3">
        <v>42078.76666666667</v>
      </c>
      <c r="B132" s="3">
        <v>42078.785416666666</v>
      </c>
      <c r="C132" s="4">
        <f>YEAR(A132)</f>
        <v>2015</v>
      </c>
      <c r="D132" s="4">
        <f>MONTH(A132)</f>
        <v>3</v>
      </c>
      <c r="E132" s="4">
        <f>DAY(A132)</f>
        <v>15</v>
      </c>
      <c r="F132" s="4">
        <f>WEEKDAY(A132)</f>
        <v>1</v>
      </c>
      <c r="G132" s="4">
        <f>WEEKDAY(A132,2)</f>
        <v>7</v>
      </c>
      <c r="H132" s="4">
        <f>WEEKNUM(A132)</f>
        <v>12</v>
      </c>
      <c r="I132" s="4">
        <v>7.51</v>
      </c>
      <c r="J132" s="4">
        <v>26.5</v>
      </c>
      <c r="K132" s="4">
        <v>3</v>
      </c>
      <c r="L132" s="4">
        <v>30.3</v>
      </c>
    </row>
    <row r="133" spans="1:12" x14ac:dyDescent="0.2">
      <c r="A133" s="3">
        <v>42071.994444444441</v>
      </c>
      <c r="B133" s="3">
        <v>42072.006944444445</v>
      </c>
      <c r="C133" s="4">
        <f>YEAR(A133)</f>
        <v>2015</v>
      </c>
      <c r="D133" s="4">
        <f>MONTH(A133)</f>
        <v>3</v>
      </c>
      <c r="E133" s="4">
        <f>DAY(A133)</f>
        <v>8</v>
      </c>
      <c r="F133" s="4">
        <f>WEEKDAY(A133)</f>
        <v>1</v>
      </c>
      <c r="G133" s="4">
        <f>WEEKDAY(A133,2)</f>
        <v>7</v>
      </c>
      <c r="H133" s="4">
        <f>WEEKNUM(A133)</f>
        <v>11</v>
      </c>
      <c r="I133" s="4">
        <v>12.2</v>
      </c>
      <c r="J133" s="4">
        <v>34</v>
      </c>
      <c r="K133" s="4">
        <v>0</v>
      </c>
      <c r="L133" s="4">
        <v>35.299999999999997</v>
      </c>
    </row>
    <row r="134" spans="1:12" x14ac:dyDescent="0.2">
      <c r="A134" s="3">
        <v>42066.445138888892</v>
      </c>
      <c r="B134" s="3">
        <v>42066.488194444442</v>
      </c>
      <c r="C134" s="4">
        <f>YEAR(A134)</f>
        <v>2015</v>
      </c>
      <c r="D134" s="4">
        <f>MONTH(A134)</f>
        <v>3</v>
      </c>
      <c r="E134" s="4">
        <f>DAY(A134)</f>
        <v>3</v>
      </c>
      <c r="F134" s="4">
        <f>WEEKDAY(A134)</f>
        <v>3</v>
      </c>
      <c r="G134" s="4">
        <f>WEEKDAY(A134,2)</f>
        <v>2</v>
      </c>
      <c r="H134" s="4">
        <f>WEEKNUM(A134)</f>
        <v>10</v>
      </c>
      <c r="I134" s="4">
        <v>7.91</v>
      </c>
      <c r="J134" s="4">
        <v>40.5</v>
      </c>
      <c r="K134" s="4">
        <v>0</v>
      </c>
      <c r="L134" s="4">
        <v>41.3</v>
      </c>
    </row>
    <row r="135" spans="1:12" x14ac:dyDescent="0.2">
      <c r="A135" s="3">
        <v>42073.448611111111</v>
      </c>
      <c r="B135" s="3">
        <v>42073.486805555556</v>
      </c>
      <c r="C135" s="4">
        <f>YEAR(A135)</f>
        <v>2015</v>
      </c>
      <c r="D135" s="4">
        <f>MONTH(A135)</f>
        <v>3</v>
      </c>
      <c r="E135" s="4">
        <f>DAY(A135)</f>
        <v>10</v>
      </c>
      <c r="F135" s="4">
        <f>WEEKDAY(A135)</f>
        <v>3</v>
      </c>
      <c r="G135" s="4">
        <f>WEEKDAY(A135,2)</f>
        <v>2</v>
      </c>
      <c r="H135" s="4">
        <f>WEEKNUM(A135)</f>
        <v>11</v>
      </c>
      <c r="I135" s="4">
        <v>7.33</v>
      </c>
      <c r="J135" s="4">
        <v>36.5</v>
      </c>
      <c r="K135" s="4">
        <v>4</v>
      </c>
      <c r="L135" s="4">
        <v>41.3</v>
      </c>
    </row>
    <row r="136" spans="1:12" x14ac:dyDescent="0.2">
      <c r="A136" s="3">
        <v>42095.794444444444</v>
      </c>
      <c r="B136" s="3">
        <v>42095.795138888891</v>
      </c>
      <c r="C136" s="4">
        <f>YEAR(A136)</f>
        <v>2015</v>
      </c>
      <c r="D136" s="4">
        <f>MONTH(A136)</f>
        <v>4</v>
      </c>
      <c r="E136" s="4">
        <f>DAY(A136)</f>
        <v>1</v>
      </c>
      <c r="F136" s="4">
        <f>WEEKDAY(A136)</f>
        <v>4</v>
      </c>
      <c r="G136" s="4">
        <f>WEEKDAY(A136,2)</f>
        <v>3</v>
      </c>
      <c r="H136" s="4">
        <f>WEEKNUM(A136)</f>
        <v>14</v>
      </c>
      <c r="I136" s="4">
        <v>0.34</v>
      </c>
      <c r="J136" s="4">
        <v>3</v>
      </c>
      <c r="K136" s="4">
        <v>0</v>
      </c>
      <c r="L136" s="4">
        <v>4.8</v>
      </c>
    </row>
    <row r="137" spans="1:12" x14ac:dyDescent="0.2">
      <c r="A137" s="3">
        <v>42118.634722222225</v>
      </c>
      <c r="B137" s="3">
        <v>42118.636111111111</v>
      </c>
      <c r="C137" s="4">
        <f>YEAR(A137)</f>
        <v>2015</v>
      </c>
      <c r="D137" s="4">
        <f>MONTH(A137)</f>
        <v>4</v>
      </c>
      <c r="E137" s="4">
        <f>DAY(A137)</f>
        <v>24</v>
      </c>
      <c r="F137" s="4">
        <f>WEEKDAY(A137)</f>
        <v>6</v>
      </c>
      <c r="G137" s="4">
        <f>WEEKDAY(A137,2)</f>
        <v>5</v>
      </c>
      <c r="H137" s="4">
        <f>WEEKNUM(A137)</f>
        <v>17</v>
      </c>
      <c r="I137" s="4">
        <v>0.5</v>
      </c>
      <c r="J137" s="4">
        <v>4</v>
      </c>
      <c r="K137" s="4">
        <v>0</v>
      </c>
      <c r="L137" s="4">
        <v>4.8</v>
      </c>
    </row>
    <row r="138" spans="1:12" x14ac:dyDescent="0.2">
      <c r="A138" s="3">
        <v>42103.74722222222</v>
      </c>
      <c r="B138" s="3">
        <v>42103.747916666667</v>
      </c>
      <c r="C138" s="4">
        <f>YEAR(A138)</f>
        <v>2015</v>
      </c>
      <c r="D138" s="4">
        <f>MONTH(A138)</f>
        <v>4</v>
      </c>
      <c r="E138" s="4">
        <f>DAY(A138)</f>
        <v>9</v>
      </c>
      <c r="F138" s="4">
        <f>WEEKDAY(A138)</f>
        <v>5</v>
      </c>
      <c r="G138" s="4">
        <f>WEEKDAY(A138,2)</f>
        <v>4</v>
      </c>
      <c r="H138" s="4">
        <f>WEEKNUM(A138)</f>
        <v>15</v>
      </c>
      <c r="I138" s="4">
        <v>0.51</v>
      </c>
      <c r="J138" s="4">
        <v>3.5</v>
      </c>
      <c r="K138" s="4">
        <v>0</v>
      </c>
      <c r="L138" s="4">
        <v>5.3</v>
      </c>
    </row>
    <row r="139" spans="1:12" x14ac:dyDescent="0.2">
      <c r="A139" s="3">
        <v>42114.120138888888</v>
      </c>
      <c r="B139" s="3">
        <v>42114.12222222222</v>
      </c>
      <c r="C139" s="4">
        <f>YEAR(A139)</f>
        <v>2015</v>
      </c>
      <c r="D139" s="4">
        <f>MONTH(A139)</f>
        <v>4</v>
      </c>
      <c r="E139" s="4">
        <f>DAY(A139)</f>
        <v>20</v>
      </c>
      <c r="F139" s="4">
        <f>WEEKDAY(A139)</f>
        <v>2</v>
      </c>
      <c r="G139" s="4">
        <f>WEEKDAY(A139,2)</f>
        <v>1</v>
      </c>
      <c r="H139" s="4">
        <f>WEEKNUM(A139)</f>
        <v>17</v>
      </c>
      <c r="I139" s="4">
        <v>0.72</v>
      </c>
      <c r="J139" s="4">
        <v>4.5</v>
      </c>
      <c r="K139" s="4">
        <v>0</v>
      </c>
      <c r="L139" s="4">
        <v>5.8</v>
      </c>
    </row>
    <row r="140" spans="1:12" x14ac:dyDescent="0.2">
      <c r="A140" s="3">
        <v>42103.415277777778</v>
      </c>
      <c r="B140" s="3">
        <v>42103.418055555558</v>
      </c>
      <c r="C140" s="4">
        <f>YEAR(A140)</f>
        <v>2015</v>
      </c>
      <c r="D140" s="4">
        <f>MONTH(A140)</f>
        <v>4</v>
      </c>
      <c r="E140" s="4">
        <f>DAY(A140)</f>
        <v>9</v>
      </c>
      <c r="F140" s="4">
        <f>WEEKDAY(A140)</f>
        <v>5</v>
      </c>
      <c r="G140" s="4">
        <f>WEEKDAY(A140,2)</f>
        <v>4</v>
      </c>
      <c r="H140" s="4">
        <f>WEEKNUM(A140)</f>
        <v>15</v>
      </c>
      <c r="I140" s="4">
        <v>0.85</v>
      </c>
      <c r="J140" s="4">
        <v>5</v>
      </c>
      <c r="K140" s="4">
        <v>0</v>
      </c>
      <c r="L140" s="4">
        <v>5.8</v>
      </c>
    </row>
    <row r="141" spans="1:12" x14ac:dyDescent="0.2">
      <c r="A141" s="3">
        <v>42121.853472222225</v>
      </c>
      <c r="B141" s="3">
        <v>42121.855555555558</v>
      </c>
      <c r="C141" s="4">
        <f>YEAR(A141)</f>
        <v>2015</v>
      </c>
      <c r="D141" s="4">
        <f>MONTH(A141)</f>
        <v>4</v>
      </c>
      <c r="E141" s="4">
        <f>DAY(A141)</f>
        <v>27</v>
      </c>
      <c r="F141" s="4">
        <f>WEEKDAY(A141)</f>
        <v>2</v>
      </c>
      <c r="G141" s="4">
        <f>WEEKDAY(A141,2)</f>
        <v>1</v>
      </c>
      <c r="H141" s="4">
        <f>WEEKNUM(A141)</f>
        <v>18</v>
      </c>
      <c r="I141" s="4">
        <v>0.78</v>
      </c>
      <c r="J141" s="4">
        <v>5</v>
      </c>
      <c r="K141" s="4">
        <v>0</v>
      </c>
      <c r="L141" s="4">
        <v>6.3</v>
      </c>
    </row>
    <row r="142" spans="1:12" x14ac:dyDescent="0.2">
      <c r="A142" s="3">
        <v>42117.901388888888</v>
      </c>
      <c r="B142" s="3">
        <v>42117.904166666667</v>
      </c>
      <c r="C142" s="4">
        <f>YEAR(A142)</f>
        <v>2015</v>
      </c>
      <c r="D142" s="4">
        <f>MONTH(A142)</f>
        <v>4</v>
      </c>
      <c r="E142" s="4">
        <f>DAY(A142)</f>
        <v>23</v>
      </c>
      <c r="F142" s="4">
        <f>WEEKDAY(A142)</f>
        <v>5</v>
      </c>
      <c r="G142" s="4">
        <f>WEEKDAY(A142,2)</f>
        <v>4</v>
      </c>
      <c r="H142" s="4">
        <f>WEEKNUM(A142)</f>
        <v>17</v>
      </c>
      <c r="I142" s="4">
        <v>0.48</v>
      </c>
      <c r="J142" s="4">
        <v>4.5</v>
      </c>
      <c r="K142" s="4">
        <v>1.1599999999999999</v>
      </c>
      <c r="L142" s="4">
        <v>6.96</v>
      </c>
    </row>
    <row r="143" spans="1:12" x14ac:dyDescent="0.2">
      <c r="A143" s="3">
        <v>42101.965277777781</v>
      </c>
      <c r="B143" s="3">
        <v>42101.965277777781</v>
      </c>
      <c r="C143" s="4">
        <f>YEAR(A143)</f>
        <v>2015</v>
      </c>
      <c r="D143" s="4">
        <f>MONTH(A143)</f>
        <v>4</v>
      </c>
      <c r="E143" s="4">
        <f>DAY(A143)</f>
        <v>7</v>
      </c>
      <c r="F143" s="4">
        <f>WEEKDAY(A143)</f>
        <v>3</v>
      </c>
      <c r="G143" s="4">
        <f>WEEKDAY(A143,2)</f>
        <v>2</v>
      </c>
      <c r="H143" s="4">
        <f>WEEKNUM(A143)</f>
        <v>15</v>
      </c>
      <c r="I143" s="4">
        <v>0</v>
      </c>
      <c r="J143" s="4">
        <v>7</v>
      </c>
      <c r="K143" s="4">
        <v>0</v>
      </c>
      <c r="L143" s="4">
        <v>7</v>
      </c>
    </row>
    <row r="144" spans="1:12" x14ac:dyDescent="0.2">
      <c r="A144" s="3">
        <v>42107.585416666669</v>
      </c>
      <c r="B144" s="3">
        <v>42107.59097222222</v>
      </c>
      <c r="C144" s="4">
        <f>YEAR(A144)</f>
        <v>2015</v>
      </c>
      <c r="D144" s="4">
        <f>MONTH(A144)</f>
        <v>4</v>
      </c>
      <c r="E144" s="4">
        <f>DAY(A144)</f>
        <v>13</v>
      </c>
      <c r="F144" s="4">
        <f>WEEKDAY(A144)</f>
        <v>2</v>
      </c>
      <c r="G144" s="4">
        <f>WEEKDAY(A144,2)</f>
        <v>1</v>
      </c>
      <c r="H144" s="4">
        <f>WEEKNUM(A144)</f>
        <v>16</v>
      </c>
      <c r="I144" s="4">
        <v>1.1000000000000001</v>
      </c>
      <c r="J144" s="4">
        <v>6.5</v>
      </c>
      <c r="K144" s="4">
        <v>0</v>
      </c>
      <c r="L144" s="4">
        <v>7.3</v>
      </c>
    </row>
    <row r="145" spans="1:12" x14ac:dyDescent="0.2">
      <c r="A145" s="3">
        <v>42105.70208333333</v>
      </c>
      <c r="B145" s="3">
        <v>42105.707638888889</v>
      </c>
      <c r="C145" s="4">
        <f>YEAR(A145)</f>
        <v>2015</v>
      </c>
      <c r="D145" s="4">
        <f>MONTH(A145)</f>
        <v>4</v>
      </c>
      <c r="E145" s="4">
        <f>DAY(A145)</f>
        <v>11</v>
      </c>
      <c r="F145" s="4">
        <f>WEEKDAY(A145)</f>
        <v>7</v>
      </c>
      <c r="G145" s="4">
        <f>WEEKDAY(A145,2)</f>
        <v>6</v>
      </c>
      <c r="H145" s="4">
        <f>WEEKNUM(A145)</f>
        <v>15</v>
      </c>
      <c r="I145" s="4">
        <v>1.25</v>
      </c>
      <c r="J145" s="4">
        <v>7.5</v>
      </c>
      <c r="K145" s="4">
        <v>0</v>
      </c>
      <c r="L145" s="4">
        <v>8.3000000000000007</v>
      </c>
    </row>
    <row r="146" spans="1:12" x14ac:dyDescent="0.2">
      <c r="A146" s="3">
        <v>42111.415277777778</v>
      </c>
      <c r="B146" s="3">
        <v>42111.42291666667</v>
      </c>
      <c r="C146" s="4">
        <f>YEAR(A146)</f>
        <v>2015</v>
      </c>
      <c r="D146" s="4">
        <f>MONTH(A146)</f>
        <v>4</v>
      </c>
      <c r="E146" s="4">
        <f>DAY(A146)</f>
        <v>17</v>
      </c>
      <c r="F146" s="4">
        <f>WEEKDAY(A146)</f>
        <v>6</v>
      </c>
      <c r="G146" s="4">
        <f>WEEKDAY(A146,2)</f>
        <v>5</v>
      </c>
      <c r="H146" s="4">
        <f>WEEKNUM(A146)</f>
        <v>16</v>
      </c>
      <c r="I146" s="4">
        <v>1.44</v>
      </c>
      <c r="J146" s="4">
        <v>7.5</v>
      </c>
      <c r="K146" s="4">
        <v>0</v>
      </c>
      <c r="L146" s="4">
        <v>8.3000000000000007</v>
      </c>
    </row>
    <row r="147" spans="1:12" x14ac:dyDescent="0.2">
      <c r="A147" s="3">
        <v>42095.930555555555</v>
      </c>
      <c r="B147" s="3">
        <v>42095.93472222222</v>
      </c>
      <c r="C147" s="4">
        <f>YEAR(A147)</f>
        <v>2015</v>
      </c>
      <c r="D147" s="4">
        <f>MONTH(A147)</f>
        <v>4</v>
      </c>
      <c r="E147" s="4">
        <f>DAY(A147)</f>
        <v>1</v>
      </c>
      <c r="F147" s="4">
        <f>WEEKDAY(A147)</f>
        <v>4</v>
      </c>
      <c r="G147" s="4">
        <f>WEEKDAY(A147,2)</f>
        <v>3</v>
      </c>
      <c r="H147" s="4">
        <f>WEEKNUM(A147)</f>
        <v>14</v>
      </c>
      <c r="I147" s="4">
        <v>1</v>
      </c>
      <c r="J147" s="4">
        <v>6</v>
      </c>
      <c r="K147" s="4">
        <v>1.46</v>
      </c>
      <c r="L147" s="4">
        <v>8.76</v>
      </c>
    </row>
    <row r="148" spans="1:12" x14ac:dyDescent="0.2">
      <c r="A148" s="3">
        <v>42122.643055555556</v>
      </c>
      <c r="B148" s="3">
        <v>42122.649305555555</v>
      </c>
      <c r="C148" s="4">
        <f>YEAR(A148)</f>
        <v>2015</v>
      </c>
      <c r="D148" s="4">
        <f>MONTH(A148)</f>
        <v>4</v>
      </c>
      <c r="E148" s="4">
        <f>DAY(A148)</f>
        <v>28</v>
      </c>
      <c r="F148" s="4">
        <f>WEEKDAY(A148)</f>
        <v>3</v>
      </c>
      <c r="G148" s="4">
        <f>WEEKDAY(A148,2)</f>
        <v>2</v>
      </c>
      <c r="H148" s="4">
        <f>WEEKNUM(A148)</f>
        <v>18</v>
      </c>
      <c r="I148" s="4">
        <v>1.51</v>
      </c>
      <c r="J148" s="4">
        <v>8</v>
      </c>
      <c r="K148" s="4">
        <v>0</v>
      </c>
      <c r="L148" s="4">
        <v>8.8000000000000007</v>
      </c>
    </row>
    <row r="149" spans="1:12" x14ac:dyDescent="0.2">
      <c r="A149" s="3">
        <v>42103.719444444447</v>
      </c>
      <c r="B149" s="3">
        <v>42103.724305555559</v>
      </c>
      <c r="C149" s="4">
        <f>YEAR(A149)</f>
        <v>2015</v>
      </c>
      <c r="D149" s="4">
        <f>MONTH(A149)</f>
        <v>4</v>
      </c>
      <c r="E149" s="4">
        <f>DAY(A149)</f>
        <v>9</v>
      </c>
      <c r="F149" s="4">
        <f>WEEKDAY(A149)</f>
        <v>5</v>
      </c>
      <c r="G149" s="4">
        <f>WEEKDAY(A149,2)</f>
        <v>4</v>
      </c>
      <c r="H149" s="4">
        <f>WEEKNUM(A149)</f>
        <v>15</v>
      </c>
      <c r="I149" s="4">
        <v>1.1000000000000001</v>
      </c>
      <c r="J149" s="4">
        <v>7</v>
      </c>
      <c r="K149" s="4">
        <v>0</v>
      </c>
      <c r="L149" s="4">
        <v>8.8000000000000007</v>
      </c>
    </row>
    <row r="150" spans="1:12" x14ac:dyDescent="0.2">
      <c r="A150" s="3">
        <v>42103.084722222222</v>
      </c>
      <c r="B150" s="3">
        <v>42103.090277777781</v>
      </c>
      <c r="C150" s="4">
        <f>YEAR(A150)</f>
        <v>2015</v>
      </c>
      <c r="D150" s="4">
        <f>MONTH(A150)</f>
        <v>4</v>
      </c>
      <c r="E150" s="4">
        <f>DAY(A150)</f>
        <v>9</v>
      </c>
      <c r="F150" s="4">
        <f>WEEKDAY(A150)</f>
        <v>5</v>
      </c>
      <c r="G150" s="4">
        <f>WEEKDAY(A150,2)</f>
        <v>4</v>
      </c>
      <c r="H150" s="4">
        <f>WEEKNUM(A150)</f>
        <v>15</v>
      </c>
      <c r="I150" s="4">
        <v>1.5</v>
      </c>
      <c r="J150" s="4">
        <v>8</v>
      </c>
      <c r="K150" s="4">
        <v>0</v>
      </c>
      <c r="L150" s="4">
        <v>9.3000000000000007</v>
      </c>
    </row>
    <row r="151" spans="1:12" x14ac:dyDescent="0.2">
      <c r="A151" s="3">
        <v>42104.886111111111</v>
      </c>
      <c r="B151" s="3">
        <v>42104.890277777777</v>
      </c>
      <c r="C151" s="4">
        <f>YEAR(A151)</f>
        <v>2015</v>
      </c>
      <c r="D151" s="4">
        <f>MONTH(A151)</f>
        <v>4</v>
      </c>
      <c r="E151" s="4">
        <f>DAY(A151)</f>
        <v>10</v>
      </c>
      <c r="F151" s="4">
        <f>WEEKDAY(A151)</f>
        <v>6</v>
      </c>
      <c r="G151" s="4">
        <f>WEEKDAY(A151,2)</f>
        <v>5</v>
      </c>
      <c r="H151" s="4">
        <f>WEEKNUM(A151)</f>
        <v>15</v>
      </c>
      <c r="I151" s="4">
        <v>1.32</v>
      </c>
      <c r="J151" s="4">
        <v>6.5</v>
      </c>
      <c r="K151" s="4">
        <v>1.56</v>
      </c>
      <c r="L151" s="4">
        <v>9.36</v>
      </c>
    </row>
    <row r="152" spans="1:12" x14ac:dyDescent="0.2">
      <c r="A152" s="3">
        <v>42099.607638888891</v>
      </c>
      <c r="B152" s="3">
        <v>42099.614583333336</v>
      </c>
      <c r="C152" s="4">
        <f>YEAR(A152)</f>
        <v>2015</v>
      </c>
      <c r="D152" s="4">
        <f>MONTH(A152)</f>
        <v>4</v>
      </c>
      <c r="E152" s="4">
        <f>DAY(A152)</f>
        <v>5</v>
      </c>
      <c r="F152" s="4">
        <f>WEEKDAY(A152)</f>
        <v>1</v>
      </c>
      <c r="G152" s="4">
        <f>WEEKDAY(A152,2)</f>
        <v>7</v>
      </c>
      <c r="H152" s="4">
        <f>WEEKNUM(A152)</f>
        <v>15</v>
      </c>
      <c r="I152" s="4">
        <v>1.5</v>
      </c>
      <c r="J152" s="4">
        <v>9</v>
      </c>
      <c r="K152" s="4">
        <v>0</v>
      </c>
      <c r="L152" s="4">
        <v>9.8000000000000007</v>
      </c>
    </row>
    <row r="153" spans="1:12" x14ac:dyDescent="0.2">
      <c r="A153" s="3">
        <v>42113.640972222223</v>
      </c>
      <c r="B153" s="3">
        <v>42113.647916666669</v>
      </c>
      <c r="C153" s="4">
        <f>YEAR(A153)</f>
        <v>2015</v>
      </c>
      <c r="D153" s="4">
        <f>MONTH(A153)</f>
        <v>4</v>
      </c>
      <c r="E153" s="4">
        <f>DAY(A153)</f>
        <v>19</v>
      </c>
      <c r="F153" s="4">
        <f>WEEKDAY(A153)</f>
        <v>1</v>
      </c>
      <c r="G153" s="4">
        <f>WEEKDAY(A153,2)</f>
        <v>7</v>
      </c>
      <c r="H153" s="4">
        <f>WEEKNUM(A153)</f>
        <v>17</v>
      </c>
      <c r="I153" s="4">
        <v>1.6</v>
      </c>
      <c r="J153" s="4">
        <v>9</v>
      </c>
      <c r="K153" s="4">
        <v>0</v>
      </c>
      <c r="L153" s="4">
        <v>9.8000000000000007</v>
      </c>
    </row>
    <row r="154" spans="1:12" x14ac:dyDescent="0.2">
      <c r="A154" s="3">
        <v>42106.015277777777</v>
      </c>
      <c r="B154" s="3">
        <v>42106.020833333336</v>
      </c>
      <c r="C154" s="4">
        <f>YEAR(A154)</f>
        <v>2015</v>
      </c>
      <c r="D154" s="4">
        <f>MONTH(A154)</f>
        <v>4</v>
      </c>
      <c r="E154" s="4">
        <f>DAY(A154)</f>
        <v>12</v>
      </c>
      <c r="F154" s="4">
        <f>WEEKDAY(A154)</f>
        <v>1</v>
      </c>
      <c r="G154" s="4">
        <f>WEEKDAY(A154,2)</f>
        <v>7</v>
      </c>
      <c r="H154" s="4">
        <f>WEEKNUM(A154)</f>
        <v>16</v>
      </c>
      <c r="I154" s="4">
        <v>1.7</v>
      </c>
      <c r="J154" s="4">
        <v>8.5</v>
      </c>
      <c r="K154" s="4">
        <v>0</v>
      </c>
      <c r="L154" s="4">
        <v>9.8000000000000007</v>
      </c>
    </row>
    <row r="155" spans="1:12" x14ac:dyDescent="0.2">
      <c r="A155" s="3">
        <v>42116.845138888886</v>
      </c>
      <c r="B155" s="3">
        <v>42116.850694444445</v>
      </c>
      <c r="C155" s="4">
        <f>YEAR(A155)</f>
        <v>2015</v>
      </c>
      <c r="D155" s="4">
        <f>MONTH(A155)</f>
        <v>4</v>
      </c>
      <c r="E155" s="4">
        <f>DAY(A155)</f>
        <v>22</v>
      </c>
      <c r="F155" s="4">
        <f>WEEKDAY(A155)</f>
        <v>4</v>
      </c>
      <c r="G155" s="4">
        <f>WEEKDAY(A155,2)</f>
        <v>3</v>
      </c>
      <c r="H155" s="4">
        <f>WEEKNUM(A155)</f>
        <v>17</v>
      </c>
      <c r="I155" s="4">
        <v>1.72</v>
      </c>
      <c r="J155" s="4">
        <v>8.5</v>
      </c>
      <c r="K155" s="4">
        <v>0</v>
      </c>
      <c r="L155" s="4">
        <v>9.8000000000000007</v>
      </c>
    </row>
    <row r="156" spans="1:12" x14ac:dyDescent="0.2">
      <c r="A156" s="3">
        <v>42114.5</v>
      </c>
      <c r="B156" s="3">
        <v>42114.508333333331</v>
      </c>
      <c r="C156" s="4">
        <f>YEAR(A156)</f>
        <v>2015</v>
      </c>
      <c r="D156" s="4">
        <f>MONTH(A156)</f>
        <v>4</v>
      </c>
      <c r="E156" s="4">
        <f>DAY(A156)</f>
        <v>20</v>
      </c>
      <c r="F156" s="4">
        <f>WEEKDAY(A156)</f>
        <v>2</v>
      </c>
      <c r="G156" s="4">
        <f>WEEKDAY(A156,2)</f>
        <v>1</v>
      </c>
      <c r="H156" s="4">
        <f>WEEKNUM(A156)</f>
        <v>17</v>
      </c>
      <c r="I156" s="4">
        <v>1.64</v>
      </c>
      <c r="J156" s="4">
        <v>9.5</v>
      </c>
      <c r="K156" s="4">
        <v>0</v>
      </c>
      <c r="L156" s="4">
        <v>10.3</v>
      </c>
    </row>
    <row r="157" spans="1:12" x14ac:dyDescent="0.2">
      <c r="A157" s="3">
        <v>42098.638194444444</v>
      </c>
      <c r="B157" s="3">
        <v>42098.645138888889</v>
      </c>
      <c r="C157" s="4">
        <f>YEAR(A157)</f>
        <v>2015</v>
      </c>
      <c r="D157" s="4">
        <f>MONTH(A157)</f>
        <v>4</v>
      </c>
      <c r="E157" s="4">
        <f>DAY(A157)</f>
        <v>4</v>
      </c>
      <c r="F157" s="4">
        <f>WEEKDAY(A157)</f>
        <v>7</v>
      </c>
      <c r="G157" s="4">
        <f>WEEKDAY(A157,2)</f>
        <v>6</v>
      </c>
      <c r="H157" s="4">
        <f>WEEKNUM(A157)</f>
        <v>14</v>
      </c>
      <c r="I157" s="4">
        <v>1.67</v>
      </c>
      <c r="J157" s="4">
        <v>8.5</v>
      </c>
      <c r="K157" s="4">
        <v>1.86</v>
      </c>
      <c r="L157" s="4">
        <v>11.16</v>
      </c>
    </row>
    <row r="158" spans="1:12" x14ac:dyDescent="0.2">
      <c r="A158" s="3">
        <v>42098.011111111111</v>
      </c>
      <c r="B158" s="3">
        <v>42098.019444444442</v>
      </c>
      <c r="C158" s="4">
        <f>YEAR(A158)</f>
        <v>2015</v>
      </c>
      <c r="D158" s="4">
        <f>MONTH(A158)</f>
        <v>4</v>
      </c>
      <c r="E158" s="4">
        <f>DAY(A158)</f>
        <v>4</v>
      </c>
      <c r="F158" s="4">
        <f>WEEKDAY(A158)</f>
        <v>7</v>
      </c>
      <c r="G158" s="4">
        <f>WEEKDAY(A158,2)</f>
        <v>6</v>
      </c>
      <c r="H158" s="4">
        <f>WEEKNUM(A158)</f>
        <v>14</v>
      </c>
      <c r="I158" s="4">
        <v>2.2000000000000002</v>
      </c>
      <c r="J158" s="4">
        <v>10</v>
      </c>
      <c r="K158" s="4">
        <v>0</v>
      </c>
      <c r="L158" s="4">
        <v>11.3</v>
      </c>
    </row>
    <row r="159" spans="1:12" x14ac:dyDescent="0.2">
      <c r="A159" s="3">
        <v>42113.974999999999</v>
      </c>
      <c r="B159" s="3">
        <v>42113.982638888891</v>
      </c>
      <c r="C159" s="4">
        <f>YEAR(A159)</f>
        <v>2015</v>
      </c>
      <c r="D159" s="4">
        <f>MONTH(A159)</f>
        <v>4</v>
      </c>
      <c r="E159" s="4">
        <f>DAY(A159)</f>
        <v>19</v>
      </c>
      <c r="F159" s="4">
        <f>WEEKDAY(A159)</f>
        <v>1</v>
      </c>
      <c r="G159" s="4">
        <f>WEEKDAY(A159,2)</f>
        <v>7</v>
      </c>
      <c r="H159" s="4">
        <f>WEEKNUM(A159)</f>
        <v>17</v>
      </c>
      <c r="I159" s="4">
        <v>2.8</v>
      </c>
      <c r="J159" s="4">
        <v>11</v>
      </c>
      <c r="K159" s="4">
        <v>0</v>
      </c>
      <c r="L159" s="4">
        <v>12.3</v>
      </c>
    </row>
    <row r="160" spans="1:12" x14ac:dyDescent="0.2">
      <c r="A160" s="3">
        <v>42118.376388888886</v>
      </c>
      <c r="B160" s="3">
        <v>42118.384027777778</v>
      </c>
      <c r="C160" s="4">
        <f>YEAR(A160)</f>
        <v>2015</v>
      </c>
      <c r="D160" s="4">
        <f>MONTH(A160)</f>
        <v>4</v>
      </c>
      <c r="E160" s="4">
        <f>DAY(A160)</f>
        <v>24</v>
      </c>
      <c r="F160" s="4">
        <f>WEEKDAY(A160)</f>
        <v>6</v>
      </c>
      <c r="G160" s="4">
        <f>WEEKDAY(A160,2)</f>
        <v>5</v>
      </c>
      <c r="H160" s="4">
        <f>WEEKNUM(A160)</f>
        <v>17</v>
      </c>
      <c r="I160" s="4">
        <v>1.92</v>
      </c>
      <c r="J160" s="4">
        <v>9.5</v>
      </c>
      <c r="K160" s="4">
        <v>2.06</v>
      </c>
      <c r="L160" s="4">
        <v>12.36</v>
      </c>
    </row>
    <row r="161" spans="1:12" x14ac:dyDescent="0.2">
      <c r="A161" s="3">
        <v>42101.459722222222</v>
      </c>
      <c r="B161" s="3">
        <v>42101.46597222222</v>
      </c>
      <c r="C161" s="4">
        <f>YEAR(A161)</f>
        <v>2015</v>
      </c>
      <c r="D161" s="4">
        <f>MONTH(A161)</f>
        <v>4</v>
      </c>
      <c r="E161" s="4">
        <f>DAY(A161)</f>
        <v>7</v>
      </c>
      <c r="F161" s="4">
        <f>WEEKDAY(A161)</f>
        <v>3</v>
      </c>
      <c r="G161" s="4">
        <f>WEEKDAY(A161,2)</f>
        <v>2</v>
      </c>
      <c r="H161" s="4">
        <f>WEEKNUM(A161)</f>
        <v>15</v>
      </c>
      <c r="I161" s="4">
        <v>3.3</v>
      </c>
      <c r="J161" s="4">
        <v>12</v>
      </c>
      <c r="K161" s="4">
        <v>0</v>
      </c>
      <c r="L161" s="4">
        <v>12.8</v>
      </c>
    </row>
    <row r="162" spans="1:12" x14ac:dyDescent="0.2">
      <c r="A162" s="3">
        <v>42113.666666666664</v>
      </c>
      <c r="B162" s="3">
        <v>42113.677777777775</v>
      </c>
      <c r="C162" s="4">
        <f>YEAR(A162)</f>
        <v>2015</v>
      </c>
      <c r="D162" s="4">
        <f>MONTH(A162)</f>
        <v>4</v>
      </c>
      <c r="E162" s="4">
        <f>DAY(A162)</f>
        <v>19</v>
      </c>
      <c r="F162" s="4">
        <f>WEEKDAY(A162)</f>
        <v>1</v>
      </c>
      <c r="G162" s="4">
        <f>WEEKDAY(A162,2)</f>
        <v>7</v>
      </c>
      <c r="H162" s="4">
        <f>WEEKNUM(A162)</f>
        <v>17</v>
      </c>
      <c r="I162" s="4">
        <v>2.5</v>
      </c>
      <c r="J162" s="4">
        <v>12</v>
      </c>
      <c r="K162" s="4">
        <v>0</v>
      </c>
      <c r="L162" s="4">
        <v>12.8</v>
      </c>
    </row>
    <row r="163" spans="1:12" x14ac:dyDescent="0.2">
      <c r="A163" s="3">
        <v>42112.543055555558</v>
      </c>
      <c r="B163" s="3">
        <v>42112.550694444442</v>
      </c>
      <c r="C163" s="4">
        <f>YEAR(A163)</f>
        <v>2015</v>
      </c>
      <c r="D163" s="4">
        <f>MONTH(A163)</f>
        <v>4</v>
      </c>
      <c r="E163" s="4">
        <f>DAY(A163)</f>
        <v>18</v>
      </c>
      <c r="F163" s="4">
        <f>WEEKDAY(A163)</f>
        <v>7</v>
      </c>
      <c r="G163" s="4">
        <f>WEEKDAY(A163,2)</f>
        <v>6</v>
      </c>
      <c r="H163" s="4">
        <f>WEEKNUM(A163)</f>
        <v>16</v>
      </c>
      <c r="I163" s="4">
        <v>2.34</v>
      </c>
      <c r="J163" s="4">
        <v>10</v>
      </c>
      <c r="K163" s="4">
        <v>2.16</v>
      </c>
      <c r="L163" s="4">
        <v>12.96</v>
      </c>
    </row>
    <row r="164" spans="1:12" x14ac:dyDescent="0.2">
      <c r="A164" s="3">
        <v>42099.75277777778</v>
      </c>
      <c r="B164" s="3">
        <v>42099.761805555558</v>
      </c>
      <c r="C164" s="4">
        <f>YEAR(A164)</f>
        <v>2015</v>
      </c>
      <c r="D164" s="4">
        <f>MONTH(A164)</f>
        <v>4</v>
      </c>
      <c r="E164" s="4">
        <f>DAY(A164)</f>
        <v>5</v>
      </c>
      <c r="F164" s="4">
        <f>WEEKDAY(A164)</f>
        <v>1</v>
      </c>
      <c r="G164" s="4">
        <f>WEEKDAY(A164,2)</f>
        <v>7</v>
      </c>
      <c r="H164" s="4">
        <f>WEEKNUM(A164)</f>
        <v>15</v>
      </c>
      <c r="I164" s="4">
        <v>3.03</v>
      </c>
      <c r="J164" s="4">
        <v>12.5</v>
      </c>
      <c r="K164" s="4">
        <v>0</v>
      </c>
      <c r="L164" s="4">
        <v>13.3</v>
      </c>
    </row>
    <row r="165" spans="1:12" x14ac:dyDescent="0.2">
      <c r="A165" s="3">
        <v>42114.442361111112</v>
      </c>
      <c r="B165" s="3">
        <v>42114.455555555556</v>
      </c>
      <c r="C165" s="4">
        <f>YEAR(A165)</f>
        <v>2015</v>
      </c>
      <c r="D165" s="4">
        <f>MONTH(A165)</f>
        <v>4</v>
      </c>
      <c r="E165" s="4">
        <f>DAY(A165)</f>
        <v>20</v>
      </c>
      <c r="F165" s="4">
        <f>WEEKDAY(A165)</f>
        <v>2</v>
      </c>
      <c r="G165" s="4">
        <f>WEEKDAY(A165,2)</f>
        <v>1</v>
      </c>
      <c r="H165" s="4">
        <f>WEEKNUM(A165)</f>
        <v>17</v>
      </c>
      <c r="I165" s="4">
        <v>0.79</v>
      </c>
      <c r="J165" s="4">
        <v>11.5</v>
      </c>
      <c r="K165" s="4">
        <v>2.46</v>
      </c>
      <c r="L165" s="4">
        <v>14.76</v>
      </c>
    </row>
    <row r="166" spans="1:12" x14ac:dyDescent="0.2">
      <c r="A166" s="3">
        <v>42116.901388888888</v>
      </c>
      <c r="B166" s="3">
        <v>42116.908333333333</v>
      </c>
      <c r="C166" s="4">
        <f>YEAR(A166)</f>
        <v>2015</v>
      </c>
      <c r="D166" s="4">
        <f>MONTH(A166)</f>
        <v>4</v>
      </c>
      <c r="E166" s="4">
        <f>DAY(A166)</f>
        <v>22</v>
      </c>
      <c r="F166" s="4">
        <f>WEEKDAY(A166)</f>
        <v>4</v>
      </c>
      <c r="G166" s="4">
        <f>WEEKDAY(A166,2)</f>
        <v>3</v>
      </c>
      <c r="H166" s="4">
        <f>WEEKNUM(A166)</f>
        <v>17</v>
      </c>
      <c r="I166" s="4">
        <v>2.72</v>
      </c>
      <c r="J166" s="4">
        <v>11</v>
      </c>
      <c r="K166" s="4">
        <v>2.46</v>
      </c>
      <c r="L166" s="4">
        <v>14.76</v>
      </c>
    </row>
    <row r="167" spans="1:12" x14ac:dyDescent="0.2">
      <c r="A167" s="3">
        <v>42112.830555555556</v>
      </c>
      <c r="B167" s="3">
        <v>42112.842361111114</v>
      </c>
      <c r="C167" s="4">
        <f>YEAR(A167)</f>
        <v>2015</v>
      </c>
      <c r="D167" s="4">
        <f>MONTH(A167)</f>
        <v>4</v>
      </c>
      <c r="E167" s="4">
        <f>DAY(A167)</f>
        <v>18</v>
      </c>
      <c r="F167" s="4">
        <f>WEEKDAY(A167)</f>
        <v>7</v>
      </c>
      <c r="G167" s="4">
        <f>WEEKDAY(A167,2)</f>
        <v>6</v>
      </c>
      <c r="H167" s="4">
        <f>WEEKNUM(A167)</f>
        <v>16</v>
      </c>
      <c r="I167" s="4">
        <v>3.16</v>
      </c>
      <c r="J167" s="4">
        <v>13</v>
      </c>
      <c r="K167" s="4">
        <v>3.45</v>
      </c>
      <c r="L167" s="4">
        <v>17.25</v>
      </c>
    </row>
    <row r="168" spans="1:12" x14ac:dyDescent="0.2">
      <c r="A168" s="3">
        <v>42121.806944444441</v>
      </c>
      <c r="B168" s="3">
        <v>42121.815972222219</v>
      </c>
      <c r="C168" s="4">
        <f>YEAR(A168)</f>
        <v>2015</v>
      </c>
      <c r="D168" s="4">
        <f>MONTH(A168)</f>
        <v>4</v>
      </c>
      <c r="E168" s="4">
        <f>DAY(A168)</f>
        <v>27</v>
      </c>
      <c r="F168" s="4">
        <f>WEEKDAY(A168)</f>
        <v>2</v>
      </c>
      <c r="G168" s="4">
        <f>WEEKDAY(A168,2)</f>
        <v>1</v>
      </c>
      <c r="H168" s="4">
        <f>WEEKNUM(A168)</f>
        <v>18</v>
      </c>
      <c r="I168" s="4">
        <v>3.71</v>
      </c>
      <c r="J168" s="4">
        <v>13.5</v>
      </c>
      <c r="K168" s="4">
        <v>3.82</v>
      </c>
      <c r="L168" s="4">
        <v>19.12</v>
      </c>
    </row>
    <row r="169" spans="1:12" x14ac:dyDescent="0.2">
      <c r="A169" s="3">
        <v>42103.806944444441</v>
      </c>
      <c r="B169" s="3">
        <v>42103.818055555559</v>
      </c>
      <c r="C169" s="4">
        <f>YEAR(A169)</f>
        <v>2015</v>
      </c>
      <c r="D169" s="4">
        <f>MONTH(A169)</f>
        <v>4</v>
      </c>
      <c r="E169" s="4">
        <f>DAY(A169)</f>
        <v>9</v>
      </c>
      <c r="F169" s="4">
        <f>WEEKDAY(A169)</f>
        <v>5</v>
      </c>
      <c r="G169" s="4">
        <f>WEEKDAY(A169,2)</f>
        <v>4</v>
      </c>
      <c r="H169" s="4">
        <f>WEEKNUM(A169)</f>
        <v>15</v>
      </c>
      <c r="I169" s="4">
        <v>3.8</v>
      </c>
      <c r="J169" s="4">
        <v>15.5</v>
      </c>
      <c r="K169" s="4">
        <v>2.7</v>
      </c>
      <c r="L169" s="4">
        <v>20</v>
      </c>
    </row>
    <row r="170" spans="1:12" x14ac:dyDescent="0.2">
      <c r="A170" s="3">
        <v>42105.931944444441</v>
      </c>
      <c r="B170" s="3">
        <v>42105.946527777778</v>
      </c>
      <c r="C170" s="4">
        <f>YEAR(A170)</f>
        <v>2015</v>
      </c>
      <c r="D170" s="4">
        <f>MONTH(A170)</f>
        <v>4</v>
      </c>
      <c r="E170" s="4">
        <f>DAY(A170)</f>
        <v>11</v>
      </c>
      <c r="F170" s="4">
        <f>WEEKDAY(A170)</f>
        <v>7</v>
      </c>
      <c r="G170" s="4">
        <f>WEEKDAY(A170,2)</f>
        <v>6</v>
      </c>
      <c r="H170" s="4">
        <f>WEEKNUM(A170)</f>
        <v>15</v>
      </c>
      <c r="I170" s="4">
        <v>6.96</v>
      </c>
      <c r="J170" s="4">
        <v>20.5</v>
      </c>
      <c r="K170" s="4">
        <v>0</v>
      </c>
      <c r="L170" s="4">
        <v>21.8</v>
      </c>
    </row>
    <row r="171" spans="1:12" x14ac:dyDescent="0.2">
      <c r="A171" s="3">
        <v>42115.104861111111</v>
      </c>
      <c r="B171" s="3">
        <v>42115.121527777781</v>
      </c>
      <c r="C171" s="4">
        <f>YEAR(A171)</f>
        <v>2015</v>
      </c>
      <c r="D171" s="4">
        <f>MONTH(A171)</f>
        <v>4</v>
      </c>
      <c r="E171" s="4">
        <f>DAY(A171)</f>
        <v>21</v>
      </c>
      <c r="F171" s="4">
        <f>WEEKDAY(A171)</f>
        <v>3</v>
      </c>
      <c r="G171" s="4">
        <f>WEEKDAY(A171,2)</f>
        <v>2</v>
      </c>
      <c r="H171" s="4">
        <f>WEEKNUM(A171)</f>
        <v>17</v>
      </c>
      <c r="I171" s="4">
        <v>6.96</v>
      </c>
      <c r="J171" s="4">
        <v>23</v>
      </c>
      <c r="K171" s="4">
        <v>2.8</v>
      </c>
      <c r="L171" s="4">
        <v>27.1</v>
      </c>
    </row>
    <row r="172" spans="1:12" x14ac:dyDescent="0.2">
      <c r="A172" s="3">
        <v>42099.549305555556</v>
      </c>
      <c r="B172" s="3">
        <v>42099.5625</v>
      </c>
      <c r="C172" s="4">
        <f>YEAR(A172)</f>
        <v>2015</v>
      </c>
      <c r="D172" s="4">
        <f>MONTH(A172)</f>
        <v>4</v>
      </c>
      <c r="E172" s="4">
        <f>DAY(A172)</f>
        <v>5</v>
      </c>
      <c r="F172" s="4">
        <f>WEEKDAY(A172)</f>
        <v>1</v>
      </c>
      <c r="G172" s="4">
        <f>WEEKDAY(A172,2)</f>
        <v>7</v>
      </c>
      <c r="H172" s="4">
        <f>WEEKNUM(A172)</f>
        <v>15</v>
      </c>
      <c r="I172" s="4">
        <v>6.9</v>
      </c>
      <c r="J172" s="4">
        <v>23.5</v>
      </c>
      <c r="K172" s="4">
        <v>4.8499999999999996</v>
      </c>
      <c r="L172" s="4">
        <v>29.15</v>
      </c>
    </row>
    <row r="173" spans="1:12" x14ac:dyDescent="0.2">
      <c r="A173" s="3">
        <v>42124.890972222223</v>
      </c>
      <c r="B173" s="3">
        <v>42124.915277777778</v>
      </c>
      <c r="C173" s="4">
        <f>YEAR(A173)</f>
        <v>2015</v>
      </c>
      <c r="D173" s="4">
        <f>MONTH(A173)</f>
        <v>4</v>
      </c>
      <c r="E173" s="4">
        <f>DAY(A173)</f>
        <v>30</v>
      </c>
      <c r="F173" s="4">
        <f>WEEKDAY(A173)</f>
        <v>5</v>
      </c>
      <c r="G173" s="4">
        <f>WEEKDAY(A173,2)</f>
        <v>4</v>
      </c>
      <c r="H173" s="4">
        <f>WEEKNUM(A173)</f>
        <v>18</v>
      </c>
      <c r="I173" s="4">
        <v>8.4</v>
      </c>
      <c r="J173" s="4">
        <v>30</v>
      </c>
      <c r="K173" s="4">
        <v>0</v>
      </c>
      <c r="L173" s="4">
        <v>31.3</v>
      </c>
    </row>
    <row r="174" spans="1:12" x14ac:dyDescent="0.2">
      <c r="A174" s="3">
        <v>42111.611805555556</v>
      </c>
      <c r="B174" s="3">
        <v>42111.634722222225</v>
      </c>
      <c r="C174" s="4">
        <f>YEAR(A174)</f>
        <v>2015</v>
      </c>
      <c r="D174" s="4">
        <f>MONTH(A174)</f>
        <v>4</v>
      </c>
      <c r="E174" s="4">
        <f>DAY(A174)</f>
        <v>17</v>
      </c>
      <c r="F174" s="4">
        <f>WEEKDAY(A174)</f>
        <v>6</v>
      </c>
      <c r="G174" s="4">
        <f>WEEKDAY(A174,2)</f>
        <v>5</v>
      </c>
      <c r="H174" s="4">
        <f>WEEKNUM(A174)</f>
        <v>16</v>
      </c>
      <c r="I174" s="4">
        <v>10.49</v>
      </c>
      <c r="J174" s="4">
        <v>32</v>
      </c>
      <c r="K174" s="4">
        <v>0</v>
      </c>
      <c r="L174" s="4">
        <v>32.799999999999997</v>
      </c>
    </row>
    <row r="175" spans="1:12" x14ac:dyDescent="0.2">
      <c r="A175" s="3">
        <v>42108.637499999997</v>
      </c>
      <c r="B175" s="3">
        <v>42108.651388888888</v>
      </c>
      <c r="C175" s="4">
        <f>YEAR(A175)</f>
        <v>2015</v>
      </c>
      <c r="D175" s="4">
        <f>MONTH(A175)</f>
        <v>4</v>
      </c>
      <c r="E175" s="4">
        <f>DAY(A175)</f>
        <v>14</v>
      </c>
      <c r="F175" s="4">
        <f>WEEKDAY(A175)</f>
        <v>3</v>
      </c>
      <c r="G175" s="4">
        <f>WEEKDAY(A175,2)</f>
        <v>2</v>
      </c>
      <c r="H175" s="4">
        <f>WEEKNUM(A175)</f>
        <v>16</v>
      </c>
      <c r="I175" s="4">
        <v>6.37</v>
      </c>
      <c r="J175" s="4">
        <v>21.5</v>
      </c>
      <c r="K175" s="4">
        <v>5.57</v>
      </c>
      <c r="L175" s="4">
        <v>33.409999999999997</v>
      </c>
    </row>
    <row r="176" spans="1:12" x14ac:dyDescent="0.2">
      <c r="A176" s="3">
        <v>42106.024305555555</v>
      </c>
      <c r="B176" s="3">
        <v>42106.056944444441</v>
      </c>
      <c r="C176" s="4">
        <f>YEAR(A176)</f>
        <v>2015</v>
      </c>
      <c r="D176" s="4">
        <f>MONTH(A176)</f>
        <v>4</v>
      </c>
      <c r="E176" s="4">
        <f>DAY(A176)</f>
        <v>12</v>
      </c>
      <c r="F176" s="4">
        <f>WEEKDAY(A176)</f>
        <v>1</v>
      </c>
      <c r="G176" s="4">
        <f>WEEKDAY(A176,2)</f>
        <v>7</v>
      </c>
      <c r="H176" s="4">
        <f>WEEKNUM(A176)</f>
        <v>16</v>
      </c>
      <c r="I176" s="4">
        <v>8.23</v>
      </c>
      <c r="J176" s="4">
        <v>33.5</v>
      </c>
      <c r="K176" s="4">
        <v>6.96</v>
      </c>
      <c r="L176" s="4">
        <v>41.76</v>
      </c>
    </row>
    <row r="177" spans="1:12" x14ac:dyDescent="0.2">
      <c r="A177" s="3">
        <v>42118.398611111108</v>
      </c>
      <c r="B177" s="3">
        <v>42118.432638888888</v>
      </c>
      <c r="C177" s="4">
        <f>YEAR(A177)</f>
        <v>2015</v>
      </c>
      <c r="D177" s="4">
        <f>MONTH(A177)</f>
        <v>4</v>
      </c>
      <c r="E177" s="4">
        <f>DAY(A177)</f>
        <v>24</v>
      </c>
      <c r="F177" s="4">
        <f>WEEKDAY(A177)</f>
        <v>6</v>
      </c>
      <c r="G177" s="4">
        <f>WEEKDAY(A177,2)</f>
        <v>5</v>
      </c>
      <c r="H177" s="4">
        <f>WEEKNUM(A177)</f>
        <v>17</v>
      </c>
      <c r="I177" s="4">
        <v>11.07</v>
      </c>
      <c r="J177" s="4">
        <v>41</v>
      </c>
      <c r="K177" s="4">
        <v>0</v>
      </c>
      <c r="L177" s="4">
        <v>41.8</v>
      </c>
    </row>
    <row r="178" spans="1:12" x14ac:dyDescent="0.2">
      <c r="A178" s="3">
        <v>42139.76666666667</v>
      </c>
      <c r="B178" s="3">
        <v>42139.770138888889</v>
      </c>
      <c r="C178" s="4">
        <f>YEAR(A178)</f>
        <v>2015</v>
      </c>
      <c r="D178" s="4">
        <f>MONTH(A178)</f>
        <v>5</v>
      </c>
      <c r="E178" s="4">
        <f>DAY(A178)</f>
        <v>15</v>
      </c>
      <c r="F178" s="4">
        <f>WEEKDAY(A178)</f>
        <v>6</v>
      </c>
      <c r="G178" s="4">
        <f>WEEKDAY(A178,2)</f>
        <v>5</v>
      </c>
      <c r="H178" s="4">
        <f>WEEKNUM(A178)</f>
        <v>20</v>
      </c>
      <c r="I178" s="4">
        <v>0.81</v>
      </c>
      <c r="J178" s="4">
        <v>5</v>
      </c>
      <c r="K178" s="4">
        <v>0</v>
      </c>
      <c r="L178" s="4">
        <v>6.8</v>
      </c>
    </row>
    <row r="179" spans="1:12" x14ac:dyDescent="0.2">
      <c r="A179" s="3">
        <v>42139.677777777775</v>
      </c>
      <c r="B179" s="3">
        <v>42139.681944444441</v>
      </c>
      <c r="C179" s="4">
        <f>YEAR(A179)</f>
        <v>2015</v>
      </c>
      <c r="D179" s="4">
        <f>MONTH(A179)</f>
        <v>5</v>
      </c>
      <c r="E179" s="4">
        <f>DAY(A179)</f>
        <v>15</v>
      </c>
      <c r="F179" s="4">
        <f>WEEKDAY(A179)</f>
        <v>6</v>
      </c>
      <c r="G179" s="4">
        <f>WEEKDAY(A179,2)</f>
        <v>5</v>
      </c>
      <c r="H179" s="4">
        <f>WEEKNUM(A179)</f>
        <v>20</v>
      </c>
      <c r="I179" s="4">
        <v>0.4</v>
      </c>
      <c r="J179" s="4">
        <v>5</v>
      </c>
      <c r="K179" s="4">
        <v>0</v>
      </c>
      <c r="L179" s="4">
        <v>6.8</v>
      </c>
    </row>
    <row r="180" spans="1:12" x14ac:dyDescent="0.2">
      <c r="A180" s="3">
        <v>42142.165972222225</v>
      </c>
      <c r="B180" s="3">
        <v>42142.169444444444</v>
      </c>
      <c r="C180" s="4">
        <f>YEAR(A180)</f>
        <v>2015</v>
      </c>
      <c r="D180" s="4">
        <f>MONTH(A180)</f>
        <v>5</v>
      </c>
      <c r="E180" s="4">
        <f>DAY(A180)</f>
        <v>18</v>
      </c>
      <c r="F180" s="4">
        <f>WEEKDAY(A180)</f>
        <v>2</v>
      </c>
      <c r="G180" s="4">
        <f>WEEKDAY(A180,2)</f>
        <v>1</v>
      </c>
      <c r="H180" s="4">
        <f>WEEKNUM(A180)</f>
        <v>21</v>
      </c>
      <c r="I180" s="4">
        <v>0.8</v>
      </c>
      <c r="J180" s="4">
        <v>5.5</v>
      </c>
      <c r="K180" s="4">
        <v>0</v>
      </c>
      <c r="L180" s="4">
        <v>6.8</v>
      </c>
    </row>
    <row r="181" spans="1:12" x14ac:dyDescent="0.2">
      <c r="A181" s="3">
        <v>42151.055555555555</v>
      </c>
      <c r="B181" s="3">
        <v>42151.05972222222</v>
      </c>
      <c r="C181" s="4">
        <f>YEAR(A181)</f>
        <v>2015</v>
      </c>
      <c r="D181" s="4">
        <f>MONTH(A181)</f>
        <v>5</v>
      </c>
      <c r="E181" s="4">
        <f>DAY(A181)</f>
        <v>27</v>
      </c>
      <c r="F181" s="4">
        <f>WEEKDAY(A181)</f>
        <v>4</v>
      </c>
      <c r="G181" s="4">
        <f>WEEKDAY(A181,2)</f>
        <v>3</v>
      </c>
      <c r="H181" s="4">
        <f>WEEKNUM(A181)</f>
        <v>22</v>
      </c>
      <c r="I181" s="4">
        <v>0.9</v>
      </c>
      <c r="J181" s="4">
        <v>6</v>
      </c>
      <c r="K181" s="4">
        <v>0</v>
      </c>
      <c r="L181" s="4">
        <v>7.3</v>
      </c>
    </row>
    <row r="182" spans="1:12" x14ac:dyDescent="0.2">
      <c r="A182" s="3">
        <v>42134.81527777778</v>
      </c>
      <c r="B182" s="3">
        <v>42134.818749999999</v>
      </c>
      <c r="C182" s="4">
        <f>YEAR(A182)</f>
        <v>2015</v>
      </c>
      <c r="D182" s="4">
        <f>MONTH(A182)</f>
        <v>5</v>
      </c>
      <c r="E182" s="4">
        <f>DAY(A182)</f>
        <v>10</v>
      </c>
      <c r="F182" s="4">
        <f>WEEKDAY(A182)</f>
        <v>1</v>
      </c>
      <c r="G182" s="4">
        <f>WEEKDAY(A182,2)</f>
        <v>7</v>
      </c>
      <c r="H182" s="4">
        <f>WEEKNUM(A182)</f>
        <v>20</v>
      </c>
      <c r="I182" s="4">
        <v>1.42</v>
      </c>
      <c r="J182" s="4">
        <v>7</v>
      </c>
      <c r="K182" s="4">
        <v>0</v>
      </c>
      <c r="L182" s="4">
        <v>7.8</v>
      </c>
    </row>
    <row r="183" spans="1:12" x14ac:dyDescent="0.2">
      <c r="A183" s="3">
        <v>42154.947916666664</v>
      </c>
      <c r="B183" s="3">
        <v>42154.951388888891</v>
      </c>
      <c r="C183" s="4">
        <f>YEAR(A183)</f>
        <v>2015</v>
      </c>
      <c r="D183" s="4">
        <f>MONTH(A183)</f>
        <v>5</v>
      </c>
      <c r="E183" s="4">
        <f>DAY(A183)</f>
        <v>30</v>
      </c>
      <c r="F183" s="4">
        <f>WEEKDAY(A183)</f>
        <v>7</v>
      </c>
      <c r="G183" s="4">
        <f>WEEKDAY(A183,2)</f>
        <v>6</v>
      </c>
      <c r="H183" s="4">
        <f>WEEKNUM(A183)</f>
        <v>22</v>
      </c>
      <c r="I183" s="4">
        <v>0.74</v>
      </c>
      <c r="J183" s="4">
        <v>5.5</v>
      </c>
      <c r="K183" s="4">
        <v>1.36</v>
      </c>
      <c r="L183" s="4">
        <v>8.16</v>
      </c>
    </row>
    <row r="184" spans="1:12" x14ac:dyDescent="0.2">
      <c r="A184" s="3">
        <v>42147.670138888891</v>
      </c>
      <c r="B184" s="3">
        <v>42147.675000000003</v>
      </c>
      <c r="C184" s="4">
        <f>YEAR(A184)</f>
        <v>2015</v>
      </c>
      <c r="D184" s="4">
        <f>MONTH(A184)</f>
        <v>5</v>
      </c>
      <c r="E184" s="4">
        <f>DAY(A184)</f>
        <v>23</v>
      </c>
      <c r="F184" s="4">
        <f>WEEKDAY(A184)</f>
        <v>7</v>
      </c>
      <c r="G184" s="4">
        <f>WEEKDAY(A184,2)</f>
        <v>6</v>
      </c>
      <c r="H184" s="4">
        <f>WEEKNUM(A184)</f>
        <v>21</v>
      </c>
      <c r="I184" s="4">
        <v>1.86</v>
      </c>
      <c r="J184" s="4">
        <v>7.5</v>
      </c>
      <c r="K184" s="4">
        <v>0</v>
      </c>
      <c r="L184" s="4">
        <v>8.3000000000000007</v>
      </c>
    </row>
    <row r="185" spans="1:12" x14ac:dyDescent="0.2">
      <c r="A185" s="3">
        <v>42146.636111111111</v>
      </c>
      <c r="B185" s="3">
        <v>42146.64166666667</v>
      </c>
      <c r="C185" s="4">
        <f>YEAR(A185)</f>
        <v>2015</v>
      </c>
      <c r="D185" s="4">
        <f>MONTH(A185)</f>
        <v>5</v>
      </c>
      <c r="E185" s="4">
        <f>DAY(A185)</f>
        <v>22</v>
      </c>
      <c r="F185" s="4">
        <f>WEEKDAY(A185)</f>
        <v>6</v>
      </c>
      <c r="G185" s="4">
        <f>WEEKDAY(A185,2)</f>
        <v>5</v>
      </c>
      <c r="H185" s="4">
        <f>WEEKNUM(A185)</f>
        <v>21</v>
      </c>
      <c r="I185" s="4">
        <v>1.1499999999999999</v>
      </c>
      <c r="J185" s="4">
        <v>6.5</v>
      </c>
      <c r="K185" s="4">
        <v>1.46</v>
      </c>
      <c r="L185" s="4">
        <v>8.76</v>
      </c>
    </row>
    <row r="186" spans="1:12" x14ac:dyDescent="0.2">
      <c r="A186" s="3">
        <v>42126.430555555555</v>
      </c>
      <c r="B186" s="3">
        <v>42126.43472222222</v>
      </c>
      <c r="C186" s="4">
        <f>YEAR(A186)</f>
        <v>2015</v>
      </c>
      <c r="D186" s="4">
        <f>MONTH(A186)</f>
        <v>5</v>
      </c>
      <c r="E186" s="4">
        <f>DAY(A186)</f>
        <v>2</v>
      </c>
      <c r="F186" s="4">
        <f>WEEKDAY(A186)</f>
        <v>7</v>
      </c>
      <c r="G186" s="4">
        <f>WEEKDAY(A186,2)</f>
        <v>6</v>
      </c>
      <c r="H186" s="4">
        <f>WEEKNUM(A186)</f>
        <v>18</v>
      </c>
      <c r="I186" s="4">
        <v>1.5</v>
      </c>
      <c r="J186" s="4">
        <v>6.5</v>
      </c>
      <c r="K186" s="4">
        <v>1.46</v>
      </c>
      <c r="L186" s="4">
        <v>8.76</v>
      </c>
    </row>
    <row r="187" spans="1:12" x14ac:dyDescent="0.2">
      <c r="A187" s="3">
        <v>42147.956250000003</v>
      </c>
      <c r="B187" s="3">
        <v>42147.962500000001</v>
      </c>
      <c r="C187" s="4">
        <f>YEAR(A187)</f>
        <v>2015</v>
      </c>
      <c r="D187" s="4">
        <f>MONTH(A187)</f>
        <v>5</v>
      </c>
      <c r="E187" s="4">
        <f>DAY(A187)</f>
        <v>23</v>
      </c>
      <c r="F187" s="4">
        <f>WEEKDAY(A187)</f>
        <v>7</v>
      </c>
      <c r="G187" s="4">
        <f>WEEKDAY(A187,2)</f>
        <v>6</v>
      </c>
      <c r="H187" s="4">
        <f>WEEKNUM(A187)</f>
        <v>21</v>
      </c>
      <c r="I187" s="4">
        <v>1.28</v>
      </c>
      <c r="J187" s="4">
        <v>7.5</v>
      </c>
      <c r="K187" s="4">
        <v>0</v>
      </c>
      <c r="L187" s="4">
        <v>8.8000000000000007</v>
      </c>
    </row>
    <row r="188" spans="1:12" x14ac:dyDescent="0.2">
      <c r="A188" s="3">
        <v>42149.990277777775</v>
      </c>
      <c r="B188" s="3">
        <v>42149.995833333334</v>
      </c>
      <c r="C188" s="4">
        <f>YEAR(A188)</f>
        <v>2015</v>
      </c>
      <c r="D188" s="4">
        <f>MONTH(A188)</f>
        <v>5</v>
      </c>
      <c r="E188" s="4">
        <f>DAY(A188)</f>
        <v>25</v>
      </c>
      <c r="F188" s="4">
        <f>WEEKDAY(A188)</f>
        <v>2</v>
      </c>
      <c r="G188" s="4">
        <f>WEEKDAY(A188,2)</f>
        <v>1</v>
      </c>
      <c r="H188" s="4">
        <f>WEEKNUM(A188)</f>
        <v>22</v>
      </c>
      <c r="I188" s="4">
        <v>1.2</v>
      </c>
      <c r="J188" s="4">
        <v>7.5</v>
      </c>
      <c r="K188" s="4">
        <v>0</v>
      </c>
      <c r="L188" s="4">
        <v>8.8000000000000007</v>
      </c>
    </row>
    <row r="189" spans="1:12" x14ac:dyDescent="0.2">
      <c r="A189" s="3">
        <v>42137.630555555559</v>
      </c>
      <c r="B189" s="3">
        <v>42137.638194444444</v>
      </c>
      <c r="C189" s="4">
        <f>YEAR(A189)</f>
        <v>2015</v>
      </c>
      <c r="D189" s="4">
        <f>MONTH(A189)</f>
        <v>5</v>
      </c>
      <c r="E189" s="4">
        <f>DAY(A189)</f>
        <v>13</v>
      </c>
      <c r="F189" s="4">
        <f>WEEKDAY(A189)</f>
        <v>4</v>
      </c>
      <c r="G189" s="4">
        <f>WEEKDAY(A189,2)</f>
        <v>3</v>
      </c>
      <c r="H189" s="4">
        <f>WEEKNUM(A189)</f>
        <v>20</v>
      </c>
      <c r="I189" s="4">
        <v>0.9</v>
      </c>
      <c r="J189" s="4">
        <v>8.5</v>
      </c>
      <c r="K189" s="4">
        <v>0</v>
      </c>
      <c r="L189" s="4">
        <v>9.3000000000000007</v>
      </c>
    </row>
    <row r="190" spans="1:12" x14ac:dyDescent="0.2">
      <c r="A190" s="3">
        <v>42145.345833333333</v>
      </c>
      <c r="B190" s="3">
        <v>42145.351388888892</v>
      </c>
      <c r="C190" s="4">
        <f>YEAR(A190)</f>
        <v>2015</v>
      </c>
      <c r="D190" s="4">
        <f>MONTH(A190)</f>
        <v>5</v>
      </c>
      <c r="E190" s="4">
        <f>DAY(A190)</f>
        <v>21</v>
      </c>
      <c r="F190" s="4">
        <f>WEEKDAY(A190)</f>
        <v>5</v>
      </c>
      <c r="G190" s="4">
        <f>WEEKDAY(A190,2)</f>
        <v>4</v>
      </c>
      <c r="H190" s="4">
        <f>WEEKNUM(A190)</f>
        <v>21</v>
      </c>
      <c r="I190" s="4">
        <v>2.0099999999999998</v>
      </c>
      <c r="J190" s="4">
        <v>9</v>
      </c>
      <c r="K190" s="4">
        <v>0</v>
      </c>
      <c r="L190" s="4">
        <v>9.8000000000000007</v>
      </c>
    </row>
    <row r="191" spans="1:12" x14ac:dyDescent="0.2">
      <c r="A191" s="3">
        <v>42147.079861111109</v>
      </c>
      <c r="B191" s="3">
        <v>42147.079861111109</v>
      </c>
      <c r="C191" s="4">
        <f>YEAR(A191)</f>
        <v>2015</v>
      </c>
      <c r="D191" s="4">
        <f>MONTH(A191)</f>
        <v>5</v>
      </c>
      <c r="E191" s="4">
        <f>DAY(A191)</f>
        <v>23</v>
      </c>
      <c r="F191" s="4">
        <f>WEEKDAY(A191)</f>
        <v>7</v>
      </c>
      <c r="G191" s="4">
        <f>WEEKDAY(A191,2)</f>
        <v>6</v>
      </c>
      <c r="H191" s="4">
        <f>WEEKNUM(A191)</f>
        <v>21</v>
      </c>
      <c r="I191" s="4">
        <v>0.13</v>
      </c>
      <c r="J191" s="4">
        <v>10</v>
      </c>
      <c r="K191" s="4">
        <v>0</v>
      </c>
      <c r="L191" s="4">
        <v>10</v>
      </c>
    </row>
    <row r="192" spans="1:12" x14ac:dyDescent="0.2">
      <c r="A192" s="3">
        <v>42127.731249999997</v>
      </c>
      <c r="B192" s="3">
        <v>42127.738888888889</v>
      </c>
      <c r="C192" s="4">
        <f>YEAR(A192)</f>
        <v>2015</v>
      </c>
      <c r="D192" s="4">
        <f>MONTH(A192)</f>
        <v>5</v>
      </c>
      <c r="E192" s="4">
        <f>DAY(A192)</f>
        <v>3</v>
      </c>
      <c r="F192" s="4">
        <f>WEEKDAY(A192)</f>
        <v>1</v>
      </c>
      <c r="G192" s="4">
        <f>WEEKDAY(A192,2)</f>
        <v>7</v>
      </c>
      <c r="H192" s="4">
        <f>WEEKNUM(A192)</f>
        <v>19</v>
      </c>
      <c r="I192" s="4">
        <v>2.02</v>
      </c>
      <c r="J192" s="4">
        <v>9.5</v>
      </c>
      <c r="K192" s="4">
        <v>0</v>
      </c>
      <c r="L192" s="4">
        <v>10.3</v>
      </c>
    </row>
    <row r="193" spans="1:12" x14ac:dyDescent="0.2">
      <c r="A193" s="3">
        <v>42135.656944444447</v>
      </c>
      <c r="B193" s="3">
        <v>42135.663888888892</v>
      </c>
      <c r="C193" s="4">
        <f>YEAR(A193)</f>
        <v>2015</v>
      </c>
      <c r="D193" s="4">
        <f>MONTH(A193)</f>
        <v>5</v>
      </c>
      <c r="E193" s="4">
        <f>DAY(A193)</f>
        <v>11</v>
      </c>
      <c r="F193" s="4">
        <f>WEEKDAY(A193)</f>
        <v>2</v>
      </c>
      <c r="G193" s="4">
        <f>WEEKDAY(A193,2)</f>
        <v>1</v>
      </c>
      <c r="H193" s="4">
        <f>WEEKNUM(A193)</f>
        <v>20</v>
      </c>
      <c r="I193" s="4">
        <v>1.02</v>
      </c>
      <c r="J193" s="4">
        <v>8</v>
      </c>
      <c r="K193" s="4">
        <v>1.76</v>
      </c>
      <c r="L193" s="4">
        <v>10.56</v>
      </c>
    </row>
    <row r="194" spans="1:12" x14ac:dyDescent="0.2">
      <c r="A194" s="3">
        <v>42143.934027777781</v>
      </c>
      <c r="B194" s="3">
        <v>42143.936805555553</v>
      </c>
      <c r="C194" s="4">
        <f>YEAR(A194)</f>
        <v>2015</v>
      </c>
      <c r="D194" s="4">
        <f>MONTH(A194)</f>
        <v>5</v>
      </c>
      <c r="E194" s="4">
        <f>DAY(A194)</f>
        <v>19</v>
      </c>
      <c r="F194" s="4">
        <f>WEEKDAY(A194)</f>
        <v>3</v>
      </c>
      <c r="G194" s="4">
        <f>WEEKDAY(A194,2)</f>
        <v>2</v>
      </c>
      <c r="H194" s="4">
        <f>WEEKNUM(A194)</f>
        <v>21</v>
      </c>
      <c r="I194" s="4">
        <v>1.8</v>
      </c>
      <c r="J194" s="4">
        <v>7</v>
      </c>
      <c r="K194" s="4">
        <v>2.4500000000000002</v>
      </c>
      <c r="L194" s="4">
        <v>10.75</v>
      </c>
    </row>
    <row r="195" spans="1:12" x14ac:dyDescent="0.2">
      <c r="A195" s="3">
        <v>42154.300694444442</v>
      </c>
      <c r="B195" s="3">
        <v>42154.307638888888</v>
      </c>
      <c r="C195" s="4">
        <f>YEAR(A195)</f>
        <v>2015</v>
      </c>
      <c r="D195" s="4">
        <f>MONTH(A195)</f>
        <v>5</v>
      </c>
      <c r="E195" s="4">
        <f>DAY(A195)</f>
        <v>30</v>
      </c>
      <c r="F195" s="4">
        <f>WEEKDAY(A195)</f>
        <v>7</v>
      </c>
      <c r="G195" s="4">
        <f>WEEKDAY(A195,2)</f>
        <v>6</v>
      </c>
      <c r="H195" s="4">
        <f>WEEKNUM(A195)</f>
        <v>22</v>
      </c>
      <c r="I195" s="4">
        <v>2.62</v>
      </c>
      <c r="J195" s="4">
        <v>10</v>
      </c>
      <c r="K195" s="4">
        <v>0</v>
      </c>
      <c r="L195" s="4">
        <v>10.8</v>
      </c>
    </row>
    <row r="196" spans="1:12" x14ac:dyDescent="0.2">
      <c r="A196" s="3">
        <v>42126.671527777777</v>
      </c>
      <c r="B196" s="3">
        <v>42126.683333333334</v>
      </c>
      <c r="C196" s="4">
        <f>YEAR(A196)</f>
        <v>2015</v>
      </c>
      <c r="D196" s="4">
        <f>MONTH(A196)</f>
        <v>5</v>
      </c>
      <c r="E196" s="4">
        <f>DAY(A196)</f>
        <v>2</v>
      </c>
      <c r="F196" s="4">
        <f>WEEKDAY(A196)</f>
        <v>7</v>
      </c>
      <c r="G196" s="4">
        <f>WEEKDAY(A196,2)</f>
        <v>6</v>
      </c>
      <c r="H196" s="4">
        <f>WEEKNUM(A196)</f>
        <v>18</v>
      </c>
      <c r="I196" s="4">
        <v>1.64</v>
      </c>
      <c r="J196" s="4">
        <v>10.5</v>
      </c>
      <c r="K196" s="4">
        <v>0</v>
      </c>
      <c r="L196" s="4">
        <v>11.3</v>
      </c>
    </row>
    <row r="197" spans="1:12" x14ac:dyDescent="0.2">
      <c r="A197" s="3">
        <v>42149.606944444444</v>
      </c>
      <c r="B197" s="3">
        <v>42149.616666666669</v>
      </c>
      <c r="C197" s="4">
        <f>YEAR(A197)</f>
        <v>2015</v>
      </c>
      <c r="D197" s="4">
        <f>MONTH(A197)</f>
        <v>5</v>
      </c>
      <c r="E197" s="4">
        <f>DAY(A197)</f>
        <v>25</v>
      </c>
      <c r="F197" s="4">
        <f>WEEKDAY(A197)</f>
        <v>2</v>
      </c>
      <c r="G197" s="4">
        <f>WEEKDAY(A197,2)</f>
        <v>1</v>
      </c>
      <c r="H197" s="4">
        <f>WEEKNUM(A197)</f>
        <v>22</v>
      </c>
      <c r="I197" s="4">
        <v>2</v>
      </c>
      <c r="J197" s="4">
        <v>11</v>
      </c>
      <c r="K197" s="4">
        <v>0</v>
      </c>
      <c r="L197" s="4">
        <v>11.8</v>
      </c>
    </row>
    <row r="198" spans="1:12" x14ac:dyDescent="0.2">
      <c r="A198" s="3">
        <v>42135.31527777778</v>
      </c>
      <c r="B198" s="3">
        <v>42135.324305555558</v>
      </c>
      <c r="C198" s="4">
        <f>YEAR(A198)</f>
        <v>2015</v>
      </c>
      <c r="D198" s="4">
        <f>MONTH(A198)</f>
        <v>5</v>
      </c>
      <c r="E198" s="4">
        <f>DAY(A198)</f>
        <v>11</v>
      </c>
      <c r="F198" s="4">
        <f>WEEKDAY(A198)</f>
        <v>2</v>
      </c>
      <c r="G198" s="4">
        <f>WEEKDAY(A198,2)</f>
        <v>1</v>
      </c>
      <c r="H198" s="4">
        <f>WEEKNUM(A198)</f>
        <v>20</v>
      </c>
      <c r="I198" s="4">
        <v>2.1</v>
      </c>
      <c r="J198" s="4">
        <v>11</v>
      </c>
      <c r="K198" s="4">
        <v>0</v>
      </c>
      <c r="L198" s="4">
        <v>11.8</v>
      </c>
    </row>
    <row r="199" spans="1:12" x14ac:dyDescent="0.2">
      <c r="A199" s="3">
        <v>42144.443055555559</v>
      </c>
      <c r="B199" s="3">
        <v>42144.45208333333</v>
      </c>
      <c r="C199" s="4">
        <f>YEAR(A199)</f>
        <v>2015</v>
      </c>
      <c r="D199" s="4">
        <f>MONTH(A199)</f>
        <v>5</v>
      </c>
      <c r="E199" s="4">
        <f>DAY(A199)</f>
        <v>20</v>
      </c>
      <c r="F199" s="4">
        <f>WEEKDAY(A199)</f>
        <v>4</v>
      </c>
      <c r="G199" s="4">
        <f>WEEKDAY(A199,2)</f>
        <v>3</v>
      </c>
      <c r="H199" s="4">
        <f>WEEKNUM(A199)</f>
        <v>21</v>
      </c>
      <c r="I199" s="4">
        <v>1.91</v>
      </c>
      <c r="J199" s="4">
        <v>11</v>
      </c>
      <c r="K199" s="4">
        <v>0</v>
      </c>
      <c r="L199" s="4">
        <v>11.8</v>
      </c>
    </row>
    <row r="200" spans="1:12" x14ac:dyDescent="0.2">
      <c r="A200" s="3">
        <v>42131.73541666667</v>
      </c>
      <c r="B200" s="3">
        <v>42131.745138888888</v>
      </c>
      <c r="C200" s="4">
        <f>YEAR(A200)</f>
        <v>2015</v>
      </c>
      <c r="D200" s="4">
        <f>MONTH(A200)</f>
        <v>5</v>
      </c>
      <c r="E200" s="4">
        <f>DAY(A200)</f>
        <v>7</v>
      </c>
      <c r="F200" s="4">
        <f>WEEKDAY(A200)</f>
        <v>5</v>
      </c>
      <c r="G200" s="4">
        <f>WEEKDAY(A200,2)</f>
        <v>4</v>
      </c>
      <c r="H200" s="4">
        <f>WEEKNUM(A200)</f>
        <v>19</v>
      </c>
      <c r="I200" s="4">
        <v>1.63</v>
      </c>
      <c r="J200" s="4">
        <v>10.5</v>
      </c>
      <c r="K200" s="4">
        <v>0</v>
      </c>
      <c r="L200" s="4">
        <v>12.3</v>
      </c>
    </row>
    <row r="201" spans="1:12" x14ac:dyDescent="0.2">
      <c r="A201" s="3">
        <v>42138.054861111108</v>
      </c>
      <c r="B201" s="3">
        <v>42138.0625</v>
      </c>
      <c r="C201" s="4">
        <f>YEAR(A201)</f>
        <v>2015</v>
      </c>
      <c r="D201" s="4">
        <f>MONTH(A201)</f>
        <v>5</v>
      </c>
      <c r="E201" s="4">
        <f>DAY(A201)</f>
        <v>14</v>
      </c>
      <c r="F201" s="4">
        <f>WEEKDAY(A201)</f>
        <v>5</v>
      </c>
      <c r="G201" s="4">
        <f>WEEKDAY(A201,2)</f>
        <v>4</v>
      </c>
      <c r="H201" s="4">
        <f>WEEKNUM(A201)</f>
        <v>20</v>
      </c>
      <c r="I201" s="4">
        <v>2.98</v>
      </c>
      <c r="J201" s="4">
        <v>12</v>
      </c>
      <c r="K201" s="4">
        <v>0</v>
      </c>
      <c r="L201" s="4">
        <v>13.3</v>
      </c>
    </row>
    <row r="202" spans="1:12" x14ac:dyDescent="0.2">
      <c r="A202" s="3">
        <v>42147.132638888892</v>
      </c>
      <c r="B202" s="3">
        <v>42147.14166666667</v>
      </c>
      <c r="C202" s="4">
        <f>YEAR(A202)</f>
        <v>2015</v>
      </c>
      <c r="D202" s="4">
        <f>MONTH(A202)</f>
        <v>5</v>
      </c>
      <c r="E202" s="4">
        <f>DAY(A202)</f>
        <v>23</v>
      </c>
      <c r="F202" s="4">
        <f>WEEKDAY(A202)</f>
        <v>7</v>
      </c>
      <c r="G202" s="4">
        <f>WEEKDAY(A202,2)</f>
        <v>6</v>
      </c>
      <c r="H202" s="4">
        <f>WEEKNUM(A202)</f>
        <v>21</v>
      </c>
      <c r="I202" s="4">
        <v>3.02</v>
      </c>
      <c r="J202" s="4">
        <v>12</v>
      </c>
      <c r="K202" s="4">
        <v>0</v>
      </c>
      <c r="L202" s="4">
        <v>13.3</v>
      </c>
    </row>
    <row r="203" spans="1:12" x14ac:dyDescent="0.2">
      <c r="A203" s="3">
        <v>42135.807638888888</v>
      </c>
      <c r="B203" s="3">
        <v>42135.813888888886</v>
      </c>
      <c r="C203" s="4">
        <f>YEAR(A203)</f>
        <v>2015</v>
      </c>
      <c r="D203" s="4">
        <f>MONTH(A203)</f>
        <v>5</v>
      </c>
      <c r="E203" s="4">
        <f>DAY(A203)</f>
        <v>11</v>
      </c>
      <c r="F203" s="4">
        <f>WEEKDAY(A203)</f>
        <v>2</v>
      </c>
      <c r="G203" s="4">
        <f>WEEKDAY(A203,2)</f>
        <v>1</v>
      </c>
      <c r="H203" s="4">
        <f>WEEKNUM(A203)</f>
        <v>20</v>
      </c>
      <c r="I203" s="4">
        <v>1.82</v>
      </c>
      <c r="J203" s="4">
        <v>8.5</v>
      </c>
      <c r="K203" s="4">
        <v>3.09</v>
      </c>
      <c r="L203" s="4">
        <v>13.39</v>
      </c>
    </row>
    <row r="204" spans="1:12" x14ac:dyDescent="0.2">
      <c r="A204" s="3">
        <v>42136.823611111111</v>
      </c>
      <c r="B204" s="3">
        <v>42136.829861111109</v>
      </c>
      <c r="C204" s="4">
        <f>YEAR(A204)</f>
        <v>2015</v>
      </c>
      <c r="D204" s="4">
        <f>MONTH(A204)</f>
        <v>5</v>
      </c>
      <c r="E204" s="4">
        <f>DAY(A204)</f>
        <v>12</v>
      </c>
      <c r="F204" s="4">
        <f>WEEKDAY(A204)</f>
        <v>3</v>
      </c>
      <c r="G204" s="4">
        <f>WEEKDAY(A204,2)</f>
        <v>2</v>
      </c>
      <c r="H204" s="4">
        <f>WEEKNUM(A204)</f>
        <v>20</v>
      </c>
      <c r="I204" s="4">
        <v>2.27</v>
      </c>
      <c r="J204" s="4">
        <v>9.5</v>
      </c>
      <c r="K204" s="4">
        <v>2.2599999999999998</v>
      </c>
      <c r="L204" s="4">
        <v>13.56</v>
      </c>
    </row>
    <row r="205" spans="1:12" x14ac:dyDescent="0.2">
      <c r="A205" s="3">
        <v>42129.768055555556</v>
      </c>
      <c r="B205" s="3">
        <v>42129.779861111114</v>
      </c>
      <c r="C205" s="4">
        <f>YEAR(A205)</f>
        <v>2015</v>
      </c>
      <c r="D205" s="4">
        <f>MONTH(A205)</f>
        <v>5</v>
      </c>
      <c r="E205" s="4">
        <f>DAY(A205)</f>
        <v>5</v>
      </c>
      <c r="F205" s="4">
        <f>WEEKDAY(A205)</f>
        <v>3</v>
      </c>
      <c r="G205" s="4">
        <f>WEEKDAY(A205,2)</f>
        <v>2</v>
      </c>
      <c r="H205" s="4">
        <f>WEEKNUM(A205)</f>
        <v>19</v>
      </c>
      <c r="I205" s="4">
        <v>2.2000000000000002</v>
      </c>
      <c r="J205" s="4">
        <v>12</v>
      </c>
      <c r="K205" s="4">
        <v>0</v>
      </c>
      <c r="L205" s="4">
        <v>13.8</v>
      </c>
    </row>
    <row r="206" spans="1:12" x14ac:dyDescent="0.2">
      <c r="A206" s="3">
        <v>42152.381249999999</v>
      </c>
      <c r="B206" s="3">
        <v>42152.393055555556</v>
      </c>
      <c r="C206" s="4">
        <f>YEAR(A206)</f>
        <v>2015</v>
      </c>
      <c r="D206" s="4">
        <f>MONTH(A206)</f>
        <v>5</v>
      </c>
      <c r="E206" s="4">
        <f>DAY(A206)</f>
        <v>28</v>
      </c>
      <c r="F206" s="4">
        <f>WEEKDAY(A206)</f>
        <v>5</v>
      </c>
      <c r="G206" s="4">
        <f>WEEKDAY(A206,2)</f>
        <v>4</v>
      </c>
      <c r="H206" s="4">
        <f>WEEKNUM(A206)</f>
        <v>22</v>
      </c>
      <c r="I206" s="4">
        <v>1.89</v>
      </c>
      <c r="J206" s="4">
        <v>11.5</v>
      </c>
      <c r="K206" s="4">
        <v>2.46</v>
      </c>
      <c r="L206" s="4">
        <v>14.76</v>
      </c>
    </row>
    <row r="207" spans="1:12" x14ac:dyDescent="0.2">
      <c r="A207" s="3">
        <v>42126.9375</v>
      </c>
      <c r="B207" s="3">
        <v>42126.947222222225</v>
      </c>
      <c r="C207" s="4">
        <f>YEAR(A207)</f>
        <v>2015</v>
      </c>
      <c r="D207" s="4">
        <f>MONTH(A207)</f>
        <v>5</v>
      </c>
      <c r="E207" s="4">
        <f>DAY(A207)</f>
        <v>2</v>
      </c>
      <c r="F207" s="4">
        <f>WEEKDAY(A207)</f>
        <v>7</v>
      </c>
      <c r="G207" s="4">
        <f>WEEKDAY(A207,2)</f>
        <v>6</v>
      </c>
      <c r="H207" s="4">
        <f>WEEKNUM(A207)</f>
        <v>18</v>
      </c>
      <c r="I207" s="4">
        <v>3.05</v>
      </c>
      <c r="J207" s="4">
        <v>12.5</v>
      </c>
      <c r="K207" s="4">
        <v>2.76</v>
      </c>
      <c r="L207" s="4">
        <v>16.559999999999999</v>
      </c>
    </row>
    <row r="208" spans="1:12" x14ac:dyDescent="0.2">
      <c r="A208" s="3">
        <v>42140.94027777778</v>
      </c>
      <c r="B208" s="3">
        <v>42140.954861111109</v>
      </c>
      <c r="C208" s="4">
        <f>YEAR(A208)</f>
        <v>2015</v>
      </c>
      <c r="D208" s="4">
        <f>MONTH(A208)</f>
        <v>5</v>
      </c>
      <c r="E208" s="4">
        <f>DAY(A208)</f>
        <v>16</v>
      </c>
      <c r="F208" s="4">
        <f>WEEKDAY(A208)</f>
        <v>7</v>
      </c>
      <c r="G208" s="4">
        <f>WEEKDAY(A208,2)</f>
        <v>6</v>
      </c>
      <c r="H208" s="4">
        <f>WEEKNUM(A208)</f>
        <v>20</v>
      </c>
      <c r="I208" s="4">
        <v>2.5</v>
      </c>
      <c r="J208" s="4">
        <v>13.5</v>
      </c>
      <c r="K208" s="4">
        <v>3.7</v>
      </c>
      <c r="L208" s="4">
        <v>18.5</v>
      </c>
    </row>
    <row r="209" spans="1:12" x14ac:dyDescent="0.2">
      <c r="A209" s="3">
        <v>42150.474999999999</v>
      </c>
      <c r="B209" s="3">
        <v>42150.491666666669</v>
      </c>
      <c r="C209" s="4">
        <f>YEAR(A209)</f>
        <v>2015</v>
      </c>
      <c r="D209" s="4">
        <f>MONTH(A209)</f>
        <v>5</v>
      </c>
      <c r="E209" s="4">
        <f>DAY(A209)</f>
        <v>26</v>
      </c>
      <c r="F209" s="4">
        <f>WEEKDAY(A209)</f>
        <v>3</v>
      </c>
      <c r="G209" s="4">
        <f>WEEKDAY(A209,2)</f>
        <v>2</v>
      </c>
      <c r="H209" s="4">
        <f>WEEKNUM(A209)</f>
        <v>22</v>
      </c>
      <c r="I209" s="4">
        <v>4.34</v>
      </c>
      <c r="J209" s="4">
        <v>18</v>
      </c>
      <c r="K209" s="4">
        <v>0</v>
      </c>
      <c r="L209" s="4">
        <v>18.8</v>
      </c>
    </row>
    <row r="210" spans="1:12" x14ac:dyDescent="0.2">
      <c r="A210" s="3">
        <v>42144.650694444441</v>
      </c>
      <c r="B210" s="3">
        <v>42144.663888888892</v>
      </c>
      <c r="C210" s="4">
        <f>YEAR(A210)</f>
        <v>2015</v>
      </c>
      <c r="D210" s="4">
        <f>MONTH(A210)</f>
        <v>5</v>
      </c>
      <c r="E210" s="4">
        <f>DAY(A210)</f>
        <v>20</v>
      </c>
      <c r="F210" s="4">
        <f>WEEKDAY(A210)</f>
        <v>4</v>
      </c>
      <c r="G210" s="4">
        <f>WEEKDAY(A210,2)</f>
        <v>3</v>
      </c>
      <c r="H210" s="4">
        <f>WEEKNUM(A210)</f>
        <v>21</v>
      </c>
      <c r="I210" s="4">
        <v>4.6900000000000004</v>
      </c>
      <c r="J210" s="4">
        <v>18</v>
      </c>
      <c r="K210" s="4">
        <v>0</v>
      </c>
      <c r="L210" s="4">
        <v>18.8</v>
      </c>
    </row>
    <row r="211" spans="1:12" x14ac:dyDescent="0.2">
      <c r="A211" s="3">
        <v>42147.927777777775</v>
      </c>
      <c r="B211" s="3">
        <v>42147.940972222219</v>
      </c>
      <c r="C211" s="4">
        <f>YEAR(A211)</f>
        <v>2015</v>
      </c>
      <c r="D211" s="4">
        <f>MONTH(A211)</f>
        <v>5</v>
      </c>
      <c r="E211" s="4">
        <f>DAY(A211)</f>
        <v>23</v>
      </c>
      <c r="F211" s="4">
        <f>WEEKDAY(A211)</f>
        <v>7</v>
      </c>
      <c r="G211" s="4">
        <f>WEEKDAY(A211,2)</f>
        <v>6</v>
      </c>
      <c r="H211" s="4">
        <f>WEEKNUM(A211)</f>
        <v>21</v>
      </c>
      <c r="I211" s="4">
        <v>3.9</v>
      </c>
      <c r="J211" s="4">
        <v>16</v>
      </c>
      <c r="K211" s="4">
        <v>3.46</v>
      </c>
      <c r="L211" s="4">
        <v>20.76</v>
      </c>
    </row>
    <row r="212" spans="1:12" x14ac:dyDescent="0.2">
      <c r="A212" s="3">
        <v>42147.068749999999</v>
      </c>
      <c r="B212" s="3">
        <v>42147.080555555556</v>
      </c>
      <c r="C212" s="4">
        <f>YEAR(A212)</f>
        <v>2015</v>
      </c>
      <c r="D212" s="4">
        <f>MONTH(A212)</f>
        <v>5</v>
      </c>
      <c r="E212" s="4">
        <f>DAY(A212)</f>
        <v>23</v>
      </c>
      <c r="F212" s="4">
        <f>WEEKDAY(A212)</f>
        <v>7</v>
      </c>
      <c r="G212" s="4">
        <f>WEEKDAY(A212,2)</f>
        <v>6</v>
      </c>
      <c r="H212" s="4">
        <f>WEEKNUM(A212)</f>
        <v>21</v>
      </c>
      <c r="I212" s="4">
        <v>6.2</v>
      </c>
      <c r="J212" s="4">
        <v>20</v>
      </c>
      <c r="K212" s="4">
        <v>1</v>
      </c>
      <c r="L212" s="4">
        <v>22.3</v>
      </c>
    </row>
    <row r="213" spans="1:12" x14ac:dyDescent="0.2">
      <c r="A213" s="3">
        <v>42132.837500000001</v>
      </c>
      <c r="B213" s="3">
        <v>42132.85833333333</v>
      </c>
      <c r="C213" s="4">
        <f>YEAR(A213)</f>
        <v>2015</v>
      </c>
      <c r="D213" s="4">
        <f>MONTH(A213)</f>
        <v>5</v>
      </c>
      <c r="E213" s="4">
        <f>DAY(A213)</f>
        <v>8</v>
      </c>
      <c r="F213" s="4">
        <f>WEEKDAY(A213)</f>
        <v>6</v>
      </c>
      <c r="G213" s="4">
        <f>WEEKDAY(A213,2)</f>
        <v>5</v>
      </c>
      <c r="H213" s="4">
        <f>WEEKNUM(A213)</f>
        <v>19</v>
      </c>
      <c r="I213" s="4">
        <v>2.9</v>
      </c>
      <c r="J213" s="4">
        <v>19</v>
      </c>
      <c r="K213" s="4">
        <v>4.05</v>
      </c>
      <c r="L213" s="4">
        <v>24.35</v>
      </c>
    </row>
    <row r="214" spans="1:12" x14ac:dyDescent="0.2">
      <c r="A214" s="3">
        <v>42154.974305555559</v>
      </c>
      <c r="B214" s="3">
        <v>42154.993750000001</v>
      </c>
      <c r="C214" s="4">
        <f>YEAR(A214)</f>
        <v>2015</v>
      </c>
      <c r="D214" s="4">
        <f>MONTH(A214)</f>
        <v>5</v>
      </c>
      <c r="E214" s="4">
        <f>DAY(A214)</f>
        <v>30</v>
      </c>
      <c r="F214" s="4">
        <f>WEEKDAY(A214)</f>
        <v>7</v>
      </c>
      <c r="G214" s="4">
        <f>WEEKDAY(A214,2)</f>
        <v>6</v>
      </c>
      <c r="H214" s="4">
        <f>WEEKNUM(A214)</f>
        <v>22</v>
      </c>
      <c r="I214" s="4">
        <v>10.3</v>
      </c>
      <c r="J214" s="4">
        <v>31.5</v>
      </c>
      <c r="K214" s="4">
        <v>8.1999999999999993</v>
      </c>
      <c r="L214" s="4">
        <v>41</v>
      </c>
    </row>
    <row r="215" spans="1:12" x14ac:dyDescent="0.2">
      <c r="A215" s="3">
        <v>42126.808333333334</v>
      </c>
      <c r="B215" s="3">
        <v>42126.828472222223</v>
      </c>
      <c r="C215" s="4">
        <f>YEAR(A215)</f>
        <v>2015</v>
      </c>
      <c r="D215" s="4">
        <f>MONTH(A215)</f>
        <v>5</v>
      </c>
      <c r="E215" s="4">
        <f>DAY(A215)</f>
        <v>2</v>
      </c>
      <c r="F215" s="4">
        <f>WEEKDAY(A215)</f>
        <v>7</v>
      </c>
      <c r="G215" s="4">
        <f>WEEKDAY(A215,2)</f>
        <v>6</v>
      </c>
      <c r="H215" s="4">
        <f>WEEKNUM(A215)</f>
        <v>18</v>
      </c>
      <c r="I215" s="4">
        <v>11.59</v>
      </c>
      <c r="J215" s="4">
        <v>35.5</v>
      </c>
      <c r="K215" s="4">
        <v>1</v>
      </c>
      <c r="L215" s="4">
        <v>42.84</v>
      </c>
    </row>
    <row r="216" spans="1:12" x14ac:dyDescent="0.2">
      <c r="A216" s="3">
        <v>42129.386111111111</v>
      </c>
      <c r="B216" s="3">
        <v>42129.423611111109</v>
      </c>
      <c r="C216" s="4">
        <f>YEAR(A216)</f>
        <v>2015</v>
      </c>
      <c r="D216" s="4">
        <f>MONTH(A216)</f>
        <v>5</v>
      </c>
      <c r="E216" s="4">
        <f>DAY(A216)</f>
        <v>5</v>
      </c>
      <c r="F216" s="4">
        <f>WEEKDAY(A216)</f>
        <v>3</v>
      </c>
      <c r="G216" s="4">
        <f>WEEKDAY(A216,2)</f>
        <v>2</v>
      </c>
      <c r="H216" s="4">
        <f>WEEKNUM(A216)</f>
        <v>19</v>
      </c>
      <c r="I216" s="4">
        <v>6.3</v>
      </c>
      <c r="J216" s="4">
        <v>35</v>
      </c>
      <c r="K216" s="4">
        <v>7.15</v>
      </c>
      <c r="L216" s="4">
        <v>42.95</v>
      </c>
    </row>
    <row r="217" spans="1:12" x14ac:dyDescent="0.2">
      <c r="A217" s="3">
        <v>42145.382638888892</v>
      </c>
      <c r="B217" s="3">
        <v>42145.417361111111</v>
      </c>
      <c r="C217" s="4">
        <f>YEAR(A217)</f>
        <v>2015</v>
      </c>
      <c r="D217" s="4">
        <f>MONTH(A217)</f>
        <v>5</v>
      </c>
      <c r="E217" s="4">
        <f>DAY(A217)</f>
        <v>21</v>
      </c>
      <c r="F217" s="4">
        <f>WEEKDAY(A217)</f>
        <v>5</v>
      </c>
      <c r="G217" s="4">
        <f>WEEKDAY(A217,2)</f>
        <v>4</v>
      </c>
      <c r="H217" s="4">
        <f>WEEKNUM(A217)</f>
        <v>21</v>
      </c>
      <c r="I217" s="4">
        <v>10.39</v>
      </c>
      <c r="J217" s="4">
        <v>40.5</v>
      </c>
      <c r="K217" s="4">
        <v>9.3699999999999992</v>
      </c>
      <c r="L217" s="4">
        <v>56.21</v>
      </c>
    </row>
    <row r="218" spans="1:12" x14ac:dyDescent="0.2">
      <c r="A218" s="3">
        <v>42154.618055555555</v>
      </c>
      <c r="B218" s="3">
        <v>42154.647222222222</v>
      </c>
      <c r="C218" s="4">
        <f>YEAR(A218)</f>
        <v>2015</v>
      </c>
      <c r="D218" s="4">
        <f>MONTH(A218)</f>
        <v>5</v>
      </c>
      <c r="E218" s="4">
        <f>DAY(A218)</f>
        <v>30</v>
      </c>
      <c r="F218" s="4">
        <f>WEEKDAY(A218)</f>
        <v>7</v>
      </c>
      <c r="G218" s="4">
        <f>WEEKDAY(A218,2)</f>
        <v>6</v>
      </c>
      <c r="H218" s="4">
        <f>WEEKNUM(A218)</f>
        <v>22</v>
      </c>
      <c r="I218" s="4">
        <v>17.8</v>
      </c>
      <c r="J218" s="4">
        <v>52</v>
      </c>
      <c r="K218" s="4">
        <v>0</v>
      </c>
      <c r="L218" s="4">
        <v>58.34</v>
      </c>
    </row>
    <row r="219" spans="1:12" x14ac:dyDescent="0.2">
      <c r="A219" s="3">
        <v>42141.459722222222</v>
      </c>
      <c r="B219" s="3">
        <v>42141.481249999997</v>
      </c>
      <c r="C219" s="4">
        <f>YEAR(A219)</f>
        <v>2015</v>
      </c>
      <c r="D219" s="4">
        <f>MONTH(A219)</f>
        <v>5</v>
      </c>
      <c r="E219" s="4">
        <f>DAY(A219)</f>
        <v>17</v>
      </c>
      <c r="F219" s="4">
        <f>WEEKDAY(A219)</f>
        <v>1</v>
      </c>
      <c r="G219" s="4">
        <f>WEEKDAY(A219,2)</f>
        <v>7</v>
      </c>
      <c r="H219" s="4">
        <f>WEEKNUM(A219)</f>
        <v>21</v>
      </c>
      <c r="I219" s="4">
        <v>19.3</v>
      </c>
      <c r="J219" s="4">
        <v>52</v>
      </c>
      <c r="K219" s="4">
        <v>0</v>
      </c>
      <c r="L219" s="4">
        <v>58.34</v>
      </c>
    </row>
    <row r="220" spans="1:12" x14ac:dyDescent="0.2">
      <c r="A220" s="3">
        <v>42134.128472222219</v>
      </c>
      <c r="B220" s="3">
        <v>42134.149305555555</v>
      </c>
      <c r="C220" s="4">
        <f>YEAR(A220)</f>
        <v>2015</v>
      </c>
      <c r="D220" s="4">
        <f>MONTH(A220)</f>
        <v>5</v>
      </c>
      <c r="E220" s="4">
        <f>DAY(A220)</f>
        <v>10</v>
      </c>
      <c r="F220" s="4">
        <f>WEEKDAY(A220)</f>
        <v>1</v>
      </c>
      <c r="G220" s="4">
        <f>WEEKDAY(A220,2)</f>
        <v>7</v>
      </c>
      <c r="H220" s="4">
        <f>WEEKNUM(A220)</f>
        <v>20</v>
      </c>
      <c r="I220" s="4">
        <v>22</v>
      </c>
      <c r="J220" s="4">
        <v>58</v>
      </c>
      <c r="K220" s="4">
        <v>0</v>
      </c>
      <c r="L220" s="4">
        <v>59.3</v>
      </c>
    </row>
    <row r="221" spans="1:12" x14ac:dyDescent="0.2">
      <c r="A221" s="3">
        <v>42172.410416666666</v>
      </c>
      <c r="B221" s="3">
        <v>42172.412499999999</v>
      </c>
      <c r="C221" s="4">
        <f>YEAR(A221)</f>
        <v>2015</v>
      </c>
      <c r="D221" s="4">
        <f>MONTH(A221)</f>
        <v>6</v>
      </c>
      <c r="E221" s="4">
        <f>DAY(A221)</f>
        <v>17</v>
      </c>
      <c r="F221" s="4">
        <f>WEEKDAY(A221)</f>
        <v>4</v>
      </c>
      <c r="G221" s="4">
        <f>WEEKDAY(A221,2)</f>
        <v>3</v>
      </c>
      <c r="H221" s="4">
        <f>WEEKNUM(A221)</f>
        <v>25</v>
      </c>
      <c r="I221" s="4">
        <v>0.69</v>
      </c>
      <c r="J221" s="4">
        <v>4.5</v>
      </c>
      <c r="K221" s="4">
        <v>0</v>
      </c>
      <c r="L221" s="4">
        <v>5.3</v>
      </c>
    </row>
    <row r="222" spans="1:12" x14ac:dyDescent="0.2">
      <c r="A222" s="3">
        <v>42156.150694444441</v>
      </c>
      <c r="B222" s="3">
        <v>42156.15347222222</v>
      </c>
      <c r="C222" s="4">
        <f>YEAR(A222)</f>
        <v>2015</v>
      </c>
      <c r="D222" s="4">
        <f>MONTH(A222)</f>
        <v>6</v>
      </c>
      <c r="E222" s="4">
        <f>DAY(A222)</f>
        <v>1</v>
      </c>
      <c r="F222" s="4">
        <f>WEEKDAY(A222)</f>
        <v>2</v>
      </c>
      <c r="G222" s="4">
        <f>WEEKDAY(A222,2)</f>
        <v>1</v>
      </c>
      <c r="H222" s="4">
        <f>WEEKNUM(A222)</f>
        <v>23</v>
      </c>
      <c r="I222" s="4">
        <v>0.75</v>
      </c>
      <c r="J222" s="4">
        <v>4.5</v>
      </c>
      <c r="K222" s="4">
        <v>0</v>
      </c>
      <c r="L222" s="4">
        <v>5.8</v>
      </c>
    </row>
    <row r="223" spans="1:12" x14ac:dyDescent="0.2">
      <c r="A223" s="3">
        <v>42176.429861111108</v>
      </c>
      <c r="B223" s="3">
        <v>42176.431250000001</v>
      </c>
      <c r="C223" s="4">
        <f>YEAR(A223)</f>
        <v>2015</v>
      </c>
      <c r="D223" s="4">
        <f>MONTH(A223)</f>
        <v>6</v>
      </c>
      <c r="E223" s="4">
        <f>DAY(A223)</f>
        <v>21</v>
      </c>
      <c r="F223" s="4">
        <f>WEEKDAY(A223)</f>
        <v>1</v>
      </c>
      <c r="G223" s="4">
        <f>WEEKDAY(A223,2)</f>
        <v>7</v>
      </c>
      <c r="H223" s="4">
        <f>WEEKNUM(A223)</f>
        <v>26</v>
      </c>
      <c r="I223" s="4">
        <v>0.49</v>
      </c>
      <c r="J223" s="4">
        <v>4</v>
      </c>
      <c r="K223" s="4">
        <v>1.2</v>
      </c>
      <c r="L223" s="4">
        <v>6</v>
      </c>
    </row>
    <row r="224" spans="1:12" x14ac:dyDescent="0.2">
      <c r="A224" s="3">
        <v>42161.075694444444</v>
      </c>
      <c r="B224" s="3">
        <v>42161.078472222223</v>
      </c>
      <c r="C224" s="4">
        <f>YEAR(A224)</f>
        <v>2015</v>
      </c>
      <c r="D224" s="4">
        <f>MONTH(A224)</f>
        <v>6</v>
      </c>
      <c r="E224" s="4">
        <f>DAY(A224)</f>
        <v>6</v>
      </c>
      <c r="F224" s="4">
        <f>WEEKDAY(A224)</f>
        <v>7</v>
      </c>
      <c r="G224" s="4">
        <f>WEEKDAY(A224,2)</f>
        <v>6</v>
      </c>
      <c r="H224" s="4">
        <f>WEEKNUM(A224)</f>
        <v>23</v>
      </c>
      <c r="I224" s="4">
        <v>0.44</v>
      </c>
      <c r="J224" s="4">
        <v>5</v>
      </c>
      <c r="K224" s="4">
        <v>0</v>
      </c>
      <c r="L224" s="4">
        <v>6.3</v>
      </c>
    </row>
    <row r="225" spans="1:12" x14ac:dyDescent="0.2">
      <c r="A225" s="3">
        <v>42165.541666666664</v>
      </c>
      <c r="B225" s="3">
        <v>42165.547222222223</v>
      </c>
      <c r="C225" s="4">
        <f>YEAR(A225)</f>
        <v>2015</v>
      </c>
      <c r="D225" s="4">
        <f>MONTH(A225)</f>
        <v>6</v>
      </c>
      <c r="E225" s="4">
        <f>DAY(A225)</f>
        <v>10</v>
      </c>
      <c r="F225" s="4">
        <f>WEEKDAY(A225)</f>
        <v>4</v>
      </c>
      <c r="G225" s="4">
        <f>WEEKDAY(A225,2)</f>
        <v>3</v>
      </c>
      <c r="H225" s="4">
        <f>WEEKNUM(A225)</f>
        <v>24</v>
      </c>
      <c r="I225" s="4">
        <v>0.69</v>
      </c>
      <c r="J225" s="4">
        <v>6.5</v>
      </c>
      <c r="K225" s="4">
        <v>0</v>
      </c>
      <c r="L225" s="4">
        <v>7.3</v>
      </c>
    </row>
    <row r="226" spans="1:12" x14ac:dyDescent="0.2">
      <c r="A226" s="3">
        <v>42169.159722222219</v>
      </c>
      <c r="B226" s="3">
        <v>42169.163888888892</v>
      </c>
      <c r="C226" s="4">
        <f>YEAR(A226)</f>
        <v>2015</v>
      </c>
      <c r="D226" s="4">
        <f>MONTH(A226)</f>
        <v>6</v>
      </c>
      <c r="E226" s="4">
        <f>DAY(A226)</f>
        <v>14</v>
      </c>
      <c r="F226" s="4">
        <f>WEEKDAY(A226)</f>
        <v>1</v>
      </c>
      <c r="G226" s="4">
        <f>WEEKDAY(A226,2)</f>
        <v>7</v>
      </c>
      <c r="H226" s="4">
        <f>WEEKNUM(A226)</f>
        <v>25</v>
      </c>
      <c r="I226" s="4">
        <v>1.06</v>
      </c>
      <c r="J226" s="4">
        <v>6</v>
      </c>
      <c r="K226" s="4">
        <v>0</v>
      </c>
      <c r="L226" s="4">
        <v>7.3</v>
      </c>
    </row>
    <row r="227" spans="1:12" x14ac:dyDescent="0.2">
      <c r="A227" s="3">
        <v>42161.165972222225</v>
      </c>
      <c r="B227" s="3">
        <v>42161.169444444444</v>
      </c>
      <c r="C227" s="4">
        <f>YEAR(A227)</f>
        <v>2015</v>
      </c>
      <c r="D227" s="4">
        <f>MONTH(A227)</f>
        <v>6</v>
      </c>
      <c r="E227" s="4">
        <f>DAY(A227)</f>
        <v>6</v>
      </c>
      <c r="F227" s="4">
        <f>WEEKDAY(A227)</f>
        <v>7</v>
      </c>
      <c r="G227" s="4">
        <f>WEEKDAY(A227,2)</f>
        <v>6</v>
      </c>
      <c r="H227" s="4">
        <f>WEEKNUM(A227)</f>
        <v>23</v>
      </c>
      <c r="I227" s="4">
        <v>1.1100000000000001</v>
      </c>
      <c r="J227" s="4">
        <v>6</v>
      </c>
      <c r="K227" s="4">
        <v>0</v>
      </c>
      <c r="L227" s="4">
        <v>7.3</v>
      </c>
    </row>
    <row r="228" spans="1:12" x14ac:dyDescent="0.2">
      <c r="A228" s="3">
        <v>42181.290277777778</v>
      </c>
      <c r="B228" s="3">
        <v>42181.295138888891</v>
      </c>
      <c r="C228" s="4">
        <f>YEAR(A228)</f>
        <v>2015</v>
      </c>
      <c r="D228" s="4">
        <f>MONTH(A228)</f>
        <v>6</v>
      </c>
      <c r="E228" s="4">
        <f>DAY(A228)</f>
        <v>26</v>
      </c>
      <c r="F228" s="4">
        <f>WEEKDAY(A228)</f>
        <v>6</v>
      </c>
      <c r="G228" s="4">
        <f>WEEKDAY(A228,2)</f>
        <v>5</v>
      </c>
      <c r="H228" s="4">
        <f>WEEKNUM(A228)</f>
        <v>26</v>
      </c>
      <c r="I228" s="4">
        <v>1.1599999999999999</v>
      </c>
      <c r="J228" s="4">
        <v>7</v>
      </c>
      <c r="K228" s="4">
        <v>0</v>
      </c>
      <c r="L228" s="4">
        <v>7.8</v>
      </c>
    </row>
    <row r="229" spans="1:12" x14ac:dyDescent="0.2">
      <c r="A229" s="3">
        <v>42170.423611111109</v>
      </c>
      <c r="B229" s="3">
        <v>42170.427777777775</v>
      </c>
      <c r="C229" s="4">
        <f>YEAR(A229)</f>
        <v>2015</v>
      </c>
      <c r="D229" s="4">
        <f>MONTH(A229)</f>
        <v>6</v>
      </c>
      <c r="E229" s="4">
        <f>DAY(A229)</f>
        <v>15</v>
      </c>
      <c r="F229" s="4">
        <f>WEEKDAY(A229)</f>
        <v>2</v>
      </c>
      <c r="G229" s="4">
        <f>WEEKDAY(A229,2)</f>
        <v>1</v>
      </c>
      <c r="H229" s="4">
        <f>WEEKNUM(A229)</f>
        <v>25</v>
      </c>
      <c r="I229" s="4">
        <v>1.35</v>
      </c>
      <c r="J229" s="4">
        <v>7</v>
      </c>
      <c r="K229" s="4">
        <v>0</v>
      </c>
      <c r="L229" s="4">
        <v>7.8</v>
      </c>
    </row>
    <row r="230" spans="1:12" x14ac:dyDescent="0.2">
      <c r="A230" s="3">
        <v>42181.022222222222</v>
      </c>
      <c r="B230" s="3">
        <v>42181.025694444441</v>
      </c>
      <c r="C230" s="4">
        <f>YEAR(A230)</f>
        <v>2015</v>
      </c>
      <c r="D230" s="4">
        <f>MONTH(A230)</f>
        <v>6</v>
      </c>
      <c r="E230" s="4">
        <f>DAY(A230)</f>
        <v>26</v>
      </c>
      <c r="F230" s="4">
        <f>WEEKDAY(A230)</f>
        <v>6</v>
      </c>
      <c r="G230" s="4">
        <f>WEEKDAY(A230,2)</f>
        <v>5</v>
      </c>
      <c r="H230" s="4">
        <f>WEEKNUM(A230)</f>
        <v>26</v>
      </c>
      <c r="I230" s="4">
        <v>1.33</v>
      </c>
      <c r="J230" s="4">
        <v>6.5</v>
      </c>
      <c r="K230" s="4">
        <v>0</v>
      </c>
      <c r="L230" s="4">
        <v>7.8</v>
      </c>
    </row>
    <row r="231" spans="1:12" x14ac:dyDescent="0.2">
      <c r="A231" s="3">
        <v>42177.611805555556</v>
      </c>
      <c r="B231" s="3">
        <v>42177.615972222222</v>
      </c>
      <c r="C231" s="4">
        <f>YEAR(A231)</f>
        <v>2015</v>
      </c>
      <c r="D231" s="4">
        <f>MONTH(A231)</f>
        <v>6</v>
      </c>
      <c r="E231" s="4">
        <f>DAY(A231)</f>
        <v>22</v>
      </c>
      <c r="F231" s="4">
        <f>WEEKDAY(A231)</f>
        <v>2</v>
      </c>
      <c r="G231" s="4">
        <f>WEEKDAY(A231,2)</f>
        <v>1</v>
      </c>
      <c r="H231" s="4">
        <f>WEEKNUM(A231)</f>
        <v>26</v>
      </c>
      <c r="I231" s="4">
        <v>1.4</v>
      </c>
      <c r="J231" s="4">
        <v>7</v>
      </c>
      <c r="K231" s="4">
        <v>0</v>
      </c>
      <c r="L231" s="4">
        <v>7.8</v>
      </c>
    </row>
    <row r="232" spans="1:12" x14ac:dyDescent="0.2">
      <c r="A232" s="3">
        <v>42160.35</v>
      </c>
      <c r="B232" s="3">
        <v>42160.354861111111</v>
      </c>
      <c r="C232" s="4">
        <f>YEAR(A232)</f>
        <v>2015</v>
      </c>
      <c r="D232" s="4">
        <f>MONTH(A232)</f>
        <v>6</v>
      </c>
      <c r="E232" s="4">
        <f>DAY(A232)</f>
        <v>5</v>
      </c>
      <c r="F232" s="4">
        <f>WEEKDAY(A232)</f>
        <v>6</v>
      </c>
      <c r="G232" s="4">
        <f>WEEKDAY(A232,2)</f>
        <v>5</v>
      </c>
      <c r="H232" s="4">
        <f>WEEKNUM(A232)</f>
        <v>23</v>
      </c>
      <c r="I232" s="4">
        <v>1.5</v>
      </c>
      <c r="J232" s="4">
        <v>8</v>
      </c>
      <c r="K232" s="4">
        <v>0</v>
      </c>
      <c r="L232" s="4">
        <v>8</v>
      </c>
    </row>
    <row r="233" spans="1:12" x14ac:dyDescent="0.2">
      <c r="A233" s="3">
        <v>42175.979166666664</v>
      </c>
      <c r="B233" s="3">
        <v>42175.98333333333</v>
      </c>
      <c r="C233" s="4">
        <f>YEAR(A233)</f>
        <v>2015</v>
      </c>
      <c r="D233" s="4">
        <f>MONTH(A233)</f>
        <v>6</v>
      </c>
      <c r="E233" s="4">
        <f>DAY(A233)</f>
        <v>20</v>
      </c>
      <c r="F233" s="4">
        <f>WEEKDAY(A233)</f>
        <v>7</v>
      </c>
      <c r="G233" s="4">
        <f>WEEKDAY(A233,2)</f>
        <v>6</v>
      </c>
      <c r="H233" s="4">
        <f>WEEKNUM(A233)</f>
        <v>25</v>
      </c>
      <c r="I233" s="4">
        <v>2.0099999999999998</v>
      </c>
      <c r="J233" s="4">
        <v>7.5</v>
      </c>
      <c r="K233" s="4">
        <v>0</v>
      </c>
      <c r="L233" s="4">
        <v>8.8000000000000007</v>
      </c>
    </row>
    <row r="234" spans="1:12" x14ac:dyDescent="0.2">
      <c r="A234" s="3">
        <v>42175.53402777778</v>
      </c>
      <c r="B234" s="3">
        <v>42175.540277777778</v>
      </c>
      <c r="C234" s="4">
        <f>YEAR(A234)</f>
        <v>2015</v>
      </c>
      <c r="D234" s="4">
        <f>MONTH(A234)</f>
        <v>6</v>
      </c>
      <c r="E234" s="4">
        <f>DAY(A234)</f>
        <v>20</v>
      </c>
      <c r="F234" s="4">
        <f>WEEKDAY(A234)</f>
        <v>7</v>
      </c>
      <c r="G234" s="4">
        <f>WEEKDAY(A234,2)</f>
        <v>6</v>
      </c>
      <c r="H234" s="4">
        <f>WEEKNUM(A234)</f>
        <v>25</v>
      </c>
      <c r="I234" s="4">
        <v>1.44</v>
      </c>
      <c r="J234" s="4">
        <v>8</v>
      </c>
      <c r="K234" s="4">
        <v>0</v>
      </c>
      <c r="L234" s="4">
        <v>8.8000000000000007</v>
      </c>
    </row>
    <row r="235" spans="1:12" x14ac:dyDescent="0.2">
      <c r="A235" s="3">
        <v>42169.709027777775</v>
      </c>
      <c r="B235" s="3">
        <v>42169.714583333334</v>
      </c>
      <c r="C235" s="4">
        <f>YEAR(A235)</f>
        <v>2015</v>
      </c>
      <c r="D235" s="4">
        <f>MONTH(A235)</f>
        <v>6</v>
      </c>
      <c r="E235" s="4">
        <f>DAY(A235)</f>
        <v>14</v>
      </c>
      <c r="F235" s="4">
        <f>WEEKDAY(A235)</f>
        <v>1</v>
      </c>
      <c r="G235" s="4">
        <f>WEEKDAY(A235,2)</f>
        <v>7</v>
      </c>
      <c r="H235" s="4">
        <f>WEEKNUM(A235)</f>
        <v>25</v>
      </c>
      <c r="I235" s="4">
        <v>1.79</v>
      </c>
      <c r="J235" s="4">
        <v>8.5</v>
      </c>
      <c r="K235" s="4">
        <v>0</v>
      </c>
      <c r="L235" s="4">
        <v>9.3000000000000007</v>
      </c>
    </row>
    <row r="236" spans="1:12" x14ac:dyDescent="0.2">
      <c r="A236" s="3">
        <v>42178.327777777777</v>
      </c>
      <c r="B236" s="3">
        <v>42178.334722222222</v>
      </c>
      <c r="C236" s="4">
        <f>YEAR(A236)</f>
        <v>2015</v>
      </c>
      <c r="D236" s="4">
        <f>MONTH(A236)</f>
        <v>6</v>
      </c>
      <c r="E236" s="4">
        <f>DAY(A236)</f>
        <v>23</v>
      </c>
      <c r="F236" s="4">
        <f>WEEKDAY(A236)</f>
        <v>3</v>
      </c>
      <c r="G236" s="4">
        <f>WEEKDAY(A236,2)</f>
        <v>2</v>
      </c>
      <c r="H236" s="4">
        <f>WEEKNUM(A236)</f>
        <v>26</v>
      </c>
      <c r="I236" s="4">
        <v>1.2</v>
      </c>
      <c r="J236" s="4">
        <v>8</v>
      </c>
      <c r="K236" s="4">
        <v>0.5</v>
      </c>
      <c r="L236" s="4">
        <v>9.3000000000000007</v>
      </c>
    </row>
    <row r="237" spans="1:12" x14ac:dyDescent="0.2">
      <c r="A237" s="3">
        <v>42175.677777777775</v>
      </c>
      <c r="B237" s="3">
        <v>42175.684027777781</v>
      </c>
      <c r="C237" s="4">
        <f>YEAR(A237)</f>
        <v>2015</v>
      </c>
      <c r="D237" s="4">
        <f>MONTH(A237)</f>
        <v>6</v>
      </c>
      <c r="E237" s="4">
        <f>DAY(A237)</f>
        <v>20</v>
      </c>
      <c r="F237" s="4">
        <f>WEEKDAY(A237)</f>
        <v>7</v>
      </c>
      <c r="G237" s="4">
        <f>WEEKDAY(A237,2)</f>
        <v>6</v>
      </c>
      <c r="H237" s="4">
        <f>WEEKNUM(A237)</f>
        <v>25</v>
      </c>
      <c r="I237" s="4">
        <v>1.86</v>
      </c>
      <c r="J237" s="4">
        <v>8.5</v>
      </c>
      <c r="K237" s="4">
        <v>0</v>
      </c>
      <c r="L237" s="4">
        <v>9.3000000000000007</v>
      </c>
    </row>
    <row r="238" spans="1:12" x14ac:dyDescent="0.2">
      <c r="A238" s="3">
        <v>42156.834027777775</v>
      </c>
      <c r="B238" s="3">
        <v>42156.838888888888</v>
      </c>
      <c r="C238" s="4">
        <f>YEAR(A238)</f>
        <v>2015</v>
      </c>
      <c r="D238" s="4">
        <f>MONTH(A238)</f>
        <v>6</v>
      </c>
      <c r="E238" s="4">
        <f>DAY(A238)</f>
        <v>1</v>
      </c>
      <c r="F238" s="4">
        <f>WEEKDAY(A238)</f>
        <v>2</v>
      </c>
      <c r="G238" s="4">
        <f>WEEKDAY(A238,2)</f>
        <v>1</v>
      </c>
      <c r="H238" s="4">
        <f>WEEKNUM(A238)</f>
        <v>23</v>
      </c>
      <c r="I238" s="4">
        <v>1</v>
      </c>
      <c r="J238" s="4">
        <v>6.5</v>
      </c>
      <c r="K238" s="4">
        <v>1.55</v>
      </c>
      <c r="L238" s="4">
        <v>9.35</v>
      </c>
    </row>
    <row r="239" spans="1:12" x14ac:dyDescent="0.2">
      <c r="A239" s="3">
        <v>42160.068055555559</v>
      </c>
      <c r="B239" s="3">
        <v>42160.072222222225</v>
      </c>
      <c r="C239" s="4">
        <f>YEAR(A239)</f>
        <v>2015</v>
      </c>
      <c r="D239" s="4">
        <f>MONTH(A239)</f>
        <v>6</v>
      </c>
      <c r="E239" s="4">
        <f>DAY(A239)</f>
        <v>5</v>
      </c>
      <c r="F239" s="4">
        <f>WEEKDAY(A239)</f>
        <v>6</v>
      </c>
      <c r="G239" s="4">
        <f>WEEKDAY(A239,2)</f>
        <v>5</v>
      </c>
      <c r="H239" s="4">
        <f>WEEKNUM(A239)</f>
        <v>23</v>
      </c>
      <c r="I239" s="4">
        <v>1.3</v>
      </c>
      <c r="J239" s="4">
        <v>6.5</v>
      </c>
      <c r="K239" s="4">
        <v>1.56</v>
      </c>
      <c r="L239" s="4">
        <v>9.36</v>
      </c>
    </row>
    <row r="240" spans="1:12" x14ac:dyDescent="0.2">
      <c r="A240" s="3">
        <v>42159.774305555555</v>
      </c>
      <c r="B240" s="3">
        <v>42159.78125</v>
      </c>
      <c r="C240" s="4">
        <f>YEAR(A240)</f>
        <v>2015</v>
      </c>
      <c r="D240" s="4">
        <f>MONTH(A240)</f>
        <v>6</v>
      </c>
      <c r="E240" s="4">
        <f>DAY(A240)</f>
        <v>4</v>
      </c>
      <c r="F240" s="4">
        <f>WEEKDAY(A240)</f>
        <v>5</v>
      </c>
      <c r="G240" s="4">
        <f>WEEKDAY(A240,2)</f>
        <v>4</v>
      </c>
      <c r="H240" s="4">
        <f>WEEKNUM(A240)</f>
        <v>23</v>
      </c>
      <c r="I240" s="4">
        <v>1.7</v>
      </c>
      <c r="J240" s="4">
        <v>9</v>
      </c>
      <c r="K240" s="4">
        <v>0</v>
      </c>
      <c r="L240" s="4">
        <v>9.8000000000000007</v>
      </c>
    </row>
    <row r="241" spans="1:12" x14ac:dyDescent="0.2">
      <c r="A241" s="3">
        <v>42177.685416666667</v>
      </c>
      <c r="B241" s="3">
        <v>42177.688888888886</v>
      </c>
      <c r="C241" s="4">
        <f>YEAR(A241)</f>
        <v>2015</v>
      </c>
      <c r="D241" s="4">
        <f>MONTH(A241)</f>
        <v>6</v>
      </c>
      <c r="E241" s="4">
        <f>DAY(A241)</f>
        <v>22</v>
      </c>
      <c r="F241" s="4">
        <f>WEEKDAY(A241)</f>
        <v>2</v>
      </c>
      <c r="G241" s="4">
        <f>WEEKDAY(A241,2)</f>
        <v>1</v>
      </c>
      <c r="H241" s="4">
        <f>WEEKNUM(A241)</f>
        <v>26</v>
      </c>
      <c r="I241" s="4">
        <v>1.21</v>
      </c>
      <c r="J241" s="4">
        <v>6</v>
      </c>
      <c r="K241" s="4">
        <v>2.34</v>
      </c>
      <c r="L241" s="4">
        <v>10.14</v>
      </c>
    </row>
    <row r="242" spans="1:12" x14ac:dyDescent="0.2">
      <c r="A242" s="3">
        <v>42179.822222222225</v>
      </c>
      <c r="B242" s="3">
        <v>42179.829861111109</v>
      </c>
      <c r="C242" s="4">
        <f>YEAR(A242)</f>
        <v>2015</v>
      </c>
      <c r="D242" s="4">
        <f>MONTH(A242)</f>
        <v>6</v>
      </c>
      <c r="E242" s="4">
        <f>DAY(A242)</f>
        <v>24</v>
      </c>
      <c r="F242" s="4">
        <f>WEEKDAY(A242)</f>
        <v>4</v>
      </c>
      <c r="G242" s="4">
        <f>WEEKDAY(A242,2)</f>
        <v>3</v>
      </c>
      <c r="H242" s="4">
        <f>WEEKNUM(A242)</f>
        <v>26</v>
      </c>
      <c r="I242" s="4">
        <v>1.37</v>
      </c>
      <c r="J242" s="4">
        <v>8.5</v>
      </c>
      <c r="K242" s="4">
        <v>0</v>
      </c>
      <c r="L242" s="4">
        <v>10.3</v>
      </c>
    </row>
    <row r="243" spans="1:12" x14ac:dyDescent="0.2">
      <c r="A243" s="3">
        <v>42183.521527777775</v>
      </c>
      <c r="B243" s="3">
        <v>42183.527777777781</v>
      </c>
      <c r="C243" s="4">
        <f>YEAR(A243)</f>
        <v>2015</v>
      </c>
      <c r="D243" s="4">
        <f>MONTH(A243)</f>
        <v>6</v>
      </c>
      <c r="E243" s="4">
        <f>DAY(A243)</f>
        <v>28</v>
      </c>
      <c r="F243" s="4">
        <f>WEEKDAY(A243)</f>
        <v>1</v>
      </c>
      <c r="G243" s="4">
        <f>WEEKDAY(A243,2)</f>
        <v>7</v>
      </c>
      <c r="H243" s="4">
        <f>WEEKNUM(A243)</f>
        <v>27</v>
      </c>
      <c r="I243" s="4">
        <v>1.4</v>
      </c>
      <c r="J243" s="4">
        <v>8</v>
      </c>
      <c r="K243" s="4">
        <v>2</v>
      </c>
      <c r="L243" s="4">
        <v>10.8</v>
      </c>
    </row>
    <row r="244" spans="1:12" x14ac:dyDescent="0.2">
      <c r="A244" s="3">
        <v>42168.503472222219</v>
      </c>
      <c r="B244" s="3">
        <v>42168.511805555558</v>
      </c>
      <c r="C244" s="4">
        <f>YEAR(A244)</f>
        <v>2015</v>
      </c>
      <c r="D244" s="4">
        <f>MONTH(A244)</f>
        <v>6</v>
      </c>
      <c r="E244" s="4">
        <f>DAY(A244)</f>
        <v>13</v>
      </c>
      <c r="F244" s="4">
        <f>WEEKDAY(A244)</f>
        <v>7</v>
      </c>
      <c r="G244" s="4">
        <f>WEEKDAY(A244,2)</f>
        <v>6</v>
      </c>
      <c r="H244" s="4">
        <f>WEEKNUM(A244)</f>
        <v>24</v>
      </c>
      <c r="I244" s="4">
        <v>2.1</v>
      </c>
      <c r="J244" s="4">
        <v>10.5</v>
      </c>
      <c r="K244" s="4">
        <v>0</v>
      </c>
      <c r="L244" s="4">
        <v>11.3</v>
      </c>
    </row>
    <row r="245" spans="1:12" x14ac:dyDescent="0.2">
      <c r="A245" s="3">
        <v>42166.089583333334</v>
      </c>
      <c r="B245" s="3">
        <v>42166.095138888886</v>
      </c>
      <c r="C245" s="4">
        <f>YEAR(A245)</f>
        <v>2015</v>
      </c>
      <c r="D245" s="4">
        <f>MONTH(A245)</f>
        <v>6</v>
      </c>
      <c r="E245" s="4">
        <f>DAY(A245)</f>
        <v>11</v>
      </c>
      <c r="F245" s="4">
        <f>WEEKDAY(A245)</f>
        <v>5</v>
      </c>
      <c r="G245" s="4">
        <f>WEEKDAY(A245,2)</f>
        <v>4</v>
      </c>
      <c r="H245" s="4">
        <f>WEEKNUM(A245)</f>
        <v>24</v>
      </c>
      <c r="I245" s="4">
        <v>2.0499999999999998</v>
      </c>
      <c r="J245" s="4">
        <v>8.5</v>
      </c>
      <c r="K245" s="4">
        <v>1.96</v>
      </c>
      <c r="L245" s="4">
        <v>11.76</v>
      </c>
    </row>
    <row r="246" spans="1:12" x14ac:dyDescent="0.2">
      <c r="A246" s="3">
        <v>42178.400000000001</v>
      </c>
      <c r="B246" s="3">
        <v>42178.408333333333</v>
      </c>
      <c r="C246" s="4">
        <f>YEAR(A246)</f>
        <v>2015</v>
      </c>
      <c r="D246" s="4">
        <f>MONTH(A246)</f>
        <v>6</v>
      </c>
      <c r="E246" s="4">
        <f>DAY(A246)</f>
        <v>23</v>
      </c>
      <c r="F246" s="4">
        <f>WEEKDAY(A246)</f>
        <v>3</v>
      </c>
      <c r="G246" s="4">
        <f>WEEKDAY(A246,2)</f>
        <v>2</v>
      </c>
      <c r="H246" s="4">
        <f>WEEKNUM(A246)</f>
        <v>26</v>
      </c>
      <c r="I246" s="4">
        <v>2.09</v>
      </c>
      <c r="J246" s="4">
        <v>10</v>
      </c>
      <c r="K246" s="4">
        <v>2.16</v>
      </c>
      <c r="L246" s="4">
        <v>12.96</v>
      </c>
    </row>
    <row r="247" spans="1:12" x14ac:dyDescent="0.2">
      <c r="A247" s="3">
        <v>42161.225694444445</v>
      </c>
      <c r="B247" s="3">
        <v>42161.23541666667</v>
      </c>
      <c r="C247" s="4">
        <f>YEAR(A247)</f>
        <v>2015</v>
      </c>
      <c r="D247" s="4">
        <f>MONTH(A247)</f>
        <v>6</v>
      </c>
      <c r="E247" s="4">
        <f>DAY(A247)</f>
        <v>6</v>
      </c>
      <c r="F247" s="4">
        <f>WEEKDAY(A247)</f>
        <v>7</v>
      </c>
      <c r="G247" s="4">
        <f>WEEKDAY(A247,2)</f>
        <v>6</v>
      </c>
      <c r="H247" s="4">
        <f>WEEKNUM(A247)</f>
        <v>23</v>
      </c>
      <c r="I247" s="4">
        <v>2.7</v>
      </c>
      <c r="J247" s="4">
        <v>12</v>
      </c>
      <c r="K247" s="4">
        <v>0</v>
      </c>
      <c r="L247" s="4">
        <v>13.3</v>
      </c>
    </row>
    <row r="248" spans="1:12" x14ac:dyDescent="0.2">
      <c r="A248" s="3">
        <v>42180.321527777778</v>
      </c>
      <c r="B248" s="3">
        <v>42180.333333333336</v>
      </c>
      <c r="C248" s="4">
        <f>YEAR(A248)</f>
        <v>2015</v>
      </c>
      <c r="D248" s="4">
        <f>MONTH(A248)</f>
        <v>6</v>
      </c>
      <c r="E248" s="4">
        <f>DAY(A248)</f>
        <v>25</v>
      </c>
      <c r="F248" s="4">
        <f>WEEKDAY(A248)</f>
        <v>5</v>
      </c>
      <c r="G248" s="4">
        <f>WEEKDAY(A248,2)</f>
        <v>4</v>
      </c>
      <c r="H248" s="4">
        <f>WEEKNUM(A248)</f>
        <v>26</v>
      </c>
      <c r="I248" s="4">
        <v>2</v>
      </c>
      <c r="J248" s="4">
        <v>13</v>
      </c>
      <c r="K248" s="4">
        <v>0</v>
      </c>
      <c r="L248" s="4">
        <v>13.8</v>
      </c>
    </row>
    <row r="249" spans="1:12" x14ac:dyDescent="0.2">
      <c r="A249" s="3">
        <v>42181.854166666664</v>
      </c>
      <c r="B249" s="3">
        <v>42181.863194444442</v>
      </c>
      <c r="C249" s="4">
        <f>YEAR(A249)</f>
        <v>2015</v>
      </c>
      <c r="D249" s="4">
        <f>MONTH(A249)</f>
        <v>6</v>
      </c>
      <c r="E249" s="4">
        <f>DAY(A249)</f>
        <v>26</v>
      </c>
      <c r="F249" s="4">
        <f>WEEKDAY(A249)</f>
        <v>6</v>
      </c>
      <c r="G249" s="4">
        <f>WEEKDAY(A249,2)</f>
        <v>5</v>
      </c>
      <c r="H249" s="4">
        <f>WEEKNUM(A249)</f>
        <v>26</v>
      </c>
      <c r="I249" s="4">
        <v>3.6</v>
      </c>
      <c r="J249" s="4">
        <v>13</v>
      </c>
      <c r="K249" s="4">
        <v>0</v>
      </c>
      <c r="L249" s="4">
        <v>14.3</v>
      </c>
    </row>
    <row r="250" spans="1:12" x14ac:dyDescent="0.2">
      <c r="A250" s="3">
        <v>42172.446527777778</v>
      </c>
      <c r="B250" s="3">
        <v>42172.453472222223</v>
      </c>
      <c r="C250" s="4">
        <f>YEAR(A250)</f>
        <v>2015</v>
      </c>
      <c r="D250" s="4">
        <f>MONTH(A250)</f>
        <v>6</v>
      </c>
      <c r="E250" s="4">
        <f>DAY(A250)</f>
        <v>17</v>
      </c>
      <c r="F250" s="4">
        <f>WEEKDAY(A250)</f>
        <v>4</v>
      </c>
      <c r="G250" s="4">
        <f>WEEKDAY(A250,2)</f>
        <v>3</v>
      </c>
      <c r="H250" s="4">
        <f>WEEKNUM(A250)</f>
        <v>25</v>
      </c>
      <c r="I250" s="4">
        <v>4</v>
      </c>
      <c r="J250" s="4">
        <v>13.5</v>
      </c>
      <c r="K250" s="4">
        <v>0</v>
      </c>
      <c r="L250" s="4">
        <v>14.3</v>
      </c>
    </row>
    <row r="251" spans="1:12" x14ac:dyDescent="0.2">
      <c r="A251" s="3">
        <v>42174.867361111108</v>
      </c>
      <c r="B251" s="3">
        <v>42174.876388888886</v>
      </c>
      <c r="C251" s="4">
        <f>YEAR(A251)</f>
        <v>2015</v>
      </c>
      <c r="D251" s="4">
        <f>MONTH(A251)</f>
        <v>6</v>
      </c>
      <c r="E251" s="4">
        <f>DAY(A251)</f>
        <v>19</v>
      </c>
      <c r="F251" s="4">
        <f>WEEKDAY(A251)</f>
        <v>6</v>
      </c>
      <c r="G251" s="4">
        <f>WEEKDAY(A251,2)</f>
        <v>5</v>
      </c>
      <c r="H251" s="4">
        <f>WEEKNUM(A251)</f>
        <v>25</v>
      </c>
      <c r="I251" s="4">
        <v>3.28</v>
      </c>
      <c r="J251" s="4">
        <v>13</v>
      </c>
      <c r="K251" s="4">
        <v>0</v>
      </c>
      <c r="L251" s="4">
        <v>14.3</v>
      </c>
    </row>
    <row r="252" spans="1:12" x14ac:dyDescent="0.2">
      <c r="A252" s="3">
        <v>42158.651388888888</v>
      </c>
      <c r="B252" s="3">
        <v>42158.664583333331</v>
      </c>
      <c r="C252" s="4">
        <f>YEAR(A252)</f>
        <v>2015</v>
      </c>
      <c r="D252" s="4">
        <f>MONTH(A252)</f>
        <v>6</v>
      </c>
      <c r="E252" s="4">
        <f>DAY(A252)</f>
        <v>3</v>
      </c>
      <c r="F252" s="4">
        <f>WEEKDAY(A252)</f>
        <v>4</v>
      </c>
      <c r="G252" s="4">
        <f>WEEKDAY(A252,2)</f>
        <v>3</v>
      </c>
      <c r="H252" s="4">
        <f>WEEKNUM(A252)</f>
        <v>23</v>
      </c>
      <c r="I252" s="4">
        <v>2.57</v>
      </c>
      <c r="J252" s="4">
        <v>13.5</v>
      </c>
      <c r="K252" s="4">
        <v>0</v>
      </c>
      <c r="L252" s="4">
        <v>14.3</v>
      </c>
    </row>
    <row r="253" spans="1:12" x14ac:dyDescent="0.2">
      <c r="A253" s="3">
        <v>42166.280555555553</v>
      </c>
      <c r="B253" s="3">
        <v>42166.289583333331</v>
      </c>
      <c r="C253" s="4">
        <f>YEAR(A253)</f>
        <v>2015</v>
      </c>
      <c r="D253" s="4">
        <f>MONTH(A253)</f>
        <v>6</v>
      </c>
      <c r="E253" s="4">
        <f>DAY(A253)</f>
        <v>11</v>
      </c>
      <c r="F253" s="4">
        <f>WEEKDAY(A253)</f>
        <v>5</v>
      </c>
      <c r="G253" s="4">
        <f>WEEKDAY(A253,2)</f>
        <v>4</v>
      </c>
      <c r="H253" s="4">
        <f>WEEKNUM(A253)</f>
        <v>24</v>
      </c>
      <c r="I253" s="4">
        <v>2.57</v>
      </c>
      <c r="J253" s="4">
        <v>11.5</v>
      </c>
      <c r="K253" s="4">
        <v>2.46</v>
      </c>
      <c r="L253" s="4">
        <v>14.76</v>
      </c>
    </row>
    <row r="254" spans="1:12" x14ac:dyDescent="0.2">
      <c r="A254" s="3">
        <v>42157.806944444441</v>
      </c>
      <c r="B254" s="3">
        <v>42157.827777777777</v>
      </c>
      <c r="C254" s="4">
        <f>YEAR(A254)</f>
        <v>2015</v>
      </c>
      <c r="D254" s="4">
        <f>MONTH(A254)</f>
        <v>6</v>
      </c>
      <c r="E254" s="4">
        <f>DAY(A254)</f>
        <v>2</v>
      </c>
      <c r="F254" s="4">
        <f>WEEKDAY(A254)</f>
        <v>3</v>
      </c>
      <c r="G254" s="4">
        <f>WEEKDAY(A254,2)</f>
        <v>2</v>
      </c>
      <c r="H254" s="4">
        <f>WEEKNUM(A254)</f>
        <v>23</v>
      </c>
      <c r="I254" s="4">
        <v>2.85</v>
      </c>
      <c r="J254" s="4">
        <v>13</v>
      </c>
      <c r="K254" s="4">
        <v>0</v>
      </c>
      <c r="L254" s="4">
        <v>14.8</v>
      </c>
    </row>
    <row r="255" spans="1:12" x14ac:dyDescent="0.2">
      <c r="A255" s="3">
        <v>42163.697916666664</v>
      </c>
      <c r="B255" s="3">
        <v>42163.710416666669</v>
      </c>
      <c r="C255" s="4">
        <f>YEAR(A255)</f>
        <v>2015</v>
      </c>
      <c r="D255" s="4">
        <f>MONTH(A255)</f>
        <v>6</v>
      </c>
      <c r="E255" s="4">
        <f>DAY(A255)</f>
        <v>8</v>
      </c>
      <c r="F255" s="4">
        <f>WEEKDAY(A255)</f>
        <v>2</v>
      </c>
      <c r="G255" s="4">
        <f>WEEKDAY(A255,2)</f>
        <v>1</v>
      </c>
      <c r="H255" s="4">
        <f>WEEKNUM(A255)</f>
        <v>24</v>
      </c>
      <c r="I255" s="4">
        <v>3.4</v>
      </c>
      <c r="J255" s="4">
        <v>14.5</v>
      </c>
      <c r="K255" s="4">
        <v>0</v>
      </c>
      <c r="L255" s="4">
        <v>16.3</v>
      </c>
    </row>
    <row r="256" spans="1:12" x14ac:dyDescent="0.2">
      <c r="A256" s="3">
        <v>42158.726388888892</v>
      </c>
      <c r="B256" s="3">
        <v>42158.736805555556</v>
      </c>
      <c r="C256" s="4">
        <f>YEAR(A256)</f>
        <v>2015</v>
      </c>
      <c r="D256" s="4">
        <f>MONTH(A256)</f>
        <v>6</v>
      </c>
      <c r="E256" s="4">
        <f>DAY(A256)</f>
        <v>3</v>
      </c>
      <c r="F256" s="4">
        <f>WEEKDAY(A256)</f>
        <v>4</v>
      </c>
      <c r="G256" s="4">
        <f>WEEKDAY(A256,2)</f>
        <v>3</v>
      </c>
      <c r="H256" s="4">
        <f>WEEKNUM(A256)</f>
        <v>23</v>
      </c>
      <c r="I256" s="4">
        <v>2.34</v>
      </c>
      <c r="J256" s="4">
        <v>12</v>
      </c>
      <c r="K256" s="4">
        <v>2.76</v>
      </c>
      <c r="L256" s="4">
        <v>16.559999999999999</v>
      </c>
    </row>
    <row r="257" spans="1:12" x14ac:dyDescent="0.2">
      <c r="A257" s="3">
        <v>42165.424305555556</v>
      </c>
      <c r="B257" s="3">
        <v>42165.436805555553</v>
      </c>
      <c r="C257" s="4">
        <f>YEAR(A257)</f>
        <v>2015</v>
      </c>
      <c r="D257" s="4">
        <f>MONTH(A257)</f>
        <v>6</v>
      </c>
      <c r="E257" s="4">
        <f>DAY(A257)</f>
        <v>10</v>
      </c>
      <c r="F257" s="4">
        <f>WEEKDAY(A257)</f>
        <v>4</v>
      </c>
      <c r="G257" s="4">
        <f>WEEKDAY(A257,2)</f>
        <v>3</v>
      </c>
      <c r="H257" s="4">
        <f>WEEKNUM(A257)</f>
        <v>24</v>
      </c>
      <c r="I257" s="4">
        <v>3.21</v>
      </c>
      <c r="J257" s="4">
        <v>13.5</v>
      </c>
      <c r="K257" s="4">
        <v>2.86</v>
      </c>
      <c r="L257" s="4">
        <v>17.16</v>
      </c>
    </row>
    <row r="258" spans="1:12" x14ac:dyDescent="0.2">
      <c r="A258" s="3">
        <v>42181.916666666664</v>
      </c>
      <c r="B258" s="3">
        <v>42181.929166666669</v>
      </c>
      <c r="C258" s="4">
        <f>YEAR(A258)</f>
        <v>2015</v>
      </c>
      <c r="D258" s="4">
        <f>MONTH(A258)</f>
        <v>6</v>
      </c>
      <c r="E258" s="4">
        <f>DAY(A258)</f>
        <v>26</v>
      </c>
      <c r="F258" s="4">
        <f>WEEKDAY(A258)</f>
        <v>6</v>
      </c>
      <c r="G258" s="4">
        <f>WEEKDAY(A258,2)</f>
        <v>5</v>
      </c>
      <c r="H258" s="4">
        <f>WEEKNUM(A258)</f>
        <v>26</v>
      </c>
      <c r="I258" s="4">
        <v>4.1399999999999997</v>
      </c>
      <c r="J258" s="4">
        <v>16</v>
      </c>
      <c r="K258" s="4">
        <v>0</v>
      </c>
      <c r="L258" s="4">
        <v>17.3</v>
      </c>
    </row>
    <row r="259" spans="1:12" x14ac:dyDescent="0.2">
      <c r="A259" s="3">
        <v>42174.884722222225</v>
      </c>
      <c r="B259" s="3">
        <v>42174.894444444442</v>
      </c>
      <c r="C259" s="4">
        <f>YEAR(A259)</f>
        <v>2015</v>
      </c>
      <c r="D259" s="4">
        <f>MONTH(A259)</f>
        <v>6</v>
      </c>
      <c r="E259" s="4">
        <f>DAY(A259)</f>
        <v>19</v>
      </c>
      <c r="F259" s="4">
        <f>WEEKDAY(A259)</f>
        <v>6</v>
      </c>
      <c r="G259" s="4">
        <f>WEEKDAY(A259,2)</f>
        <v>5</v>
      </c>
      <c r="H259" s="4">
        <f>WEEKNUM(A259)</f>
        <v>25</v>
      </c>
      <c r="I259" s="4">
        <v>3.45</v>
      </c>
      <c r="J259" s="4">
        <v>13.5</v>
      </c>
      <c r="K259" s="4">
        <v>2.96</v>
      </c>
      <c r="L259" s="4">
        <v>17.760000000000002</v>
      </c>
    </row>
    <row r="260" spans="1:12" x14ac:dyDescent="0.2">
      <c r="A260" s="3">
        <v>42182.191666666666</v>
      </c>
      <c r="B260" s="3">
        <v>42182.203472222223</v>
      </c>
      <c r="C260" s="4">
        <f>YEAR(A260)</f>
        <v>2015</v>
      </c>
      <c r="D260" s="4">
        <f>MONTH(A260)</f>
        <v>6</v>
      </c>
      <c r="E260" s="4">
        <f>DAY(A260)</f>
        <v>27</v>
      </c>
      <c r="F260" s="4">
        <f>WEEKDAY(A260)</f>
        <v>7</v>
      </c>
      <c r="G260" s="4">
        <f>WEEKDAY(A260,2)</f>
        <v>6</v>
      </c>
      <c r="H260" s="4">
        <f>WEEKNUM(A260)</f>
        <v>26</v>
      </c>
      <c r="I260" s="4">
        <v>4.42</v>
      </c>
      <c r="J260" s="4">
        <v>17</v>
      </c>
      <c r="K260" s="4">
        <v>0</v>
      </c>
      <c r="L260" s="4">
        <v>18.3</v>
      </c>
    </row>
    <row r="261" spans="1:12" x14ac:dyDescent="0.2">
      <c r="A261" s="3">
        <v>42172.368055555555</v>
      </c>
      <c r="B261" s="3">
        <v>42172.380555555559</v>
      </c>
      <c r="C261" s="4">
        <f>YEAR(A261)</f>
        <v>2015</v>
      </c>
      <c r="D261" s="4">
        <f>MONTH(A261)</f>
        <v>6</v>
      </c>
      <c r="E261" s="4">
        <f>DAY(A261)</f>
        <v>17</v>
      </c>
      <c r="F261" s="4">
        <f>WEEKDAY(A261)</f>
        <v>4</v>
      </c>
      <c r="G261" s="4">
        <f>WEEKDAY(A261,2)</f>
        <v>3</v>
      </c>
      <c r="H261" s="4">
        <f>WEEKNUM(A261)</f>
        <v>25</v>
      </c>
      <c r="I261" s="4">
        <v>3.2</v>
      </c>
      <c r="J261" s="4">
        <v>14.5</v>
      </c>
      <c r="K261" s="4">
        <v>3.05</v>
      </c>
      <c r="L261" s="4">
        <v>18.350000000000001</v>
      </c>
    </row>
    <row r="262" spans="1:12" x14ac:dyDescent="0.2">
      <c r="A262" s="3">
        <v>42165.722916666666</v>
      </c>
      <c r="B262" s="3">
        <v>42165.736111111109</v>
      </c>
      <c r="C262" s="4">
        <f>YEAR(A262)</f>
        <v>2015</v>
      </c>
      <c r="D262" s="4">
        <f>MONTH(A262)</f>
        <v>6</v>
      </c>
      <c r="E262" s="4">
        <f>DAY(A262)</f>
        <v>10</v>
      </c>
      <c r="F262" s="4">
        <f>WEEKDAY(A262)</f>
        <v>4</v>
      </c>
      <c r="G262" s="4">
        <f>WEEKDAY(A262,2)</f>
        <v>3</v>
      </c>
      <c r="H262" s="4">
        <f>WEEKNUM(A262)</f>
        <v>24</v>
      </c>
      <c r="I262" s="4">
        <v>3.97</v>
      </c>
      <c r="J262" s="4">
        <v>16</v>
      </c>
      <c r="K262" s="4">
        <v>2</v>
      </c>
      <c r="L262" s="4">
        <v>19.8</v>
      </c>
    </row>
    <row r="263" spans="1:12" x14ac:dyDescent="0.2">
      <c r="A263" s="3">
        <v>42168.629861111112</v>
      </c>
      <c r="B263" s="3">
        <v>42168.644444444442</v>
      </c>
      <c r="C263" s="4">
        <f>YEAR(A263)</f>
        <v>2015</v>
      </c>
      <c r="D263" s="4">
        <f>MONTH(A263)</f>
        <v>6</v>
      </c>
      <c r="E263" s="4">
        <f>DAY(A263)</f>
        <v>13</v>
      </c>
      <c r="F263" s="4">
        <f>WEEKDAY(A263)</f>
        <v>7</v>
      </c>
      <c r="G263" s="4">
        <f>WEEKDAY(A263,2)</f>
        <v>6</v>
      </c>
      <c r="H263" s="4">
        <f>WEEKNUM(A263)</f>
        <v>24</v>
      </c>
      <c r="I263" s="4">
        <v>4.87</v>
      </c>
      <c r="J263" s="4">
        <v>19</v>
      </c>
      <c r="K263" s="4">
        <v>0</v>
      </c>
      <c r="L263" s="4">
        <v>19.8</v>
      </c>
    </row>
    <row r="264" spans="1:12" x14ac:dyDescent="0.2">
      <c r="A264" s="3">
        <v>42167.540972222225</v>
      </c>
      <c r="B264" s="3">
        <v>42167.558333333334</v>
      </c>
      <c r="C264" s="4">
        <f>YEAR(A264)</f>
        <v>2015</v>
      </c>
      <c r="D264" s="4">
        <f>MONTH(A264)</f>
        <v>6</v>
      </c>
      <c r="E264" s="4">
        <f>DAY(A264)</f>
        <v>12</v>
      </c>
      <c r="F264" s="4">
        <f>WEEKDAY(A264)</f>
        <v>6</v>
      </c>
      <c r="G264" s="4">
        <f>WEEKDAY(A264,2)</f>
        <v>5</v>
      </c>
      <c r="H264" s="4">
        <f>WEEKNUM(A264)</f>
        <v>24</v>
      </c>
      <c r="I264" s="4">
        <v>7.99</v>
      </c>
      <c r="J264" s="4">
        <v>27.5</v>
      </c>
      <c r="K264" s="4">
        <v>0</v>
      </c>
      <c r="L264" s="4">
        <v>28.3</v>
      </c>
    </row>
    <row r="265" spans="1:12" x14ac:dyDescent="0.2">
      <c r="A265" s="3">
        <v>42161.768055555556</v>
      </c>
      <c r="B265" s="3">
        <v>42161.800694444442</v>
      </c>
      <c r="C265" s="4">
        <f>YEAR(A265)</f>
        <v>2015</v>
      </c>
      <c r="D265" s="4">
        <f>MONTH(A265)</f>
        <v>6</v>
      </c>
      <c r="E265" s="4">
        <f>DAY(A265)</f>
        <v>6</v>
      </c>
      <c r="F265" s="4">
        <f>WEEKDAY(A265)</f>
        <v>7</v>
      </c>
      <c r="G265" s="4">
        <f>WEEKDAY(A265,2)</f>
        <v>6</v>
      </c>
      <c r="H265" s="4">
        <f>WEEKNUM(A265)</f>
        <v>23</v>
      </c>
      <c r="I265" s="4">
        <v>3.98</v>
      </c>
      <c r="J265" s="4">
        <v>28.5</v>
      </c>
      <c r="K265" s="4">
        <v>0</v>
      </c>
      <c r="L265" s="4">
        <v>29.3</v>
      </c>
    </row>
    <row r="266" spans="1:12" x14ac:dyDescent="0.2">
      <c r="A266" s="3">
        <v>42195.800694444442</v>
      </c>
      <c r="B266" s="3">
        <v>42195.802083333336</v>
      </c>
      <c r="C266" s="4">
        <f>YEAR(A266)</f>
        <v>2015</v>
      </c>
      <c r="D266" s="4">
        <f>MONTH(A266)</f>
        <v>7</v>
      </c>
      <c r="E266" s="4">
        <f>DAY(A266)</f>
        <v>10</v>
      </c>
      <c r="F266" s="4">
        <f>WEEKDAY(A266)</f>
        <v>6</v>
      </c>
      <c r="G266" s="4">
        <f>WEEKDAY(A266,2)</f>
        <v>5</v>
      </c>
      <c r="H266" s="4">
        <f>WEEKNUM(A266)</f>
        <v>28</v>
      </c>
      <c r="I266" s="4">
        <v>0.26</v>
      </c>
      <c r="J266" s="4">
        <v>3.5</v>
      </c>
      <c r="K266" s="4">
        <v>0</v>
      </c>
      <c r="L266" s="4">
        <v>5.3</v>
      </c>
    </row>
    <row r="267" spans="1:12" x14ac:dyDescent="0.2">
      <c r="A267" s="3">
        <v>42186.906944444447</v>
      </c>
      <c r="B267" s="3">
        <v>42186.908333333333</v>
      </c>
      <c r="C267" s="4">
        <f>YEAR(A267)</f>
        <v>2015</v>
      </c>
      <c r="D267" s="4">
        <f>MONTH(A267)</f>
        <v>7</v>
      </c>
      <c r="E267" s="4">
        <f>DAY(A267)</f>
        <v>1</v>
      </c>
      <c r="F267" s="4">
        <f>WEEKDAY(A267)</f>
        <v>4</v>
      </c>
      <c r="G267" s="4">
        <f>WEEKDAY(A267,2)</f>
        <v>3</v>
      </c>
      <c r="H267" s="4">
        <f>WEEKNUM(A267)</f>
        <v>27</v>
      </c>
      <c r="I267" s="4">
        <v>0.5</v>
      </c>
      <c r="J267" s="4">
        <v>3.5</v>
      </c>
      <c r="K267" s="4">
        <v>0.95</v>
      </c>
      <c r="L267" s="4">
        <v>5.75</v>
      </c>
    </row>
    <row r="268" spans="1:12" x14ac:dyDescent="0.2">
      <c r="A268" s="3">
        <v>42216.943749999999</v>
      </c>
      <c r="B268" s="3">
        <v>42216.945138888892</v>
      </c>
      <c r="C268" s="4">
        <f>YEAR(A268)</f>
        <v>2015</v>
      </c>
      <c r="D268" s="4">
        <f>MONTH(A268)</f>
        <v>7</v>
      </c>
      <c r="E268" s="4">
        <f>DAY(A268)</f>
        <v>31</v>
      </c>
      <c r="F268" s="4">
        <f>WEEKDAY(A268)</f>
        <v>6</v>
      </c>
      <c r="G268" s="4">
        <f>WEEKDAY(A268,2)</f>
        <v>5</v>
      </c>
      <c r="H268" s="4">
        <f>WEEKNUM(A268)</f>
        <v>31</v>
      </c>
      <c r="I268" s="4">
        <v>0.31</v>
      </c>
      <c r="J268" s="4">
        <v>3.5</v>
      </c>
      <c r="K268" s="4">
        <v>1</v>
      </c>
      <c r="L268" s="4">
        <v>5.8</v>
      </c>
    </row>
    <row r="269" spans="1:12" x14ac:dyDescent="0.2">
      <c r="A269" s="3">
        <v>42208.547222222223</v>
      </c>
      <c r="B269" s="3">
        <v>42208.551388888889</v>
      </c>
      <c r="C269" s="4">
        <f>YEAR(A269)</f>
        <v>2015</v>
      </c>
      <c r="D269" s="4">
        <f>MONTH(A269)</f>
        <v>7</v>
      </c>
      <c r="E269" s="4">
        <f>DAY(A269)</f>
        <v>23</v>
      </c>
      <c r="F269" s="4">
        <f>WEEKDAY(A269)</f>
        <v>5</v>
      </c>
      <c r="G269" s="4">
        <f>WEEKDAY(A269,2)</f>
        <v>4</v>
      </c>
      <c r="H269" s="4">
        <f>WEEKNUM(A269)</f>
        <v>30</v>
      </c>
      <c r="I269" s="4">
        <v>0.7</v>
      </c>
      <c r="J269" s="4">
        <v>5.5</v>
      </c>
      <c r="K269" s="4">
        <v>0</v>
      </c>
      <c r="L269" s="4">
        <v>6.3</v>
      </c>
    </row>
    <row r="270" spans="1:12" x14ac:dyDescent="0.2">
      <c r="A270" s="3">
        <v>42196.549305555556</v>
      </c>
      <c r="B270" s="3">
        <v>42196.552777777775</v>
      </c>
      <c r="C270" s="4">
        <f>YEAR(A270)</f>
        <v>2015</v>
      </c>
      <c r="D270" s="4">
        <f>MONTH(A270)</f>
        <v>7</v>
      </c>
      <c r="E270" s="4">
        <f>DAY(A270)</f>
        <v>11</v>
      </c>
      <c r="F270" s="4">
        <f>WEEKDAY(A270)</f>
        <v>7</v>
      </c>
      <c r="G270" s="4">
        <f>WEEKDAY(A270,2)</f>
        <v>6</v>
      </c>
      <c r="H270" s="4">
        <f>WEEKNUM(A270)</f>
        <v>28</v>
      </c>
      <c r="I270" s="4">
        <v>0.83</v>
      </c>
      <c r="J270" s="4">
        <v>5.5</v>
      </c>
      <c r="K270" s="4">
        <v>0</v>
      </c>
      <c r="L270" s="4">
        <v>6.3</v>
      </c>
    </row>
    <row r="271" spans="1:12" x14ac:dyDescent="0.2">
      <c r="A271" s="3">
        <v>42216.531944444447</v>
      </c>
      <c r="B271" s="3">
        <v>42216.535416666666</v>
      </c>
      <c r="C271" s="4">
        <f>YEAR(A271)</f>
        <v>2015</v>
      </c>
      <c r="D271" s="4">
        <f>MONTH(A271)</f>
        <v>7</v>
      </c>
      <c r="E271" s="4">
        <f>DAY(A271)</f>
        <v>31</v>
      </c>
      <c r="F271" s="4">
        <f>WEEKDAY(A271)</f>
        <v>6</v>
      </c>
      <c r="G271" s="4">
        <f>WEEKDAY(A271,2)</f>
        <v>5</v>
      </c>
      <c r="H271" s="4">
        <f>WEEKNUM(A271)</f>
        <v>31</v>
      </c>
      <c r="I271" s="4">
        <v>1.2</v>
      </c>
      <c r="J271" s="4">
        <v>6</v>
      </c>
      <c r="K271" s="4">
        <v>0</v>
      </c>
      <c r="L271" s="4">
        <v>6.8</v>
      </c>
    </row>
    <row r="272" spans="1:12" x14ac:dyDescent="0.2">
      <c r="A272" s="3">
        <v>42191.290277777778</v>
      </c>
      <c r="B272" s="3">
        <v>42191.293749999997</v>
      </c>
      <c r="C272" s="4">
        <f>YEAR(A272)</f>
        <v>2015</v>
      </c>
      <c r="D272" s="4">
        <f>MONTH(A272)</f>
        <v>7</v>
      </c>
      <c r="E272" s="4">
        <f>DAY(A272)</f>
        <v>6</v>
      </c>
      <c r="F272" s="4">
        <f>WEEKDAY(A272)</f>
        <v>2</v>
      </c>
      <c r="G272" s="4">
        <f>WEEKDAY(A272,2)</f>
        <v>1</v>
      </c>
      <c r="H272" s="4">
        <f>WEEKNUM(A272)</f>
        <v>28</v>
      </c>
      <c r="I272" s="4">
        <v>0.95</v>
      </c>
      <c r="J272" s="4">
        <v>6</v>
      </c>
      <c r="K272" s="4">
        <v>0</v>
      </c>
      <c r="L272" s="4">
        <v>6.8</v>
      </c>
    </row>
    <row r="273" spans="1:12" x14ac:dyDescent="0.2">
      <c r="A273" s="3">
        <v>42189.730555555558</v>
      </c>
      <c r="B273" s="3">
        <v>42189.73541666667</v>
      </c>
      <c r="C273" s="4">
        <f>YEAR(A273)</f>
        <v>2015</v>
      </c>
      <c r="D273" s="4">
        <f>MONTH(A273)</f>
        <v>7</v>
      </c>
      <c r="E273" s="4">
        <f>DAY(A273)</f>
        <v>4</v>
      </c>
      <c r="F273" s="4">
        <f>WEEKDAY(A273)</f>
        <v>7</v>
      </c>
      <c r="G273" s="4">
        <f>WEEKDAY(A273,2)</f>
        <v>6</v>
      </c>
      <c r="H273" s="4">
        <f>WEEKNUM(A273)</f>
        <v>27</v>
      </c>
      <c r="I273" s="4">
        <v>1.1399999999999999</v>
      </c>
      <c r="J273" s="4">
        <v>6.5</v>
      </c>
      <c r="K273" s="4">
        <v>0</v>
      </c>
      <c r="L273" s="4">
        <v>7.3</v>
      </c>
    </row>
    <row r="274" spans="1:12" x14ac:dyDescent="0.2">
      <c r="A274" s="3">
        <v>42196.956250000003</v>
      </c>
      <c r="B274" s="3">
        <v>42196.961111111108</v>
      </c>
      <c r="C274" s="4">
        <f>YEAR(A274)</f>
        <v>2015</v>
      </c>
      <c r="D274" s="4">
        <f>MONTH(A274)</f>
        <v>7</v>
      </c>
      <c r="E274" s="4">
        <f>DAY(A274)</f>
        <v>11</v>
      </c>
      <c r="F274" s="4">
        <f>WEEKDAY(A274)</f>
        <v>7</v>
      </c>
      <c r="G274" s="4">
        <f>WEEKDAY(A274,2)</f>
        <v>6</v>
      </c>
      <c r="H274" s="4">
        <f>WEEKNUM(A274)</f>
        <v>28</v>
      </c>
      <c r="I274" s="4">
        <v>1.0900000000000001</v>
      </c>
      <c r="J274" s="4">
        <v>6</v>
      </c>
      <c r="K274" s="4">
        <v>0</v>
      </c>
      <c r="L274" s="4">
        <v>7.3</v>
      </c>
    </row>
    <row r="275" spans="1:12" x14ac:dyDescent="0.2">
      <c r="A275" s="3">
        <v>42190.961805555555</v>
      </c>
      <c r="B275" s="3">
        <v>42190.966666666667</v>
      </c>
      <c r="C275" s="4">
        <f>YEAR(A275)</f>
        <v>2015</v>
      </c>
      <c r="D275" s="4">
        <f>MONTH(A275)</f>
        <v>7</v>
      </c>
      <c r="E275" s="4">
        <f>DAY(A275)</f>
        <v>5</v>
      </c>
      <c r="F275" s="4">
        <f>WEEKDAY(A275)</f>
        <v>1</v>
      </c>
      <c r="G275" s="4">
        <f>WEEKDAY(A275,2)</f>
        <v>7</v>
      </c>
      <c r="H275" s="4">
        <f>WEEKNUM(A275)</f>
        <v>28</v>
      </c>
      <c r="I275" s="4">
        <v>1.4</v>
      </c>
      <c r="J275" s="4">
        <v>7</v>
      </c>
      <c r="K275" s="4">
        <v>0</v>
      </c>
      <c r="L275" s="4">
        <v>8.3000000000000007</v>
      </c>
    </row>
    <row r="276" spans="1:12" x14ac:dyDescent="0.2">
      <c r="A276" s="3">
        <v>42203.493055555555</v>
      </c>
      <c r="B276" s="3">
        <v>42203.499305555553</v>
      </c>
      <c r="C276" s="4">
        <f>YEAR(A276)</f>
        <v>2015</v>
      </c>
      <c r="D276" s="4">
        <f>MONTH(A276)</f>
        <v>7</v>
      </c>
      <c r="E276" s="4">
        <f>DAY(A276)</f>
        <v>18</v>
      </c>
      <c r="F276" s="4">
        <f>WEEKDAY(A276)</f>
        <v>7</v>
      </c>
      <c r="G276" s="4">
        <f>WEEKDAY(A276,2)</f>
        <v>6</v>
      </c>
      <c r="H276" s="4">
        <f>WEEKNUM(A276)</f>
        <v>29</v>
      </c>
      <c r="I276" s="4">
        <v>1.07</v>
      </c>
      <c r="J276" s="4">
        <v>7.5</v>
      </c>
      <c r="K276" s="4">
        <v>0</v>
      </c>
      <c r="L276" s="4">
        <v>8.3000000000000007</v>
      </c>
    </row>
    <row r="277" spans="1:12" x14ac:dyDescent="0.2">
      <c r="A277" s="3">
        <v>42199.868055555555</v>
      </c>
      <c r="B277" s="3">
        <v>42199.87222222222</v>
      </c>
      <c r="C277" s="4">
        <f>YEAR(A277)</f>
        <v>2015</v>
      </c>
      <c r="D277" s="4">
        <f>MONTH(A277)</f>
        <v>7</v>
      </c>
      <c r="E277" s="4">
        <f>DAY(A277)</f>
        <v>14</v>
      </c>
      <c r="F277" s="4">
        <f>WEEKDAY(A277)</f>
        <v>3</v>
      </c>
      <c r="G277" s="4">
        <f>WEEKDAY(A277,2)</f>
        <v>2</v>
      </c>
      <c r="H277" s="4">
        <f>WEEKNUM(A277)</f>
        <v>29</v>
      </c>
      <c r="I277" s="4">
        <v>1.3</v>
      </c>
      <c r="J277" s="4">
        <v>6</v>
      </c>
      <c r="K277" s="4">
        <v>1.45</v>
      </c>
      <c r="L277" s="4">
        <v>8.75</v>
      </c>
    </row>
    <row r="278" spans="1:12" x14ac:dyDescent="0.2">
      <c r="A278" s="3">
        <v>42195.595138888886</v>
      </c>
      <c r="B278" s="3">
        <v>42195.602083333331</v>
      </c>
      <c r="C278" s="4">
        <f>YEAR(A278)</f>
        <v>2015</v>
      </c>
      <c r="D278" s="4">
        <f>MONTH(A278)</f>
        <v>7</v>
      </c>
      <c r="E278" s="4">
        <f>DAY(A278)</f>
        <v>10</v>
      </c>
      <c r="F278" s="4">
        <f>WEEKDAY(A278)</f>
        <v>6</v>
      </c>
      <c r="G278" s="4">
        <f>WEEKDAY(A278,2)</f>
        <v>5</v>
      </c>
      <c r="H278" s="4">
        <f>WEEKNUM(A278)</f>
        <v>28</v>
      </c>
      <c r="I278" s="4">
        <v>1.71</v>
      </c>
      <c r="J278" s="4">
        <v>8.5</v>
      </c>
      <c r="K278" s="4">
        <v>0</v>
      </c>
      <c r="L278" s="4">
        <v>9.3000000000000007</v>
      </c>
    </row>
    <row r="279" spans="1:12" x14ac:dyDescent="0.2">
      <c r="A279" s="3">
        <v>42189.106944444444</v>
      </c>
      <c r="B279" s="3">
        <v>42189.112500000003</v>
      </c>
      <c r="C279" s="4">
        <f>YEAR(A279)</f>
        <v>2015</v>
      </c>
      <c r="D279" s="4">
        <f>MONTH(A279)</f>
        <v>7</v>
      </c>
      <c r="E279" s="4">
        <f>DAY(A279)</f>
        <v>4</v>
      </c>
      <c r="F279" s="4">
        <f>WEEKDAY(A279)</f>
        <v>7</v>
      </c>
      <c r="G279" s="4">
        <f>WEEKDAY(A279,2)</f>
        <v>6</v>
      </c>
      <c r="H279" s="4">
        <f>WEEKNUM(A279)</f>
        <v>27</v>
      </c>
      <c r="I279" s="4">
        <v>1.91</v>
      </c>
      <c r="J279" s="4">
        <v>8</v>
      </c>
      <c r="K279" s="4">
        <v>0</v>
      </c>
      <c r="L279" s="4">
        <v>9.3000000000000007</v>
      </c>
    </row>
    <row r="280" spans="1:12" x14ac:dyDescent="0.2">
      <c r="A280" s="3">
        <v>42186.729861111111</v>
      </c>
      <c r="B280" s="3">
        <v>42186.738194444442</v>
      </c>
      <c r="C280" s="4">
        <f>YEAR(A280)</f>
        <v>2015</v>
      </c>
      <c r="D280" s="4">
        <f>MONTH(A280)</f>
        <v>7</v>
      </c>
      <c r="E280" s="4">
        <f>DAY(A280)</f>
        <v>1</v>
      </c>
      <c r="F280" s="4">
        <f>WEEKDAY(A280)</f>
        <v>4</v>
      </c>
      <c r="G280" s="4">
        <f>WEEKDAY(A280,2)</f>
        <v>3</v>
      </c>
      <c r="H280" s="4">
        <f>WEEKNUM(A280)</f>
        <v>27</v>
      </c>
      <c r="I280" s="4">
        <v>1.38</v>
      </c>
      <c r="J280" s="4">
        <v>8</v>
      </c>
      <c r="K280" s="4">
        <v>0</v>
      </c>
      <c r="L280" s="4">
        <v>9.8000000000000007</v>
      </c>
    </row>
    <row r="281" spans="1:12" x14ac:dyDescent="0.2">
      <c r="A281" s="3">
        <v>42193.686805555553</v>
      </c>
      <c r="B281" s="3">
        <v>42193.692361111112</v>
      </c>
      <c r="C281" s="4">
        <f>YEAR(A281)</f>
        <v>2015</v>
      </c>
      <c r="D281" s="4">
        <f>MONTH(A281)</f>
        <v>7</v>
      </c>
      <c r="E281" s="4">
        <f>DAY(A281)</f>
        <v>8</v>
      </c>
      <c r="F281" s="4">
        <f>WEEKDAY(A281)</f>
        <v>4</v>
      </c>
      <c r="G281" s="4">
        <f>WEEKDAY(A281,2)</f>
        <v>3</v>
      </c>
      <c r="H281" s="4">
        <f>WEEKNUM(A281)</f>
        <v>28</v>
      </c>
      <c r="I281" s="4">
        <v>1.58</v>
      </c>
      <c r="J281" s="4">
        <v>8</v>
      </c>
      <c r="K281" s="4">
        <v>0</v>
      </c>
      <c r="L281" s="4">
        <v>9.8000000000000007</v>
      </c>
    </row>
    <row r="282" spans="1:12" x14ac:dyDescent="0.2">
      <c r="A282" s="3">
        <v>42216.804861111108</v>
      </c>
      <c r="B282" s="3">
        <v>42216.811111111114</v>
      </c>
      <c r="C282" s="4">
        <f>YEAR(A282)</f>
        <v>2015</v>
      </c>
      <c r="D282" s="4">
        <f>MONTH(A282)</f>
        <v>7</v>
      </c>
      <c r="E282" s="4">
        <f>DAY(A282)</f>
        <v>31</v>
      </c>
      <c r="F282" s="4">
        <f>WEEKDAY(A282)</f>
        <v>6</v>
      </c>
      <c r="G282" s="4">
        <f>WEEKDAY(A282,2)</f>
        <v>5</v>
      </c>
      <c r="H282" s="4">
        <f>WEEKNUM(A282)</f>
        <v>31</v>
      </c>
      <c r="I282" s="4">
        <v>1.18</v>
      </c>
      <c r="J282" s="4">
        <v>8</v>
      </c>
      <c r="K282" s="4">
        <v>0</v>
      </c>
      <c r="L282" s="4">
        <v>9.8000000000000007</v>
      </c>
    </row>
    <row r="283" spans="1:12" x14ac:dyDescent="0.2">
      <c r="A283" s="3">
        <v>42199.831250000003</v>
      </c>
      <c r="B283" s="3">
        <v>42199.838888888888</v>
      </c>
      <c r="C283" s="4">
        <f>YEAR(A283)</f>
        <v>2015</v>
      </c>
      <c r="D283" s="4">
        <f>MONTH(A283)</f>
        <v>7</v>
      </c>
      <c r="E283" s="4">
        <f>DAY(A283)</f>
        <v>14</v>
      </c>
      <c r="F283" s="4">
        <f>WEEKDAY(A283)</f>
        <v>3</v>
      </c>
      <c r="G283" s="4">
        <f>WEEKDAY(A283,2)</f>
        <v>2</v>
      </c>
      <c r="H283" s="4">
        <f>WEEKNUM(A283)</f>
        <v>29</v>
      </c>
      <c r="I283" s="4">
        <v>1.61</v>
      </c>
      <c r="J283" s="4">
        <v>9</v>
      </c>
      <c r="K283" s="4">
        <v>0</v>
      </c>
      <c r="L283" s="4">
        <v>10.8</v>
      </c>
    </row>
    <row r="284" spans="1:12" x14ac:dyDescent="0.2">
      <c r="A284" s="3">
        <v>42215.773611111108</v>
      </c>
      <c r="B284" s="3">
        <v>42215.780555555553</v>
      </c>
      <c r="C284" s="4">
        <f>YEAR(A284)</f>
        <v>2015</v>
      </c>
      <c r="D284" s="4">
        <f>MONTH(A284)</f>
        <v>7</v>
      </c>
      <c r="E284" s="4">
        <f>DAY(A284)</f>
        <v>30</v>
      </c>
      <c r="F284" s="4">
        <f>WEEKDAY(A284)</f>
        <v>5</v>
      </c>
      <c r="G284" s="4">
        <f>WEEKDAY(A284,2)</f>
        <v>4</v>
      </c>
      <c r="H284" s="4">
        <f>WEEKNUM(A284)</f>
        <v>31</v>
      </c>
      <c r="I284" s="4">
        <v>1.46</v>
      </c>
      <c r="J284" s="4">
        <v>9</v>
      </c>
      <c r="K284" s="4">
        <v>0</v>
      </c>
      <c r="L284" s="4">
        <v>10.8</v>
      </c>
    </row>
    <row r="285" spans="1:12" x14ac:dyDescent="0.2">
      <c r="A285" s="3">
        <v>42202.651388888888</v>
      </c>
      <c r="B285" s="3">
        <v>42202.660416666666</v>
      </c>
      <c r="C285" s="4">
        <f>YEAR(A285)</f>
        <v>2015</v>
      </c>
      <c r="D285" s="4">
        <f>MONTH(A285)</f>
        <v>7</v>
      </c>
      <c r="E285" s="4">
        <f>DAY(A285)</f>
        <v>17</v>
      </c>
      <c r="F285" s="4">
        <f>WEEKDAY(A285)</f>
        <v>6</v>
      </c>
      <c r="G285" s="4">
        <f>WEEKDAY(A285,2)</f>
        <v>5</v>
      </c>
      <c r="H285" s="4">
        <f>WEEKNUM(A285)</f>
        <v>29</v>
      </c>
      <c r="I285" s="4">
        <v>2.2599999999999998</v>
      </c>
      <c r="J285" s="4">
        <v>10.5</v>
      </c>
      <c r="K285" s="4">
        <v>0</v>
      </c>
      <c r="L285" s="4">
        <v>11.3</v>
      </c>
    </row>
    <row r="286" spans="1:12" x14ac:dyDescent="0.2">
      <c r="A286" s="3">
        <v>42191.542361111111</v>
      </c>
      <c r="B286" s="3">
        <v>42191.55</v>
      </c>
      <c r="C286" s="4">
        <f>YEAR(A286)</f>
        <v>2015</v>
      </c>
      <c r="D286" s="4">
        <f>MONTH(A286)</f>
        <v>7</v>
      </c>
      <c r="E286" s="4">
        <f>DAY(A286)</f>
        <v>6</v>
      </c>
      <c r="F286" s="4">
        <f>WEEKDAY(A286)</f>
        <v>2</v>
      </c>
      <c r="G286" s="4">
        <f>WEEKDAY(A286,2)</f>
        <v>1</v>
      </c>
      <c r="H286" s="4">
        <f>WEEKNUM(A286)</f>
        <v>28</v>
      </c>
      <c r="I286" s="4">
        <v>1.4</v>
      </c>
      <c r="J286" s="4">
        <v>8.5</v>
      </c>
      <c r="K286" s="4">
        <v>2.75</v>
      </c>
      <c r="L286" s="4">
        <v>12.05</v>
      </c>
    </row>
    <row r="287" spans="1:12" x14ac:dyDescent="0.2">
      <c r="A287" s="3">
        <v>42212.461111111108</v>
      </c>
      <c r="B287" s="3">
        <v>42212.46875</v>
      </c>
      <c r="C287" s="4">
        <f>YEAR(A287)</f>
        <v>2015</v>
      </c>
      <c r="D287" s="4">
        <f>MONTH(A287)</f>
        <v>7</v>
      </c>
      <c r="E287" s="4">
        <f>DAY(A287)</f>
        <v>27</v>
      </c>
      <c r="F287" s="4">
        <f>WEEKDAY(A287)</f>
        <v>2</v>
      </c>
      <c r="G287" s="4">
        <f>WEEKDAY(A287,2)</f>
        <v>1</v>
      </c>
      <c r="H287" s="4">
        <f>WEEKNUM(A287)</f>
        <v>31</v>
      </c>
      <c r="I287" s="4">
        <v>2</v>
      </c>
      <c r="J287" s="4">
        <v>10</v>
      </c>
      <c r="K287" s="4">
        <v>2.15</v>
      </c>
      <c r="L287" s="4">
        <v>12.95</v>
      </c>
    </row>
    <row r="288" spans="1:12" x14ac:dyDescent="0.2">
      <c r="A288" s="3">
        <v>42215.952777777777</v>
      </c>
      <c r="B288" s="3">
        <v>42215.964583333334</v>
      </c>
      <c r="C288" s="4">
        <f>YEAR(A288)</f>
        <v>2015</v>
      </c>
      <c r="D288" s="4">
        <f>MONTH(A288)</f>
        <v>7</v>
      </c>
      <c r="E288" s="4">
        <f>DAY(A288)</f>
        <v>30</v>
      </c>
      <c r="F288" s="4">
        <f>WEEKDAY(A288)</f>
        <v>5</v>
      </c>
      <c r="G288" s="4">
        <f>WEEKDAY(A288,2)</f>
        <v>4</v>
      </c>
      <c r="H288" s="4">
        <f>WEEKNUM(A288)</f>
        <v>31</v>
      </c>
      <c r="I288" s="4">
        <v>1.45</v>
      </c>
      <c r="J288" s="4">
        <v>12.5</v>
      </c>
      <c r="K288" s="4">
        <v>0</v>
      </c>
      <c r="L288" s="4">
        <v>13.8</v>
      </c>
    </row>
    <row r="289" spans="1:12" x14ac:dyDescent="0.2">
      <c r="A289" s="3">
        <v>42211.938888888886</v>
      </c>
      <c r="B289" s="3">
        <v>42211.95</v>
      </c>
      <c r="C289" s="4">
        <f>YEAR(A289)</f>
        <v>2015</v>
      </c>
      <c r="D289" s="4">
        <f>MONTH(A289)</f>
        <v>7</v>
      </c>
      <c r="E289" s="4">
        <f>DAY(A289)</f>
        <v>26</v>
      </c>
      <c r="F289" s="4">
        <f>WEEKDAY(A289)</f>
        <v>1</v>
      </c>
      <c r="G289" s="4">
        <f>WEEKDAY(A289,2)</f>
        <v>7</v>
      </c>
      <c r="H289" s="4">
        <f>WEEKNUM(A289)</f>
        <v>31</v>
      </c>
      <c r="I289" s="4">
        <v>2.8</v>
      </c>
      <c r="J289" s="4">
        <v>12.5</v>
      </c>
      <c r="K289" s="4">
        <v>0</v>
      </c>
      <c r="L289" s="4">
        <v>13.8</v>
      </c>
    </row>
    <row r="290" spans="1:12" x14ac:dyDescent="0.2">
      <c r="A290" s="3">
        <v>42190.798611111109</v>
      </c>
      <c r="B290" s="3">
        <v>42190.806944444441</v>
      </c>
      <c r="C290" s="4">
        <f>YEAR(A290)</f>
        <v>2015</v>
      </c>
      <c r="D290" s="4">
        <f>MONTH(A290)</f>
        <v>7</v>
      </c>
      <c r="E290" s="4">
        <f>DAY(A290)</f>
        <v>5</v>
      </c>
      <c r="F290" s="4">
        <f>WEEKDAY(A290)</f>
        <v>1</v>
      </c>
      <c r="G290" s="4">
        <f>WEEKDAY(A290,2)</f>
        <v>7</v>
      </c>
      <c r="H290" s="4">
        <f>WEEKNUM(A290)</f>
        <v>28</v>
      </c>
      <c r="I290" s="4">
        <v>2.84</v>
      </c>
      <c r="J290" s="4">
        <v>11</v>
      </c>
      <c r="K290" s="4">
        <v>2.36</v>
      </c>
      <c r="L290" s="4">
        <v>14.16</v>
      </c>
    </row>
    <row r="291" spans="1:12" x14ac:dyDescent="0.2">
      <c r="A291" s="3">
        <v>42212.479166666664</v>
      </c>
      <c r="B291" s="3">
        <v>42212.486805555556</v>
      </c>
      <c r="C291" s="4">
        <f>YEAR(A291)</f>
        <v>2015</v>
      </c>
      <c r="D291" s="4">
        <f>MONTH(A291)</f>
        <v>7</v>
      </c>
      <c r="E291" s="4">
        <f>DAY(A291)</f>
        <v>27</v>
      </c>
      <c r="F291" s="4">
        <f>WEEKDAY(A291)</f>
        <v>2</v>
      </c>
      <c r="G291" s="4">
        <f>WEEKDAY(A291,2)</f>
        <v>1</v>
      </c>
      <c r="H291" s="4">
        <f>WEEKNUM(A291)</f>
        <v>31</v>
      </c>
      <c r="I291" s="4">
        <v>3.89</v>
      </c>
      <c r="J291" s="4">
        <v>13.5</v>
      </c>
      <c r="K291" s="4">
        <v>0</v>
      </c>
      <c r="L291" s="4">
        <v>14.3</v>
      </c>
    </row>
    <row r="292" spans="1:12" x14ac:dyDescent="0.2">
      <c r="A292" s="3">
        <v>42200.768055555556</v>
      </c>
      <c r="B292" s="3">
        <v>42200.777777777781</v>
      </c>
      <c r="C292" s="4">
        <f>YEAR(A292)</f>
        <v>2015</v>
      </c>
      <c r="D292" s="4">
        <f>MONTH(A292)</f>
        <v>7</v>
      </c>
      <c r="E292" s="4">
        <f>DAY(A292)</f>
        <v>15</v>
      </c>
      <c r="F292" s="4">
        <f>WEEKDAY(A292)</f>
        <v>4</v>
      </c>
      <c r="G292" s="4">
        <f>WEEKDAY(A292,2)</f>
        <v>3</v>
      </c>
      <c r="H292" s="4">
        <f>WEEKNUM(A292)</f>
        <v>29</v>
      </c>
      <c r="I292" s="4">
        <v>2.4900000000000002</v>
      </c>
      <c r="J292" s="4">
        <v>12.5</v>
      </c>
      <c r="K292" s="4">
        <v>0</v>
      </c>
      <c r="L292" s="4">
        <v>14.3</v>
      </c>
    </row>
    <row r="293" spans="1:12" x14ac:dyDescent="0.2">
      <c r="A293" s="3">
        <v>42208.86041666667</v>
      </c>
      <c r="B293" s="3">
        <v>42208.872916666667</v>
      </c>
      <c r="C293" s="4">
        <f>YEAR(A293)</f>
        <v>2015</v>
      </c>
      <c r="D293" s="4">
        <f>MONTH(A293)</f>
        <v>7</v>
      </c>
      <c r="E293" s="4">
        <f>DAY(A293)</f>
        <v>23</v>
      </c>
      <c r="F293" s="4">
        <f>WEEKDAY(A293)</f>
        <v>5</v>
      </c>
      <c r="G293" s="4">
        <f>WEEKDAY(A293,2)</f>
        <v>4</v>
      </c>
      <c r="H293" s="4">
        <f>WEEKNUM(A293)</f>
        <v>30</v>
      </c>
      <c r="I293" s="4">
        <v>3.33</v>
      </c>
      <c r="J293" s="4">
        <v>14</v>
      </c>
      <c r="K293" s="4">
        <v>0</v>
      </c>
      <c r="L293" s="4">
        <v>15.3</v>
      </c>
    </row>
    <row r="294" spans="1:12" x14ac:dyDescent="0.2">
      <c r="A294" s="3">
        <v>42204.0625</v>
      </c>
      <c r="B294" s="3">
        <v>42204.073611111111</v>
      </c>
      <c r="C294" s="4">
        <f>YEAR(A294)</f>
        <v>2015</v>
      </c>
      <c r="D294" s="4">
        <f>MONTH(A294)</f>
        <v>7</v>
      </c>
      <c r="E294" s="4">
        <f>DAY(A294)</f>
        <v>19</v>
      </c>
      <c r="F294" s="4">
        <f>WEEKDAY(A294)</f>
        <v>1</v>
      </c>
      <c r="G294" s="4">
        <f>WEEKDAY(A294,2)</f>
        <v>7</v>
      </c>
      <c r="H294" s="4">
        <f>WEEKNUM(A294)</f>
        <v>30</v>
      </c>
      <c r="I294" s="4">
        <v>4.42</v>
      </c>
      <c r="J294" s="4">
        <v>15</v>
      </c>
      <c r="K294" s="4">
        <v>0</v>
      </c>
      <c r="L294" s="4">
        <v>16.3</v>
      </c>
    </row>
    <row r="295" spans="1:12" x14ac:dyDescent="0.2">
      <c r="A295" s="3">
        <v>42216.8125</v>
      </c>
      <c r="B295" s="3">
        <v>42216.824305555558</v>
      </c>
      <c r="C295" s="4">
        <f>YEAR(A295)</f>
        <v>2015</v>
      </c>
      <c r="D295" s="4">
        <f>MONTH(A295)</f>
        <v>7</v>
      </c>
      <c r="E295" s="4">
        <f>DAY(A295)</f>
        <v>31</v>
      </c>
      <c r="F295" s="4">
        <f>WEEKDAY(A295)</f>
        <v>6</v>
      </c>
      <c r="G295" s="4">
        <f>WEEKDAY(A295,2)</f>
        <v>5</v>
      </c>
      <c r="H295" s="4">
        <f>WEEKNUM(A295)</f>
        <v>31</v>
      </c>
      <c r="I295" s="4">
        <v>2.1800000000000002</v>
      </c>
      <c r="J295" s="4">
        <v>12</v>
      </c>
      <c r="K295" s="4">
        <v>2.76</v>
      </c>
      <c r="L295" s="4">
        <v>16.559999999999999</v>
      </c>
    </row>
    <row r="296" spans="1:12" x14ac:dyDescent="0.2">
      <c r="A296" s="3">
        <v>42186.895138888889</v>
      </c>
      <c r="B296" s="3">
        <v>42186.905555555553</v>
      </c>
      <c r="C296" s="4">
        <f>YEAR(A296)</f>
        <v>2015</v>
      </c>
      <c r="D296" s="4">
        <f>MONTH(A296)</f>
        <v>7</v>
      </c>
      <c r="E296" s="4">
        <f>DAY(A296)</f>
        <v>1</v>
      </c>
      <c r="F296" s="4">
        <f>WEEKDAY(A296)</f>
        <v>4</v>
      </c>
      <c r="G296" s="4">
        <f>WEEKDAY(A296,2)</f>
        <v>3</v>
      </c>
      <c r="H296" s="4">
        <f>WEEKNUM(A296)</f>
        <v>27</v>
      </c>
      <c r="I296" s="4">
        <v>3.09</v>
      </c>
      <c r="J296" s="4">
        <v>13</v>
      </c>
      <c r="K296" s="4">
        <v>2.86</v>
      </c>
      <c r="L296" s="4">
        <v>17.16</v>
      </c>
    </row>
    <row r="297" spans="1:12" x14ac:dyDescent="0.2">
      <c r="A297" s="3">
        <v>42196.800000000003</v>
      </c>
      <c r="B297" s="3">
        <v>42196.80972222222</v>
      </c>
      <c r="C297" s="4">
        <f>YEAR(A297)</f>
        <v>2015</v>
      </c>
      <c r="D297" s="4">
        <f>MONTH(A297)</f>
        <v>7</v>
      </c>
      <c r="E297" s="4">
        <f>DAY(A297)</f>
        <v>11</v>
      </c>
      <c r="F297" s="4">
        <f>WEEKDAY(A297)</f>
        <v>7</v>
      </c>
      <c r="G297" s="4">
        <f>WEEKDAY(A297,2)</f>
        <v>6</v>
      </c>
      <c r="H297" s="4">
        <f>WEEKNUM(A297)</f>
        <v>28</v>
      </c>
      <c r="I297" s="4">
        <v>5.07</v>
      </c>
      <c r="J297" s="4">
        <v>17.5</v>
      </c>
      <c r="K297" s="4">
        <v>0</v>
      </c>
      <c r="L297" s="4">
        <v>18.3</v>
      </c>
    </row>
    <row r="298" spans="1:12" x14ac:dyDescent="0.2">
      <c r="A298" s="3">
        <v>42213.09652777778</v>
      </c>
      <c r="B298" s="3">
        <v>42213.106249999997</v>
      </c>
      <c r="C298" s="4">
        <f>YEAR(A298)</f>
        <v>2015</v>
      </c>
      <c r="D298" s="4">
        <f>MONTH(A298)</f>
        <v>7</v>
      </c>
      <c r="E298" s="4">
        <f>DAY(A298)</f>
        <v>28</v>
      </c>
      <c r="F298" s="4">
        <f>WEEKDAY(A298)</f>
        <v>3</v>
      </c>
      <c r="G298" s="4">
        <f>WEEKDAY(A298,2)</f>
        <v>2</v>
      </c>
      <c r="H298" s="4">
        <f>WEEKNUM(A298)</f>
        <v>31</v>
      </c>
      <c r="I298" s="4">
        <v>4.5999999999999996</v>
      </c>
      <c r="J298" s="4">
        <v>15.5</v>
      </c>
      <c r="K298" s="4">
        <v>3.35</v>
      </c>
      <c r="L298" s="4">
        <v>20.149999999999999</v>
      </c>
    </row>
    <row r="299" spans="1:12" x14ac:dyDescent="0.2">
      <c r="A299" s="3">
        <v>42193.116666666669</v>
      </c>
      <c r="B299" s="3">
        <v>42193.128472222219</v>
      </c>
      <c r="C299" s="4">
        <f>YEAR(A299)</f>
        <v>2015</v>
      </c>
      <c r="D299" s="4">
        <f>MONTH(A299)</f>
        <v>7</v>
      </c>
      <c r="E299" s="4">
        <f>DAY(A299)</f>
        <v>8</v>
      </c>
      <c r="F299" s="4">
        <f>WEEKDAY(A299)</f>
        <v>4</v>
      </c>
      <c r="G299" s="4">
        <f>WEEKDAY(A299,2)</f>
        <v>3</v>
      </c>
      <c r="H299" s="4">
        <f>WEEKNUM(A299)</f>
        <v>28</v>
      </c>
      <c r="I299" s="4">
        <v>4.1900000000000004</v>
      </c>
      <c r="J299" s="4">
        <v>15.5</v>
      </c>
      <c r="K299" s="4">
        <v>3.36</v>
      </c>
      <c r="L299" s="4">
        <v>20.16</v>
      </c>
    </row>
    <row r="300" spans="1:12" x14ac:dyDescent="0.2">
      <c r="A300" s="3">
        <v>42210.34097222222</v>
      </c>
      <c r="B300" s="3">
        <v>42210.359722222223</v>
      </c>
      <c r="C300" s="4">
        <f>YEAR(A300)</f>
        <v>2015</v>
      </c>
      <c r="D300" s="4">
        <f>MONTH(A300)</f>
        <v>7</v>
      </c>
      <c r="E300" s="4">
        <f>DAY(A300)</f>
        <v>25</v>
      </c>
      <c r="F300" s="4">
        <f>WEEKDAY(A300)</f>
        <v>7</v>
      </c>
      <c r="G300" s="4">
        <f>WEEKDAY(A300,2)</f>
        <v>6</v>
      </c>
      <c r="H300" s="4">
        <f>WEEKNUM(A300)</f>
        <v>30</v>
      </c>
      <c r="I300" s="4">
        <v>4.78</v>
      </c>
      <c r="J300" s="4">
        <v>21</v>
      </c>
      <c r="K300" s="4">
        <v>0</v>
      </c>
      <c r="L300" s="4">
        <v>21.8</v>
      </c>
    </row>
    <row r="301" spans="1:12" x14ac:dyDescent="0.2">
      <c r="A301" s="3">
        <v>42216.751388888886</v>
      </c>
      <c r="B301" s="3">
        <v>42216.768055555556</v>
      </c>
      <c r="C301" s="4">
        <f>YEAR(A301)</f>
        <v>2015</v>
      </c>
      <c r="D301" s="4">
        <f>MONTH(A301)</f>
        <v>7</v>
      </c>
      <c r="E301" s="4">
        <f>DAY(A301)</f>
        <v>31</v>
      </c>
      <c r="F301" s="4">
        <f>WEEKDAY(A301)</f>
        <v>6</v>
      </c>
      <c r="G301" s="4">
        <f>WEEKDAY(A301,2)</f>
        <v>5</v>
      </c>
      <c r="H301" s="4">
        <f>WEEKNUM(A301)</f>
        <v>31</v>
      </c>
      <c r="I301" s="4">
        <v>2.57</v>
      </c>
      <c r="J301" s="4">
        <v>16.5</v>
      </c>
      <c r="K301" s="4">
        <v>3.66</v>
      </c>
      <c r="L301" s="4">
        <v>21.96</v>
      </c>
    </row>
    <row r="302" spans="1:12" x14ac:dyDescent="0.2">
      <c r="A302" s="3">
        <v>42211.6875</v>
      </c>
      <c r="B302" s="3">
        <v>42211.711805555555</v>
      </c>
      <c r="C302" s="4">
        <f>YEAR(A302)</f>
        <v>2015</v>
      </c>
      <c r="D302" s="4">
        <f>MONTH(A302)</f>
        <v>7</v>
      </c>
      <c r="E302" s="4">
        <f>DAY(A302)</f>
        <v>26</v>
      </c>
      <c r="F302" s="4">
        <f>WEEKDAY(A302)</f>
        <v>1</v>
      </c>
      <c r="G302" s="4">
        <f>WEEKDAY(A302,2)</f>
        <v>7</v>
      </c>
      <c r="H302" s="4">
        <f>WEEKNUM(A302)</f>
        <v>31</v>
      </c>
      <c r="I302" s="4">
        <v>5.76</v>
      </c>
      <c r="J302" s="4">
        <v>24.5</v>
      </c>
      <c r="K302" s="4">
        <v>0</v>
      </c>
      <c r="L302" s="4">
        <v>25.3</v>
      </c>
    </row>
    <row r="303" spans="1:12" x14ac:dyDescent="0.2">
      <c r="A303" s="3">
        <v>42205.013888888891</v>
      </c>
      <c r="B303" s="3">
        <v>42205.029166666667</v>
      </c>
      <c r="C303" s="4">
        <f>YEAR(A303)</f>
        <v>2015</v>
      </c>
      <c r="D303" s="4">
        <f>MONTH(A303)</f>
        <v>7</v>
      </c>
      <c r="E303" s="4">
        <f>DAY(A303)</f>
        <v>20</v>
      </c>
      <c r="F303" s="4">
        <f>WEEKDAY(A303)</f>
        <v>2</v>
      </c>
      <c r="G303" s="4">
        <f>WEEKDAY(A303,2)</f>
        <v>1</v>
      </c>
      <c r="H303" s="4">
        <f>WEEKNUM(A303)</f>
        <v>30</v>
      </c>
      <c r="I303" s="4">
        <v>7.43</v>
      </c>
      <c r="J303" s="4">
        <v>24.5</v>
      </c>
      <c r="K303" s="4">
        <v>6</v>
      </c>
      <c r="L303" s="4">
        <v>31.8</v>
      </c>
    </row>
    <row r="304" spans="1:12" x14ac:dyDescent="0.2">
      <c r="A304" s="3">
        <v>42195.615277777775</v>
      </c>
      <c r="B304" s="3">
        <v>42195.637499999997</v>
      </c>
      <c r="C304" s="4">
        <f>YEAR(A304)</f>
        <v>2015</v>
      </c>
      <c r="D304" s="4">
        <f>MONTH(A304)</f>
        <v>7</v>
      </c>
      <c r="E304" s="4">
        <f>DAY(A304)</f>
        <v>10</v>
      </c>
      <c r="F304" s="4">
        <f>WEEKDAY(A304)</f>
        <v>6</v>
      </c>
      <c r="G304" s="4">
        <f>WEEKDAY(A304,2)</f>
        <v>5</v>
      </c>
      <c r="H304" s="4">
        <f>WEEKNUM(A304)</f>
        <v>28</v>
      </c>
      <c r="I304" s="4">
        <v>9.6999999999999993</v>
      </c>
      <c r="J304" s="4">
        <v>29</v>
      </c>
      <c r="K304" s="4">
        <v>5.95</v>
      </c>
      <c r="L304" s="4">
        <v>35.75</v>
      </c>
    </row>
    <row r="305" spans="1:12" x14ac:dyDescent="0.2">
      <c r="A305" s="3">
        <v>42204.752083333333</v>
      </c>
      <c r="B305" s="3">
        <v>42204.786805555559</v>
      </c>
      <c r="C305" s="4">
        <f>YEAR(A305)</f>
        <v>2015</v>
      </c>
      <c r="D305" s="4">
        <f>MONTH(A305)</f>
        <v>7</v>
      </c>
      <c r="E305" s="4">
        <f>DAY(A305)</f>
        <v>19</v>
      </c>
      <c r="F305" s="4">
        <f>WEEKDAY(A305)</f>
        <v>1</v>
      </c>
      <c r="G305" s="4">
        <f>WEEKDAY(A305,2)</f>
        <v>7</v>
      </c>
      <c r="H305" s="4">
        <f>WEEKNUM(A305)</f>
        <v>30</v>
      </c>
      <c r="I305" s="4">
        <v>7.42</v>
      </c>
      <c r="J305" s="4">
        <v>35.5</v>
      </c>
      <c r="K305" s="4">
        <v>0</v>
      </c>
      <c r="L305" s="4">
        <v>36.299999999999997</v>
      </c>
    </row>
    <row r="306" spans="1:12" x14ac:dyDescent="0.2">
      <c r="A306" s="3">
        <v>42189.835416666669</v>
      </c>
      <c r="B306" s="3">
        <v>42189.856944444444</v>
      </c>
      <c r="C306" s="4">
        <f>YEAR(A306)</f>
        <v>2015</v>
      </c>
      <c r="D306" s="4">
        <f>MONTH(A306)</f>
        <v>7</v>
      </c>
      <c r="E306" s="4">
        <f>DAY(A306)</f>
        <v>4</v>
      </c>
      <c r="F306" s="4">
        <f>WEEKDAY(A306)</f>
        <v>7</v>
      </c>
      <c r="G306" s="4">
        <f>WEEKDAY(A306,2)</f>
        <v>6</v>
      </c>
      <c r="H306" s="4">
        <f>WEEKNUM(A306)</f>
        <v>27</v>
      </c>
      <c r="I306" s="4">
        <v>8.6</v>
      </c>
      <c r="J306" s="4">
        <v>29</v>
      </c>
      <c r="K306" s="4">
        <v>6.05</v>
      </c>
      <c r="L306" s="4">
        <v>36.35</v>
      </c>
    </row>
    <row r="307" spans="1:12" x14ac:dyDescent="0.2">
      <c r="A307" s="3">
        <v>42207.439583333333</v>
      </c>
      <c r="B307" s="3">
        <v>42207.461805555555</v>
      </c>
      <c r="C307" s="4">
        <f>YEAR(A307)</f>
        <v>2015</v>
      </c>
      <c r="D307" s="4">
        <f>MONTH(A307)</f>
        <v>7</v>
      </c>
      <c r="E307" s="4">
        <f>DAY(A307)</f>
        <v>22</v>
      </c>
      <c r="F307" s="4">
        <f>WEEKDAY(A307)</f>
        <v>4</v>
      </c>
      <c r="G307" s="4">
        <f>WEEKDAY(A307,2)</f>
        <v>3</v>
      </c>
      <c r="H307" s="4">
        <f>WEEKNUM(A307)</f>
        <v>30</v>
      </c>
      <c r="I307" s="4">
        <v>7.8</v>
      </c>
      <c r="J307" s="4">
        <v>28</v>
      </c>
      <c r="K307" s="4">
        <v>8</v>
      </c>
      <c r="L307" s="4">
        <v>36.799999999999997</v>
      </c>
    </row>
    <row r="308" spans="1:12" x14ac:dyDescent="0.2">
      <c r="A308" s="3">
        <v>42201.848611111112</v>
      </c>
      <c r="B308" s="3">
        <v>42201.848611111112</v>
      </c>
      <c r="C308" s="4">
        <f>YEAR(A308)</f>
        <v>2015</v>
      </c>
      <c r="D308" s="4">
        <f>MONTH(A308)</f>
        <v>7</v>
      </c>
      <c r="E308" s="4">
        <f>DAY(A308)</f>
        <v>16</v>
      </c>
      <c r="F308" s="4">
        <f>WEEKDAY(A308)</f>
        <v>5</v>
      </c>
      <c r="G308" s="4">
        <f>WEEKDAY(A308,2)</f>
        <v>4</v>
      </c>
      <c r="H308" s="4">
        <f>WEEKNUM(A308)</f>
        <v>29</v>
      </c>
      <c r="I308" s="4">
        <v>0</v>
      </c>
      <c r="J308" s="4">
        <v>40</v>
      </c>
      <c r="K308" s="4">
        <v>12</v>
      </c>
      <c r="L308" s="4">
        <v>52</v>
      </c>
    </row>
    <row r="309" spans="1:12" x14ac:dyDescent="0.2">
      <c r="A309" s="3">
        <v>42228.001388888886</v>
      </c>
      <c r="B309" s="3">
        <v>42228.00277777778</v>
      </c>
      <c r="C309" s="4">
        <f>YEAR(A309)</f>
        <v>2015</v>
      </c>
      <c r="D309" s="4">
        <f>MONTH(A309)</f>
        <v>8</v>
      </c>
      <c r="E309" s="4">
        <f>DAY(A309)</f>
        <v>12</v>
      </c>
      <c r="F309" s="4">
        <f>WEEKDAY(A309)</f>
        <v>4</v>
      </c>
      <c r="G309" s="4">
        <f>WEEKDAY(A309,2)</f>
        <v>3</v>
      </c>
      <c r="H309" s="4">
        <f>WEEKNUM(A309)</f>
        <v>33</v>
      </c>
      <c r="I309" s="4">
        <v>0.4</v>
      </c>
      <c r="J309" s="4">
        <v>3.5</v>
      </c>
      <c r="K309" s="4">
        <v>0</v>
      </c>
      <c r="L309" s="4">
        <v>4.8</v>
      </c>
    </row>
    <row r="310" spans="1:12" x14ac:dyDescent="0.2">
      <c r="A310" s="3">
        <v>42225.553472222222</v>
      </c>
      <c r="B310" s="3">
        <v>42225.555555555555</v>
      </c>
      <c r="C310" s="4">
        <f>YEAR(A310)</f>
        <v>2015</v>
      </c>
      <c r="D310" s="4">
        <f>MONTH(A310)</f>
        <v>8</v>
      </c>
      <c r="E310" s="4">
        <f>DAY(A310)</f>
        <v>9</v>
      </c>
      <c r="F310" s="4">
        <f>WEEKDAY(A310)</f>
        <v>1</v>
      </c>
      <c r="G310" s="4">
        <f>WEEKDAY(A310,2)</f>
        <v>7</v>
      </c>
      <c r="H310" s="4">
        <f>WEEKNUM(A310)</f>
        <v>33</v>
      </c>
      <c r="I310" s="4">
        <v>0.45</v>
      </c>
      <c r="J310" s="4">
        <v>4</v>
      </c>
      <c r="K310" s="4">
        <v>0</v>
      </c>
      <c r="L310" s="4">
        <v>4.8</v>
      </c>
    </row>
    <row r="311" spans="1:12" x14ac:dyDescent="0.2">
      <c r="A311" s="3">
        <v>42240.472222222219</v>
      </c>
      <c r="B311" s="3">
        <v>42240.474999999999</v>
      </c>
      <c r="C311" s="4">
        <f>YEAR(A311)</f>
        <v>2015</v>
      </c>
      <c r="D311" s="4">
        <f>MONTH(A311)</f>
        <v>8</v>
      </c>
      <c r="E311" s="4">
        <f>DAY(A311)</f>
        <v>24</v>
      </c>
      <c r="F311" s="4">
        <f>WEEKDAY(A311)</f>
        <v>2</v>
      </c>
      <c r="G311" s="4">
        <f>WEEKDAY(A311,2)</f>
        <v>1</v>
      </c>
      <c r="H311" s="4">
        <f>WEEKNUM(A311)</f>
        <v>35</v>
      </c>
      <c r="I311" s="4">
        <v>0.8</v>
      </c>
      <c r="J311" s="4">
        <v>5</v>
      </c>
      <c r="K311" s="4">
        <v>0</v>
      </c>
      <c r="L311" s="4">
        <v>5.8</v>
      </c>
    </row>
    <row r="312" spans="1:12" x14ac:dyDescent="0.2">
      <c r="A312" s="3">
        <v>42246.222916666666</v>
      </c>
      <c r="B312" s="3">
        <v>42246.225694444445</v>
      </c>
      <c r="C312" s="4">
        <f>YEAR(A312)</f>
        <v>2015</v>
      </c>
      <c r="D312" s="4">
        <f>MONTH(A312)</f>
        <v>8</v>
      </c>
      <c r="E312" s="4">
        <f>DAY(A312)</f>
        <v>30</v>
      </c>
      <c r="F312" s="4">
        <f>WEEKDAY(A312)</f>
        <v>1</v>
      </c>
      <c r="G312" s="4">
        <f>WEEKDAY(A312,2)</f>
        <v>7</v>
      </c>
      <c r="H312" s="4">
        <f>WEEKNUM(A312)</f>
        <v>36</v>
      </c>
      <c r="I312" s="4">
        <v>0.76</v>
      </c>
      <c r="J312" s="4">
        <v>4.5</v>
      </c>
      <c r="K312" s="4">
        <v>0</v>
      </c>
      <c r="L312" s="4">
        <v>5.8</v>
      </c>
    </row>
    <row r="313" spans="1:12" x14ac:dyDescent="0.2">
      <c r="A313" s="3">
        <v>42219.93472222222</v>
      </c>
      <c r="B313" s="3">
        <v>42219.9375</v>
      </c>
      <c r="C313" s="4">
        <f>YEAR(A313)</f>
        <v>2015</v>
      </c>
      <c r="D313" s="4">
        <f>MONTH(A313)</f>
        <v>8</v>
      </c>
      <c r="E313" s="4">
        <f>DAY(A313)</f>
        <v>3</v>
      </c>
      <c r="F313" s="4">
        <f>WEEKDAY(A313)</f>
        <v>2</v>
      </c>
      <c r="G313" s="4">
        <f>WEEKDAY(A313,2)</f>
        <v>1</v>
      </c>
      <c r="H313" s="4">
        <f>WEEKNUM(A313)</f>
        <v>32</v>
      </c>
      <c r="I313" s="4">
        <v>0.78</v>
      </c>
      <c r="J313" s="4">
        <v>5</v>
      </c>
      <c r="K313" s="4">
        <v>0</v>
      </c>
      <c r="L313" s="4">
        <v>6.3</v>
      </c>
    </row>
    <row r="314" spans="1:12" x14ac:dyDescent="0.2">
      <c r="A314" s="3">
        <v>42225.127083333333</v>
      </c>
      <c r="B314" s="3">
        <v>42225.129861111112</v>
      </c>
      <c r="C314" s="4">
        <f>YEAR(A314)</f>
        <v>2015</v>
      </c>
      <c r="D314" s="4">
        <f>MONTH(A314)</f>
        <v>8</v>
      </c>
      <c r="E314" s="4">
        <f>DAY(A314)</f>
        <v>9</v>
      </c>
      <c r="F314" s="4">
        <f>WEEKDAY(A314)</f>
        <v>1</v>
      </c>
      <c r="G314" s="4">
        <f>WEEKDAY(A314,2)</f>
        <v>7</v>
      </c>
      <c r="H314" s="4">
        <f>WEEKNUM(A314)</f>
        <v>33</v>
      </c>
      <c r="I314" s="4">
        <v>0.95</v>
      </c>
      <c r="J314" s="4">
        <v>5.5</v>
      </c>
      <c r="K314" s="4">
        <v>0</v>
      </c>
      <c r="L314" s="4">
        <v>6.8</v>
      </c>
    </row>
    <row r="315" spans="1:12" x14ac:dyDescent="0.2">
      <c r="A315" s="3">
        <v>42247.746527777781</v>
      </c>
      <c r="B315" s="3">
        <v>42247.750694444447</v>
      </c>
      <c r="C315" s="4">
        <f>YEAR(A315)</f>
        <v>2015</v>
      </c>
      <c r="D315" s="4">
        <f>MONTH(A315)</f>
        <v>8</v>
      </c>
      <c r="E315" s="4">
        <f>DAY(A315)</f>
        <v>31</v>
      </c>
      <c r="F315" s="4">
        <f>WEEKDAY(A315)</f>
        <v>2</v>
      </c>
      <c r="G315" s="4">
        <f>WEEKDAY(A315,2)</f>
        <v>1</v>
      </c>
      <c r="H315" s="4">
        <f>WEEKNUM(A315)</f>
        <v>36</v>
      </c>
      <c r="I315" s="4">
        <v>0.64</v>
      </c>
      <c r="J315" s="4">
        <v>5.5</v>
      </c>
      <c r="K315" s="4">
        <v>0</v>
      </c>
      <c r="L315" s="4">
        <v>7.3</v>
      </c>
    </row>
    <row r="316" spans="1:12" x14ac:dyDescent="0.2">
      <c r="A316" s="3">
        <v>42218.59652777778</v>
      </c>
      <c r="B316" s="3">
        <v>42218.601388888892</v>
      </c>
      <c r="C316" s="4">
        <f>YEAR(A316)</f>
        <v>2015</v>
      </c>
      <c r="D316" s="4">
        <f>MONTH(A316)</f>
        <v>8</v>
      </c>
      <c r="E316" s="4">
        <f>DAY(A316)</f>
        <v>2</v>
      </c>
      <c r="F316" s="4">
        <f>WEEKDAY(A316)</f>
        <v>1</v>
      </c>
      <c r="G316" s="4">
        <f>WEEKDAY(A316,2)</f>
        <v>7</v>
      </c>
      <c r="H316" s="4">
        <f>WEEKNUM(A316)</f>
        <v>32</v>
      </c>
      <c r="I316" s="4">
        <v>1.1200000000000001</v>
      </c>
      <c r="J316" s="4">
        <v>6.5</v>
      </c>
      <c r="K316" s="4">
        <v>0</v>
      </c>
      <c r="L316" s="4">
        <v>7.3</v>
      </c>
    </row>
    <row r="317" spans="1:12" x14ac:dyDescent="0.2">
      <c r="A317" s="3">
        <v>42232.584027777775</v>
      </c>
      <c r="B317" s="3">
        <v>42232.588194444441</v>
      </c>
      <c r="C317" s="4">
        <f>YEAR(A317)</f>
        <v>2015</v>
      </c>
      <c r="D317" s="4">
        <f>MONTH(A317)</f>
        <v>8</v>
      </c>
      <c r="E317" s="4">
        <f>DAY(A317)</f>
        <v>16</v>
      </c>
      <c r="F317" s="4">
        <f>WEEKDAY(A317)</f>
        <v>1</v>
      </c>
      <c r="G317" s="4">
        <f>WEEKDAY(A317,2)</f>
        <v>7</v>
      </c>
      <c r="H317" s="4">
        <f>WEEKNUM(A317)</f>
        <v>34</v>
      </c>
      <c r="I317" s="4">
        <v>0.9</v>
      </c>
      <c r="J317" s="4">
        <v>5.5</v>
      </c>
      <c r="K317" s="4">
        <v>1.25</v>
      </c>
      <c r="L317" s="4">
        <v>7.55</v>
      </c>
    </row>
    <row r="318" spans="1:12" x14ac:dyDescent="0.2">
      <c r="A318" s="3">
        <v>42244.960416666669</v>
      </c>
      <c r="B318" s="3">
        <v>42244.964583333334</v>
      </c>
      <c r="C318" s="4">
        <f>YEAR(A318)</f>
        <v>2015</v>
      </c>
      <c r="D318" s="4">
        <f>MONTH(A318)</f>
        <v>8</v>
      </c>
      <c r="E318" s="4">
        <f>DAY(A318)</f>
        <v>28</v>
      </c>
      <c r="F318" s="4">
        <f>WEEKDAY(A318)</f>
        <v>6</v>
      </c>
      <c r="G318" s="4">
        <f>WEEKDAY(A318,2)</f>
        <v>5</v>
      </c>
      <c r="H318" s="4">
        <f>WEEKNUM(A318)</f>
        <v>35</v>
      </c>
      <c r="I318" s="4">
        <v>1.32</v>
      </c>
      <c r="J318" s="4">
        <v>6.5</v>
      </c>
      <c r="K318" s="4">
        <v>0</v>
      </c>
      <c r="L318" s="4">
        <v>7.8</v>
      </c>
    </row>
    <row r="319" spans="1:12" x14ac:dyDescent="0.2">
      <c r="A319" s="3">
        <v>42233.906944444447</v>
      </c>
      <c r="B319" s="3">
        <v>42233.911111111112</v>
      </c>
      <c r="C319" s="4">
        <f>YEAR(A319)</f>
        <v>2015</v>
      </c>
      <c r="D319" s="4">
        <f>MONTH(A319)</f>
        <v>8</v>
      </c>
      <c r="E319" s="4">
        <f>DAY(A319)</f>
        <v>17</v>
      </c>
      <c r="F319" s="4">
        <f>WEEKDAY(A319)</f>
        <v>2</v>
      </c>
      <c r="G319" s="4">
        <f>WEEKDAY(A319,2)</f>
        <v>1</v>
      </c>
      <c r="H319" s="4">
        <f>WEEKNUM(A319)</f>
        <v>34</v>
      </c>
      <c r="I319" s="4">
        <v>1.33</v>
      </c>
      <c r="J319" s="4">
        <v>6.5</v>
      </c>
      <c r="K319" s="4">
        <v>0</v>
      </c>
      <c r="L319" s="4">
        <v>7.8</v>
      </c>
    </row>
    <row r="320" spans="1:12" x14ac:dyDescent="0.2">
      <c r="A320" s="3">
        <v>42243.782638888886</v>
      </c>
      <c r="B320" s="3">
        <v>42243.786805555559</v>
      </c>
      <c r="C320" s="4">
        <f>YEAR(A320)</f>
        <v>2015</v>
      </c>
      <c r="D320" s="4">
        <f>MONTH(A320)</f>
        <v>8</v>
      </c>
      <c r="E320" s="4">
        <f>DAY(A320)</f>
        <v>27</v>
      </c>
      <c r="F320" s="4">
        <f>WEEKDAY(A320)</f>
        <v>5</v>
      </c>
      <c r="G320" s="4">
        <f>WEEKDAY(A320,2)</f>
        <v>4</v>
      </c>
      <c r="H320" s="4">
        <f>WEEKNUM(A320)</f>
        <v>35</v>
      </c>
      <c r="I320" s="4">
        <v>0.92</v>
      </c>
      <c r="J320" s="4">
        <v>6</v>
      </c>
      <c r="K320" s="4">
        <v>0</v>
      </c>
      <c r="L320" s="4">
        <v>7.8</v>
      </c>
    </row>
    <row r="321" spans="1:12" x14ac:dyDescent="0.2">
      <c r="A321" s="3">
        <v>42232.806250000001</v>
      </c>
      <c r="B321" s="3">
        <v>42232.811805555553</v>
      </c>
      <c r="C321" s="4">
        <f>YEAR(A321)</f>
        <v>2015</v>
      </c>
      <c r="D321" s="4">
        <f>MONTH(A321)</f>
        <v>8</v>
      </c>
      <c r="E321" s="4">
        <f>DAY(A321)</f>
        <v>16</v>
      </c>
      <c r="F321" s="4">
        <f>WEEKDAY(A321)</f>
        <v>1</v>
      </c>
      <c r="G321" s="4">
        <f>WEEKDAY(A321,2)</f>
        <v>7</v>
      </c>
      <c r="H321" s="4">
        <f>WEEKNUM(A321)</f>
        <v>34</v>
      </c>
      <c r="I321" s="4">
        <v>1.27</v>
      </c>
      <c r="J321" s="4">
        <v>7.5</v>
      </c>
      <c r="K321" s="4">
        <v>0</v>
      </c>
      <c r="L321" s="4">
        <v>8.3000000000000007</v>
      </c>
    </row>
    <row r="322" spans="1:12" x14ac:dyDescent="0.2">
      <c r="A322" s="3">
        <v>42233.525000000001</v>
      </c>
      <c r="B322" s="3">
        <v>42233.530555555553</v>
      </c>
      <c r="C322" s="4">
        <f>YEAR(A322)</f>
        <v>2015</v>
      </c>
      <c r="D322" s="4">
        <f>MONTH(A322)</f>
        <v>8</v>
      </c>
      <c r="E322" s="4">
        <f>DAY(A322)</f>
        <v>17</v>
      </c>
      <c r="F322" s="4">
        <f>WEEKDAY(A322)</f>
        <v>2</v>
      </c>
      <c r="G322" s="4">
        <f>WEEKDAY(A322,2)</f>
        <v>1</v>
      </c>
      <c r="H322" s="4">
        <f>WEEKNUM(A322)</f>
        <v>34</v>
      </c>
      <c r="I322" s="4">
        <v>1.66</v>
      </c>
      <c r="J322" s="4">
        <v>8</v>
      </c>
      <c r="K322" s="4">
        <v>0</v>
      </c>
      <c r="L322" s="4">
        <v>8.8000000000000007</v>
      </c>
    </row>
    <row r="323" spans="1:12" x14ac:dyDescent="0.2">
      <c r="A323" s="3">
        <v>42237.82708333333</v>
      </c>
      <c r="B323" s="3">
        <v>42237.833333333336</v>
      </c>
      <c r="C323" s="4">
        <f>YEAR(A323)</f>
        <v>2015</v>
      </c>
      <c r="D323" s="4">
        <f>MONTH(A323)</f>
        <v>8</v>
      </c>
      <c r="E323" s="4">
        <f>DAY(A323)</f>
        <v>21</v>
      </c>
      <c r="F323" s="4">
        <f>WEEKDAY(A323)</f>
        <v>6</v>
      </c>
      <c r="G323" s="4">
        <f>WEEKDAY(A323,2)</f>
        <v>5</v>
      </c>
      <c r="H323" s="4">
        <f>WEEKNUM(A323)</f>
        <v>34</v>
      </c>
      <c r="I323" s="4">
        <v>1.56</v>
      </c>
      <c r="J323" s="4">
        <v>8</v>
      </c>
      <c r="K323" s="4">
        <v>0</v>
      </c>
      <c r="L323" s="4">
        <v>9.8000000000000007</v>
      </c>
    </row>
    <row r="324" spans="1:12" x14ac:dyDescent="0.2">
      <c r="A324" s="3">
        <v>42238.027777777781</v>
      </c>
      <c r="B324" s="3">
        <v>42238.03402777778</v>
      </c>
      <c r="C324" s="4">
        <f>YEAR(A324)</f>
        <v>2015</v>
      </c>
      <c r="D324" s="4">
        <f>MONTH(A324)</f>
        <v>8</v>
      </c>
      <c r="E324" s="4">
        <f>DAY(A324)</f>
        <v>22</v>
      </c>
      <c r="F324" s="4">
        <f>WEEKDAY(A324)</f>
        <v>7</v>
      </c>
      <c r="G324" s="4">
        <f>WEEKDAY(A324,2)</f>
        <v>6</v>
      </c>
      <c r="H324" s="4">
        <f>WEEKNUM(A324)</f>
        <v>34</v>
      </c>
      <c r="I324" s="4">
        <v>1.9</v>
      </c>
      <c r="J324" s="4">
        <v>8.5</v>
      </c>
      <c r="K324" s="4">
        <v>0</v>
      </c>
      <c r="L324" s="4">
        <v>9.8000000000000007</v>
      </c>
    </row>
    <row r="325" spans="1:12" x14ac:dyDescent="0.2">
      <c r="A325" s="3">
        <v>42220.760416666664</v>
      </c>
      <c r="B325" s="3">
        <v>42220.767361111109</v>
      </c>
      <c r="C325" s="4">
        <f>YEAR(A325)</f>
        <v>2015</v>
      </c>
      <c r="D325" s="4">
        <f>MONTH(A325)</f>
        <v>8</v>
      </c>
      <c r="E325" s="4">
        <f>DAY(A325)</f>
        <v>4</v>
      </c>
      <c r="F325" s="4">
        <f>WEEKDAY(A325)</f>
        <v>3</v>
      </c>
      <c r="G325" s="4">
        <f>WEEKDAY(A325,2)</f>
        <v>2</v>
      </c>
      <c r="H325" s="4">
        <f>WEEKNUM(A325)</f>
        <v>32</v>
      </c>
      <c r="I325" s="4">
        <v>1.38</v>
      </c>
      <c r="J325" s="4">
        <v>8</v>
      </c>
      <c r="K325" s="4">
        <v>0</v>
      </c>
      <c r="L325" s="4">
        <v>9.8000000000000007</v>
      </c>
    </row>
    <row r="326" spans="1:12" x14ac:dyDescent="0.2">
      <c r="A326" s="3">
        <v>42246.224999999999</v>
      </c>
      <c r="B326" s="3">
        <v>42246.231944444444</v>
      </c>
      <c r="C326" s="4">
        <f>YEAR(A326)</f>
        <v>2015</v>
      </c>
      <c r="D326" s="4">
        <f>MONTH(A326)</f>
        <v>8</v>
      </c>
      <c r="E326" s="4">
        <f>DAY(A326)</f>
        <v>30</v>
      </c>
      <c r="F326" s="4">
        <f>WEEKDAY(A326)</f>
        <v>1</v>
      </c>
      <c r="G326" s="4">
        <f>WEEKDAY(A326,2)</f>
        <v>7</v>
      </c>
      <c r="H326" s="4">
        <f>WEEKNUM(A326)</f>
        <v>36</v>
      </c>
      <c r="I326" s="4">
        <v>1.3</v>
      </c>
      <c r="J326" s="4">
        <v>8.5</v>
      </c>
      <c r="K326" s="4">
        <v>0</v>
      </c>
      <c r="L326" s="4">
        <v>9.8000000000000007</v>
      </c>
    </row>
    <row r="327" spans="1:12" x14ac:dyDescent="0.2">
      <c r="A327" s="3">
        <v>42236.285416666666</v>
      </c>
      <c r="B327" s="3">
        <v>42236.291666666664</v>
      </c>
      <c r="C327" s="4">
        <f>YEAR(A327)</f>
        <v>2015</v>
      </c>
      <c r="D327" s="4">
        <f>MONTH(A327)</f>
        <v>8</v>
      </c>
      <c r="E327" s="4">
        <f>DAY(A327)</f>
        <v>20</v>
      </c>
      <c r="F327" s="4">
        <f>WEEKDAY(A327)</f>
        <v>5</v>
      </c>
      <c r="G327" s="4">
        <f>WEEKDAY(A327,2)</f>
        <v>4</v>
      </c>
      <c r="H327" s="4">
        <f>WEEKNUM(A327)</f>
        <v>34</v>
      </c>
      <c r="I327" s="4">
        <v>1.1000000000000001</v>
      </c>
      <c r="J327" s="4">
        <v>7.5</v>
      </c>
      <c r="K327" s="4">
        <v>1.65</v>
      </c>
      <c r="L327" s="4">
        <v>9.9499999999999993</v>
      </c>
    </row>
    <row r="328" spans="1:12" x14ac:dyDescent="0.2">
      <c r="A328" s="3">
        <v>42233.82708333333</v>
      </c>
      <c r="B328" s="3">
        <v>42233.831250000003</v>
      </c>
      <c r="C328" s="4">
        <f>YEAR(A328)</f>
        <v>2015</v>
      </c>
      <c r="D328" s="4">
        <f>MONTH(A328)</f>
        <v>8</v>
      </c>
      <c r="E328" s="4">
        <f>DAY(A328)</f>
        <v>17</v>
      </c>
      <c r="F328" s="4">
        <f>WEEKDAY(A328)</f>
        <v>2</v>
      </c>
      <c r="G328" s="4">
        <f>WEEKDAY(A328,2)</f>
        <v>1</v>
      </c>
      <c r="H328" s="4">
        <f>WEEKNUM(A328)</f>
        <v>34</v>
      </c>
      <c r="I328" s="4">
        <v>1.28</v>
      </c>
      <c r="J328" s="4">
        <v>6.5</v>
      </c>
      <c r="K328" s="4">
        <v>1.66</v>
      </c>
      <c r="L328" s="4">
        <v>9.9600000000000009</v>
      </c>
    </row>
    <row r="329" spans="1:12" x14ac:dyDescent="0.2">
      <c r="A329" s="3">
        <v>42229.995833333334</v>
      </c>
      <c r="B329" s="3">
        <v>42230.001388888886</v>
      </c>
      <c r="C329" s="4">
        <f>YEAR(A329)</f>
        <v>2015</v>
      </c>
      <c r="D329" s="4">
        <f>MONTH(A329)</f>
        <v>8</v>
      </c>
      <c r="E329" s="4">
        <f>DAY(A329)</f>
        <v>13</v>
      </c>
      <c r="F329" s="4">
        <f>WEEKDAY(A329)</f>
        <v>5</v>
      </c>
      <c r="G329" s="4">
        <f>WEEKDAY(A329,2)</f>
        <v>4</v>
      </c>
      <c r="H329" s="4">
        <f>WEEKNUM(A329)</f>
        <v>33</v>
      </c>
      <c r="I329" s="4">
        <v>2.2999999999999998</v>
      </c>
      <c r="J329" s="4">
        <v>9.5</v>
      </c>
      <c r="K329" s="4">
        <v>0</v>
      </c>
      <c r="L329" s="4">
        <v>11.3</v>
      </c>
    </row>
    <row r="330" spans="1:12" x14ac:dyDescent="0.2">
      <c r="A330" s="3">
        <v>42238.093055555553</v>
      </c>
      <c r="B330" s="3">
        <v>42238.101388888892</v>
      </c>
      <c r="C330" s="4">
        <f>YEAR(A330)</f>
        <v>2015</v>
      </c>
      <c r="D330" s="4">
        <f>MONTH(A330)</f>
        <v>8</v>
      </c>
      <c r="E330" s="4">
        <f>DAY(A330)</f>
        <v>22</v>
      </c>
      <c r="F330" s="4">
        <f>WEEKDAY(A330)</f>
        <v>7</v>
      </c>
      <c r="G330" s="4">
        <f>WEEKDAY(A330,2)</f>
        <v>6</v>
      </c>
      <c r="H330" s="4">
        <f>WEEKNUM(A330)</f>
        <v>34</v>
      </c>
      <c r="I330" s="4">
        <v>2.1</v>
      </c>
      <c r="J330" s="4">
        <v>10</v>
      </c>
      <c r="K330" s="4">
        <v>0</v>
      </c>
      <c r="L330" s="4">
        <v>11.3</v>
      </c>
    </row>
    <row r="331" spans="1:12" x14ac:dyDescent="0.2">
      <c r="A331" s="3">
        <v>42247.813194444447</v>
      </c>
      <c r="B331" s="3">
        <v>42247.818749999999</v>
      </c>
      <c r="C331" s="4">
        <f>YEAR(A331)</f>
        <v>2015</v>
      </c>
      <c r="D331" s="4">
        <f>MONTH(A331)</f>
        <v>8</v>
      </c>
      <c r="E331" s="4">
        <f>DAY(A331)</f>
        <v>31</v>
      </c>
      <c r="F331" s="4">
        <f>WEEKDAY(A331)</f>
        <v>2</v>
      </c>
      <c r="G331" s="4">
        <f>WEEKDAY(A331,2)</f>
        <v>1</v>
      </c>
      <c r="H331" s="4">
        <f>WEEKNUM(A331)</f>
        <v>36</v>
      </c>
      <c r="I331" s="4">
        <v>1.1399999999999999</v>
      </c>
      <c r="J331" s="4">
        <v>7.5</v>
      </c>
      <c r="K331" s="4">
        <v>2.3199999999999998</v>
      </c>
      <c r="L331" s="4">
        <v>11.62</v>
      </c>
    </row>
    <row r="332" spans="1:12" x14ac:dyDescent="0.2">
      <c r="A332" s="3">
        <v>42245.49722222222</v>
      </c>
      <c r="B332" s="3">
        <v>42245.504166666666</v>
      </c>
      <c r="C332" s="4">
        <f>YEAR(A332)</f>
        <v>2015</v>
      </c>
      <c r="D332" s="4">
        <f>MONTH(A332)</f>
        <v>8</v>
      </c>
      <c r="E332" s="4">
        <f>DAY(A332)</f>
        <v>29</v>
      </c>
      <c r="F332" s="4">
        <f>WEEKDAY(A332)</f>
        <v>7</v>
      </c>
      <c r="G332" s="4">
        <f>WEEKDAY(A332,2)</f>
        <v>6</v>
      </c>
      <c r="H332" s="4">
        <f>WEEKNUM(A332)</f>
        <v>35</v>
      </c>
      <c r="I332" s="4">
        <v>2.0499999999999998</v>
      </c>
      <c r="J332" s="4">
        <v>9</v>
      </c>
      <c r="K332" s="4">
        <v>1.96</v>
      </c>
      <c r="L332" s="4">
        <v>11.76</v>
      </c>
    </row>
    <row r="333" spans="1:12" x14ac:dyDescent="0.2">
      <c r="A333" s="3">
        <v>42245.240972222222</v>
      </c>
      <c r="B333" s="3">
        <v>42245.247916666667</v>
      </c>
      <c r="C333" s="4">
        <f>YEAR(A333)</f>
        <v>2015</v>
      </c>
      <c r="D333" s="4">
        <f>MONTH(A333)</f>
        <v>8</v>
      </c>
      <c r="E333" s="4">
        <f>DAY(A333)</f>
        <v>29</v>
      </c>
      <c r="F333" s="4">
        <f>WEEKDAY(A333)</f>
        <v>7</v>
      </c>
      <c r="G333" s="4">
        <f>WEEKDAY(A333,2)</f>
        <v>6</v>
      </c>
      <c r="H333" s="4">
        <f>WEEKNUM(A333)</f>
        <v>35</v>
      </c>
      <c r="I333" s="4">
        <v>2.6</v>
      </c>
      <c r="J333" s="4">
        <v>10</v>
      </c>
      <c r="K333" s="4">
        <v>1</v>
      </c>
      <c r="L333" s="4">
        <v>12.3</v>
      </c>
    </row>
    <row r="334" spans="1:12" x14ac:dyDescent="0.2">
      <c r="A334" s="3">
        <v>42244.951388888891</v>
      </c>
      <c r="B334" s="3">
        <v>42244.958333333336</v>
      </c>
      <c r="C334" s="4">
        <f>YEAR(A334)</f>
        <v>2015</v>
      </c>
      <c r="D334" s="4">
        <f>MONTH(A334)</f>
        <v>8</v>
      </c>
      <c r="E334" s="4">
        <f>DAY(A334)</f>
        <v>28</v>
      </c>
      <c r="F334" s="4">
        <f>WEEKDAY(A334)</f>
        <v>6</v>
      </c>
      <c r="G334" s="4">
        <f>WEEKDAY(A334,2)</f>
        <v>5</v>
      </c>
      <c r="H334" s="4">
        <f>WEEKNUM(A334)</f>
        <v>35</v>
      </c>
      <c r="I334" s="4">
        <v>2</v>
      </c>
      <c r="J334" s="4">
        <v>9.5</v>
      </c>
      <c r="K334" s="4">
        <v>2.15</v>
      </c>
      <c r="L334" s="4">
        <v>12.95</v>
      </c>
    </row>
    <row r="335" spans="1:12" x14ac:dyDescent="0.2">
      <c r="A335" s="3">
        <v>42243.825694444444</v>
      </c>
      <c r="B335" s="3">
        <v>42243.834027777775</v>
      </c>
      <c r="C335" s="4">
        <f>YEAR(A335)</f>
        <v>2015</v>
      </c>
      <c r="D335" s="4">
        <f>MONTH(A335)</f>
        <v>8</v>
      </c>
      <c r="E335" s="4">
        <f>DAY(A335)</f>
        <v>27</v>
      </c>
      <c r="F335" s="4">
        <f>WEEKDAY(A335)</f>
        <v>5</v>
      </c>
      <c r="G335" s="4">
        <f>WEEKDAY(A335,2)</f>
        <v>4</v>
      </c>
      <c r="H335" s="4">
        <f>WEEKNUM(A335)</f>
        <v>35</v>
      </c>
      <c r="I335" s="4">
        <v>2.92</v>
      </c>
      <c r="J335" s="4">
        <v>11.5</v>
      </c>
      <c r="K335" s="4">
        <v>0</v>
      </c>
      <c r="L335" s="4">
        <v>13.3</v>
      </c>
    </row>
    <row r="336" spans="1:12" x14ac:dyDescent="0.2">
      <c r="A336" s="3">
        <v>42223.953472222223</v>
      </c>
      <c r="B336" s="3">
        <v>42223.959027777775</v>
      </c>
      <c r="C336" s="4">
        <f>YEAR(A336)</f>
        <v>2015</v>
      </c>
      <c r="D336" s="4">
        <f>MONTH(A336)</f>
        <v>8</v>
      </c>
      <c r="E336" s="4">
        <f>DAY(A336)</f>
        <v>7</v>
      </c>
      <c r="F336" s="4">
        <f>WEEKDAY(A336)</f>
        <v>6</v>
      </c>
      <c r="G336" s="4">
        <f>WEEKDAY(A336,2)</f>
        <v>5</v>
      </c>
      <c r="H336" s="4">
        <f>WEEKNUM(A336)</f>
        <v>32</v>
      </c>
      <c r="I336" s="4">
        <v>3.1</v>
      </c>
      <c r="J336" s="4">
        <v>10.5</v>
      </c>
      <c r="K336" s="4">
        <v>2.2599999999999998</v>
      </c>
      <c r="L336" s="4">
        <v>13.56</v>
      </c>
    </row>
    <row r="337" spans="1:12" x14ac:dyDescent="0.2">
      <c r="A337" s="3">
        <v>42224.65</v>
      </c>
      <c r="B337" s="3">
        <v>42224.65902777778</v>
      </c>
      <c r="C337" s="4">
        <f>YEAR(A337)</f>
        <v>2015</v>
      </c>
      <c r="D337" s="4">
        <f>MONTH(A337)</f>
        <v>8</v>
      </c>
      <c r="E337" s="4">
        <f>DAY(A337)</f>
        <v>8</v>
      </c>
      <c r="F337" s="4">
        <f>WEEKDAY(A337)</f>
        <v>7</v>
      </c>
      <c r="G337" s="4">
        <f>WEEKDAY(A337,2)</f>
        <v>6</v>
      </c>
      <c r="H337" s="4">
        <f>WEEKNUM(A337)</f>
        <v>32</v>
      </c>
      <c r="I337" s="4">
        <v>2.41</v>
      </c>
      <c r="J337" s="4">
        <v>11</v>
      </c>
      <c r="K337" s="4">
        <v>2.36</v>
      </c>
      <c r="L337" s="4">
        <v>14.16</v>
      </c>
    </row>
    <row r="338" spans="1:12" x14ac:dyDescent="0.2">
      <c r="A338" s="3">
        <v>42226.791666666664</v>
      </c>
      <c r="B338" s="3">
        <v>42226.798611111109</v>
      </c>
      <c r="C338" s="4">
        <f>YEAR(A338)</f>
        <v>2015</v>
      </c>
      <c r="D338" s="4">
        <f>MONTH(A338)</f>
        <v>8</v>
      </c>
      <c r="E338" s="4">
        <f>DAY(A338)</f>
        <v>10</v>
      </c>
      <c r="F338" s="4">
        <f>WEEKDAY(A338)</f>
        <v>2</v>
      </c>
      <c r="G338" s="4">
        <f>WEEKDAY(A338,2)</f>
        <v>1</v>
      </c>
      <c r="H338" s="4">
        <f>WEEKNUM(A338)</f>
        <v>33</v>
      </c>
      <c r="I338" s="4">
        <v>2.4500000000000002</v>
      </c>
      <c r="J338" s="4">
        <v>10</v>
      </c>
      <c r="K338" s="4">
        <v>2.36</v>
      </c>
      <c r="L338" s="4">
        <v>14.16</v>
      </c>
    </row>
    <row r="339" spans="1:12" x14ac:dyDescent="0.2">
      <c r="A339" s="3">
        <v>42236.833333333336</v>
      </c>
      <c r="B339" s="3">
        <v>42236.843055555553</v>
      </c>
      <c r="C339" s="4">
        <f>YEAR(A339)</f>
        <v>2015</v>
      </c>
      <c r="D339" s="4">
        <f>MONTH(A339)</f>
        <v>8</v>
      </c>
      <c r="E339" s="4">
        <f>DAY(A339)</f>
        <v>20</v>
      </c>
      <c r="F339" s="4">
        <f>WEEKDAY(A339)</f>
        <v>5</v>
      </c>
      <c r="G339" s="4">
        <f>WEEKDAY(A339,2)</f>
        <v>4</v>
      </c>
      <c r="H339" s="4">
        <f>WEEKNUM(A339)</f>
        <v>34</v>
      </c>
      <c r="I339" s="4">
        <v>3.23</v>
      </c>
      <c r="J339" s="4">
        <v>14</v>
      </c>
      <c r="K339" s="4">
        <v>0</v>
      </c>
      <c r="L339" s="4">
        <v>15.3</v>
      </c>
    </row>
    <row r="340" spans="1:12" x14ac:dyDescent="0.2">
      <c r="A340" s="3">
        <v>42235.146527777775</v>
      </c>
      <c r="B340" s="3">
        <v>42235.156944444447</v>
      </c>
      <c r="C340" s="4">
        <f>YEAR(A340)</f>
        <v>2015</v>
      </c>
      <c r="D340" s="4">
        <f>MONTH(A340)</f>
        <v>8</v>
      </c>
      <c r="E340" s="4">
        <f>DAY(A340)</f>
        <v>19</v>
      </c>
      <c r="F340" s="4">
        <f>WEEKDAY(A340)</f>
        <v>4</v>
      </c>
      <c r="G340" s="4">
        <f>WEEKDAY(A340,2)</f>
        <v>3</v>
      </c>
      <c r="H340" s="4">
        <f>WEEKNUM(A340)</f>
        <v>34</v>
      </c>
      <c r="I340" s="4">
        <v>4.16</v>
      </c>
      <c r="J340" s="4">
        <v>15.5</v>
      </c>
      <c r="K340" s="4">
        <v>0</v>
      </c>
      <c r="L340" s="4">
        <v>16.8</v>
      </c>
    </row>
    <row r="341" spans="1:12" x14ac:dyDescent="0.2">
      <c r="A341" s="3">
        <v>42245.776388888888</v>
      </c>
      <c r="B341" s="3">
        <v>42245.792361111111</v>
      </c>
      <c r="C341" s="4">
        <f>YEAR(A341)</f>
        <v>2015</v>
      </c>
      <c r="D341" s="4">
        <f>MONTH(A341)</f>
        <v>8</v>
      </c>
      <c r="E341" s="4">
        <f>DAY(A341)</f>
        <v>29</v>
      </c>
      <c r="F341" s="4">
        <f>WEEKDAY(A341)</f>
        <v>7</v>
      </c>
      <c r="G341" s="4">
        <f>WEEKDAY(A341,2)</f>
        <v>6</v>
      </c>
      <c r="H341" s="4">
        <f>WEEKNUM(A341)</f>
        <v>35</v>
      </c>
      <c r="I341" s="4">
        <v>2.96</v>
      </c>
      <c r="J341" s="4">
        <v>16</v>
      </c>
      <c r="K341" s="4">
        <v>1.5</v>
      </c>
      <c r="L341" s="4">
        <v>18.3</v>
      </c>
    </row>
    <row r="342" spans="1:12" x14ac:dyDescent="0.2">
      <c r="A342" s="3">
        <v>42218.480555555558</v>
      </c>
      <c r="B342" s="3">
        <v>42218.490972222222</v>
      </c>
      <c r="C342" s="4">
        <f>YEAR(A342)</f>
        <v>2015</v>
      </c>
      <c r="D342" s="4">
        <f>MONTH(A342)</f>
        <v>8</v>
      </c>
      <c r="E342" s="4">
        <f>DAY(A342)</f>
        <v>2</v>
      </c>
      <c r="F342" s="4">
        <f>WEEKDAY(A342)</f>
        <v>1</v>
      </c>
      <c r="G342" s="4">
        <f>WEEKDAY(A342,2)</f>
        <v>7</v>
      </c>
      <c r="H342" s="4">
        <f>WEEKNUM(A342)</f>
        <v>32</v>
      </c>
      <c r="I342" s="4">
        <v>3.26</v>
      </c>
      <c r="J342" s="4">
        <v>14</v>
      </c>
      <c r="K342" s="4">
        <v>3.7</v>
      </c>
      <c r="L342" s="4">
        <v>18.5</v>
      </c>
    </row>
    <row r="343" spans="1:12" x14ac:dyDescent="0.2">
      <c r="A343" s="3">
        <v>42244.923611111109</v>
      </c>
      <c r="B343" s="3">
        <v>42244.9375</v>
      </c>
      <c r="C343" s="4">
        <f>YEAR(A343)</f>
        <v>2015</v>
      </c>
      <c r="D343" s="4">
        <f>MONTH(A343)</f>
        <v>8</v>
      </c>
      <c r="E343" s="4">
        <f>DAY(A343)</f>
        <v>28</v>
      </c>
      <c r="F343" s="4">
        <f>WEEKDAY(A343)</f>
        <v>6</v>
      </c>
      <c r="G343" s="4">
        <f>WEEKDAY(A343,2)</f>
        <v>5</v>
      </c>
      <c r="H343" s="4">
        <f>WEEKNUM(A343)</f>
        <v>35</v>
      </c>
      <c r="I343" s="4">
        <v>4.34</v>
      </c>
      <c r="J343" s="4">
        <v>18</v>
      </c>
      <c r="K343" s="4">
        <v>0</v>
      </c>
      <c r="L343" s="4">
        <v>19.3</v>
      </c>
    </row>
    <row r="344" spans="1:12" x14ac:dyDescent="0.2">
      <c r="A344" s="3">
        <v>42246.025694444441</v>
      </c>
      <c r="B344" s="3">
        <v>42246.036805555559</v>
      </c>
      <c r="C344" s="4">
        <f>YEAR(A344)</f>
        <v>2015</v>
      </c>
      <c r="D344" s="4">
        <f>MONTH(A344)</f>
        <v>8</v>
      </c>
      <c r="E344" s="4">
        <f>DAY(A344)</f>
        <v>30</v>
      </c>
      <c r="F344" s="4">
        <f>WEEKDAY(A344)</f>
        <v>1</v>
      </c>
      <c r="G344" s="4">
        <f>WEEKDAY(A344,2)</f>
        <v>7</v>
      </c>
      <c r="H344" s="4">
        <f>WEEKNUM(A344)</f>
        <v>36</v>
      </c>
      <c r="I344" s="4">
        <v>4.3899999999999997</v>
      </c>
      <c r="J344" s="4">
        <v>16</v>
      </c>
      <c r="K344" s="4">
        <v>2</v>
      </c>
      <c r="L344" s="4">
        <v>19.3</v>
      </c>
    </row>
    <row r="345" spans="1:12" x14ac:dyDescent="0.2">
      <c r="A345" s="3">
        <v>42241.401388888888</v>
      </c>
      <c r="B345" s="3">
        <v>42241.415277777778</v>
      </c>
      <c r="C345" s="4">
        <f>YEAR(A345)</f>
        <v>2015</v>
      </c>
      <c r="D345" s="4">
        <f>MONTH(A345)</f>
        <v>8</v>
      </c>
      <c r="E345" s="4">
        <f>DAY(A345)</f>
        <v>25</v>
      </c>
      <c r="F345" s="4">
        <f>WEEKDAY(A345)</f>
        <v>3</v>
      </c>
      <c r="G345" s="4">
        <f>WEEKDAY(A345,2)</f>
        <v>2</v>
      </c>
      <c r="H345" s="4">
        <f>WEEKNUM(A345)</f>
        <v>35</v>
      </c>
      <c r="I345" s="4">
        <v>2.8</v>
      </c>
      <c r="J345" s="4">
        <v>15.5</v>
      </c>
      <c r="K345" s="4">
        <v>3.25</v>
      </c>
      <c r="L345" s="4">
        <v>19.55</v>
      </c>
    </row>
    <row r="346" spans="1:12" x14ac:dyDescent="0.2">
      <c r="A346" s="3">
        <v>42224.629166666666</v>
      </c>
      <c r="B346" s="3">
        <v>42224.635416666664</v>
      </c>
      <c r="C346" s="4">
        <f>YEAR(A346)</f>
        <v>2015</v>
      </c>
      <c r="D346" s="4">
        <f>MONTH(A346)</f>
        <v>8</v>
      </c>
      <c r="E346" s="4">
        <f>DAY(A346)</f>
        <v>8</v>
      </c>
      <c r="F346" s="4">
        <f>WEEKDAY(A346)</f>
        <v>7</v>
      </c>
      <c r="G346" s="4">
        <f>WEEKDAY(A346,2)</f>
        <v>6</v>
      </c>
      <c r="H346" s="4">
        <f>WEEKNUM(A346)</f>
        <v>32</v>
      </c>
      <c r="I346" s="4">
        <v>3.29</v>
      </c>
      <c r="J346" s="4">
        <v>11</v>
      </c>
      <c r="K346" s="4">
        <v>2.75</v>
      </c>
      <c r="L346" s="4">
        <v>20.09</v>
      </c>
    </row>
    <row r="347" spans="1:12" x14ac:dyDescent="0.2">
      <c r="A347" s="3">
        <v>42232.701388888891</v>
      </c>
      <c r="B347" s="3">
        <v>42232.713888888888</v>
      </c>
      <c r="C347" s="4">
        <f>YEAR(A347)</f>
        <v>2015</v>
      </c>
      <c r="D347" s="4">
        <f>MONTH(A347)</f>
        <v>8</v>
      </c>
      <c r="E347" s="4">
        <f>DAY(A347)</f>
        <v>16</v>
      </c>
      <c r="F347" s="4">
        <f>WEEKDAY(A347)</f>
        <v>1</v>
      </c>
      <c r="G347" s="4">
        <f>WEEKDAY(A347,2)</f>
        <v>7</v>
      </c>
      <c r="H347" s="4">
        <f>WEEKNUM(A347)</f>
        <v>34</v>
      </c>
      <c r="I347" s="4">
        <v>5.3</v>
      </c>
      <c r="J347" s="4">
        <v>17</v>
      </c>
      <c r="K347" s="4">
        <v>3.55</v>
      </c>
      <c r="L347" s="4">
        <v>21.35</v>
      </c>
    </row>
    <row r="348" spans="1:12" x14ac:dyDescent="0.2">
      <c r="A348" s="3">
        <v>42230.241666666669</v>
      </c>
      <c r="B348" s="3">
        <v>42230.253472222219</v>
      </c>
      <c r="C348" s="4">
        <f>YEAR(A348)</f>
        <v>2015</v>
      </c>
      <c r="D348" s="4">
        <f>MONTH(A348)</f>
        <v>8</v>
      </c>
      <c r="E348" s="4">
        <f>DAY(A348)</f>
        <v>14</v>
      </c>
      <c r="F348" s="4">
        <f>WEEKDAY(A348)</f>
        <v>6</v>
      </c>
      <c r="G348" s="4">
        <f>WEEKDAY(A348,2)</f>
        <v>5</v>
      </c>
      <c r="H348" s="4">
        <f>WEEKNUM(A348)</f>
        <v>33</v>
      </c>
      <c r="I348" s="4">
        <v>5.37</v>
      </c>
      <c r="J348" s="4">
        <v>19</v>
      </c>
      <c r="K348" s="4">
        <v>3</v>
      </c>
      <c r="L348" s="4">
        <v>23.3</v>
      </c>
    </row>
    <row r="349" spans="1:12" x14ac:dyDescent="0.2">
      <c r="A349" s="3">
        <v>42245.084722222222</v>
      </c>
      <c r="B349" s="3">
        <v>42245.094444444447</v>
      </c>
      <c r="C349" s="4">
        <f>YEAR(A349)</f>
        <v>2015</v>
      </c>
      <c r="D349" s="4">
        <f>MONTH(A349)</f>
        <v>8</v>
      </c>
      <c r="E349" s="4">
        <f>DAY(A349)</f>
        <v>29</v>
      </c>
      <c r="F349" s="4">
        <f>WEEKDAY(A349)</f>
        <v>7</v>
      </c>
      <c r="G349" s="4">
        <f>WEEKDAY(A349,2)</f>
        <v>6</v>
      </c>
      <c r="H349" s="4">
        <f>WEEKNUM(A349)</f>
        <v>35</v>
      </c>
      <c r="I349" s="4">
        <v>7.63</v>
      </c>
      <c r="J349" s="4">
        <v>22</v>
      </c>
      <c r="K349" s="4">
        <v>0</v>
      </c>
      <c r="L349" s="4">
        <v>23.3</v>
      </c>
    </row>
    <row r="350" spans="1:12" x14ac:dyDescent="0.2">
      <c r="A350" s="3">
        <v>42222.35833333333</v>
      </c>
      <c r="B350" s="3">
        <v>42222.379861111112</v>
      </c>
      <c r="C350" s="4">
        <f>YEAR(A350)</f>
        <v>2015</v>
      </c>
      <c r="D350" s="4">
        <f>MONTH(A350)</f>
        <v>8</v>
      </c>
      <c r="E350" s="4">
        <f>DAY(A350)</f>
        <v>6</v>
      </c>
      <c r="F350" s="4">
        <f>WEEKDAY(A350)</f>
        <v>5</v>
      </c>
      <c r="G350" s="4">
        <f>WEEKDAY(A350,2)</f>
        <v>4</v>
      </c>
      <c r="H350" s="4">
        <f>WEEKNUM(A350)</f>
        <v>32</v>
      </c>
      <c r="I350" s="4">
        <v>4.12</v>
      </c>
      <c r="J350" s="4">
        <v>21</v>
      </c>
      <c r="K350" s="4">
        <v>3.25</v>
      </c>
      <c r="L350" s="4">
        <v>25.05</v>
      </c>
    </row>
    <row r="351" spans="1:12" x14ac:dyDescent="0.2">
      <c r="A351" s="3">
        <v>42231.92291666667</v>
      </c>
      <c r="B351" s="3">
        <v>42231.941666666666</v>
      </c>
      <c r="C351" s="4">
        <f>YEAR(A351)</f>
        <v>2015</v>
      </c>
      <c r="D351" s="4">
        <f>MONTH(A351)</f>
        <v>8</v>
      </c>
      <c r="E351" s="4">
        <f>DAY(A351)</f>
        <v>15</v>
      </c>
      <c r="F351" s="4">
        <f>WEEKDAY(A351)</f>
        <v>7</v>
      </c>
      <c r="G351" s="4">
        <f>WEEKDAY(A351,2)</f>
        <v>6</v>
      </c>
      <c r="H351" s="4">
        <f>WEEKNUM(A351)</f>
        <v>33</v>
      </c>
      <c r="I351" s="4">
        <v>5.13</v>
      </c>
      <c r="J351" s="4">
        <v>21.5</v>
      </c>
      <c r="K351" s="4">
        <v>4.5599999999999996</v>
      </c>
      <c r="L351" s="4">
        <v>27.36</v>
      </c>
    </row>
    <row r="352" spans="1:12" x14ac:dyDescent="0.2">
      <c r="A352" s="3">
        <v>42218.98541666667</v>
      </c>
      <c r="B352" s="3">
        <v>42218.99722222222</v>
      </c>
      <c r="C352" s="4">
        <f>YEAR(A352)</f>
        <v>2015</v>
      </c>
      <c r="D352" s="4">
        <f>MONTH(A352)</f>
        <v>8</v>
      </c>
      <c r="E352" s="4">
        <f>DAY(A352)</f>
        <v>2</v>
      </c>
      <c r="F352" s="4">
        <f>WEEKDAY(A352)</f>
        <v>1</v>
      </c>
      <c r="G352" s="4">
        <f>WEEKDAY(A352,2)</f>
        <v>7</v>
      </c>
      <c r="H352" s="4">
        <f>WEEKNUM(A352)</f>
        <v>32</v>
      </c>
      <c r="I352" s="4">
        <v>7.81</v>
      </c>
      <c r="J352" s="4">
        <v>23.5</v>
      </c>
      <c r="K352" s="4">
        <v>4.96</v>
      </c>
      <c r="L352" s="4">
        <v>29.76</v>
      </c>
    </row>
    <row r="353" spans="1:12" x14ac:dyDescent="0.2">
      <c r="A353" s="3">
        <v>42223.411805555559</v>
      </c>
      <c r="B353" s="3">
        <v>42223.444444444445</v>
      </c>
      <c r="C353" s="4">
        <f>YEAR(A353)</f>
        <v>2015</v>
      </c>
      <c r="D353" s="4">
        <f>MONTH(A353)</f>
        <v>8</v>
      </c>
      <c r="E353" s="4">
        <f>DAY(A353)</f>
        <v>7</v>
      </c>
      <c r="F353" s="4">
        <f>WEEKDAY(A353)</f>
        <v>6</v>
      </c>
      <c r="G353" s="4">
        <f>WEEKDAY(A353,2)</f>
        <v>5</v>
      </c>
      <c r="H353" s="4">
        <f>WEEKNUM(A353)</f>
        <v>32</v>
      </c>
      <c r="I353" s="4">
        <v>6.69</v>
      </c>
      <c r="J353" s="4">
        <v>32.5</v>
      </c>
      <c r="K353" s="4">
        <v>0</v>
      </c>
      <c r="L353" s="4">
        <v>39.86</v>
      </c>
    </row>
    <row r="354" spans="1:12" x14ac:dyDescent="0.2">
      <c r="A354" s="3">
        <v>42252.499305555553</v>
      </c>
      <c r="B354" s="3">
        <v>42252.501388888886</v>
      </c>
      <c r="C354" s="4">
        <f>YEAR(A354)</f>
        <v>2015</v>
      </c>
      <c r="D354" s="4">
        <f>MONTH(A354)</f>
        <v>9</v>
      </c>
      <c r="E354" s="4">
        <f>DAY(A354)</f>
        <v>5</v>
      </c>
      <c r="F354" s="4">
        <f>WEEKDAY(A354)</f>
        <v>7</v>
      </c>
      <c r="G354" s="4">
        <f>WEEKDAY(A354,2)</f>
        <v>6</v>
      </c>
      <c r="H354" s="4">
        <f>WEEKNUM(A354)</f>
        <v>36</v>
      </c>
      <c r="I354" s="4">
        <v>0.4</v>
      </c>
      <c r="J354" s="4">
        <v>3.5</v>
      </c>
      <c r="K354" s="4">
        <v>0</v>
      </c>
      <c r="L354" s="4">
        <v>4.3</v>
      </c>
    </row>
    <row r="355" spans="1:12" x14ac:dyDescent="0.2">
      <c r="A355" s="3">
        <v>42254.496527777781</v>
      </c>
      <c r="B355" s="3">
        <v>42254.498611111114</v>
      </c>
      <c r="C355" s="4">
        <f>YEAR(A355)</f>
        <v>2015</v>
      </c>
      <c r="D355" s="4">
        <f>MONTH(A355)</f>
        <v>9</v>
      </c>
      <c r="E355" s="4">
        <f>DAY(A355)</f>
        <v>7</v>
      </c>
      <c r="F355" s="4">
        <f>WEEKDAY(A355)</f>
        <v>2</v>
      </c>
      <c r="G355" s="4">
        <f>WEEKDAY(A355,2)</f>
        <v>1</v>
      </c>
      <c r="H355" s="4">
        <f>WEEKNUM(A355)</f>
        <v>37</v>
      </c>
      <c r="I355" s="4">
        <v>0.4</v>
      </c>
      <c r="J355" s="4">
        <v>4</v>
      </c>
      <c r="K355" s="4">
        <v>0</v>
      </c>
      <c r="L355" s="4">
        <v>4.8</v>
      </c>
    </row>
    <row r="356" spans="1:12" x14ac:dyDescent="0.2">
      <c r="A356" s="3">
        <v>42269.499305555553</v>
      </c>
      <c r="B356" s="3">
        <v>42269.501388888886</v>
      </c>
      <c r="C356" s="4">
        <f>YEAR(A356)</f>
        <v>2015</v>
      </c>
      <c r="D356" s="4">
        <f>MONTH(A356)</f>
        <v>9</v>
      </c>
      <c r="E356" s="4">
        <f>DAY(A356)</f>
        <v>22</v>
      </c>
      <c r="F356" s="4">
        <f>WEEKDAY(A356)</f>
        <v>3</v>
      </c>
      <c r="G356" s="4">
        <f>WEEKDAY(A356,2)</f>
        <v>2</v>
      </c>
      <c r="H356" s="4">
        <f>WEEKNUM(A356)</f>
        <v>39</v>
      </c>
      <c r="I356" s="4">
        <v>0.4</v>
      </c>
      <c r="J356" s="4">
        <v>4.5</v>
      </c>
      <c r="K356" s="4">
        <v>0</v>
      </c>
      <c r="L356" s="4">
        <v>5.3</v>
      </c>
    </row>
    <row r="357" spans="1:12" x14ac:dyDescent="0.2">
      <c r="A357" s="3">
        <v>42275.379166666666</v>
      </c>
      <c r="B357" s="3">
        <v>42275.381944444445</v>
      </c>
      <c r="C357" s="4">
        <f>YEAR(A357)</f>
        <v>2015</v>
      </c>
      <c r="D357" s="4">
        <f>MONTH(A357)</f>
        <v>9</v>
      </c>
      <c r="E357" s="4">
        <f>DAY(A357)</f>
        <v>28</v>
      </c>
      <c r="F357" s="4">
        <f>WEEKDAY(A357)</f>
        <v>2</v>
      </c>
      <c r="G357" s="4">
        <f>WEEKDAY(A357,2)</f>
        <v>1</v>
      </c>
      <c r="H357" s="4">
        <f>WEEKNUM(A357)</f>
        <v>40</v>
      </c>
      <c r="I357" s="4">
        <v>0.65</v>
      </c>
      <c r="J357" s="4">
        <v>5</v>
      </c>
      <c r="K357" s="4">
        <v>0</v>
      </c>
      <c r="L357" s="4">
        <v>5.8</v>
      </c>
    </row>
    <row r="358" spans="1:12" x14ac:dyDescent="0.2">
      <c r="A358" s="3">
        <v>42270.565972222219</v>
      </c>
      <c r="B358" s="3">
        <v>42270.569444444445</v>
      </c>
      <c r="C358" s="4">
        <f>YEAR(A358)</f>
        <v>2015</v>
      </c>
      <c r="D358" s="4">
        <f>MONTH(A358)</f>
        <v>9</v>
      </c>
      <c r="E358" s="4">
        <f>DAY(A358)</f>
        <v>23</v>
      </c>
      <c r="F358" s="4">
        <f>WEEKDAY(A358)</f>
        <v>4</v>
      </c>
      <c r="G358" s="4">
        <f>WEEKDAY(A358,2)</f>
        <v>3</v>
      </c>
      <c r="H358" s="4">
        <f>WEEKNUM(A358)</f>
        <v>39</v>
      </c>
      <c r="I358" s="4">
        <v>0.85</v>
      </c>
      <c r="J358" s="4">
        <v>5</v>
      </c>
      <c r="K358" s="4">
        <v>0</v>
      </c>
      <c r="L358" s="4">
        <v>5.8</v>
      </c>
    </row>
    <row r="359" spans="1:12" x14ac:dyDescent="0.2">
      <c r="A359" s="3">
        <v>42265.946527777778</v>
      </c>
      <c r="B359" s="3">
        <v>42265.949305555558</v>
      </c>
      <c r="C359" s="4">
        <f>YEAR(A359)</f>
        <v>2015</v>
      </c>
      <c r="D359" s="4">
        <f>MONTH(A359)</f>
        <v>9</v>
      </c>
      <c r="E359" s="4">
        <f>DAY(A359)</f>
        <v>18</v>
      </c>
      <c r="F359" s="4">
        <f>WEEKDAY(A359)</f>
        <v>6</v>
      </c>
      <c r="G359" s="4">
        <f>WEEKDAY(A359,2)</f>
        <v>5</v>
      </c>
      <c r="H359" s="4">
        <f>WEEKNUM(A359)</f>
        <v>38</v>
      </c>
      <c r="I359" s="4">
        <v>0.81</v>
      </c>
      <c r="J359" s="4">
        <v>5</v>
      </c>
      <c r="K359" s="4">
        <v>0</v>
      </c>
      <c r="L359" s="4">
        <v>6.3</v>
      </c>
    </row>
    <row r="360" spans="1:12" x14ac:dyDescent="0.2">
      <c r="A360" s="3">
        <v>42272.364583333336</v>
      </c>
      <c r="B360" s="3">
        <v>42272.368750000001</v>
      </c>
      <c r="C360" s="4">
        <f>YEAR(A360)</f>
        <v>2015</v>
      </c>
      <c r="D360" s="4">
        <f>MONTH(A360)</f>
        <v>9</v>
      </c>
      <c r="E360" s="4">
        <f>DAY(A360)</f>
        <v>25</v>
      </c>
      <c r="F360" s="4">
        <f>WEEKDAY(A360)</f>
        <v>6</v>
      </c>
      <c r="G360" s="4">
        <f>WEEKDAY(A360,2)</f>
        <v>5</v>
      </c>
      <c r="H360" s="4">
        <f>WEEKNUM(A360)</f>
        <v>39</v>
      </c>
      <c r="I360" s="4">
        <v>0.71</v>
      </c>
      <c r="J360" s="4">
        <v>5.5</v>
      </c>
      <c r="K360" s="4">
        <v>0</v>
      </c>
      <c r="L360" s="4">
        <v>6.3</v>
      </c>
    </row>
    <row r="361" spans="1:12" x14ac:dyDescent="0.2">
      <c r="A361" s="3">
        <v>42265.772916666669</v>
      </c>
      <c r="B361" s="3">
        <v>42265.777083333334</v>
      </c>
      <c r="C361" s="4">
        <f>YEAR(A361)</f>
        <v>2015</v>
      </c>
      <c r="D361" s="4">
        <f>MONTH(A361)</f>
        <v>9</v>
      </c>
      <c r="E361" s="4">
        <f>DAY(A361)</f>
        <v>18</v>
      </c>
      <c r="F361" s="4">
        <f>WEEKDAY(A361)</f>
        <v>6</v>
      </c>
      <c r="G361" s="4">
        <f>WEEKDAY(A361,2)</f>
        <v>5</v>
      </c>
      <c r="H361" s="4">
        <f>WEEKNUM(A361)</f>
        <v>38</v>
      </c>
      <c r="I361" s="4">
        <v>0.93</v>
      </c>
      <c r="J361" s="4">
        <v>6</v>
      </c>
      <c r="K361" s="4">
        <v>0</v>
      </c>
      <c r="L361" s="4">
        <v>7.8</v>
      </c>
    </row>
    <row r="362" spans="1:12" x14ac:dyDescent="0.2">
      <c r="A362" s="3">
        <v>42261.556944444441</v>
      </c>
      <c r="B362" s="3">
        <v>42261.561805555553</v>
      </c>
      <c r="C362" s="4">
        <f>YEAR(A362)</f>
        <v>2015</v>
      </c>
      <c r="D362" s="4">
        <f>MONTH(A362)</f>
        <v>9</v>
      </c>
      <c r="E362" s="4">
        <f>DAY(A362)</f>
        <v>14</v>
      </c>
      <c r="F362" s="4">
        <f>WEEKDAY(A362)</f>
        <v>2</v>
      </c>
      <c r="G362" s="4">
        <f>WEEKDAY(A362,2)</f>
        <v>1</v>
      </c>
      <c r="H362" s="4">
        <f>WEEKNUM(A362)</f>
        <v>38</v>
      </c>
      <c r="I362" s="4">
        <v>1.2</v>
      </c>
      <c r="J362" s="4">
        <v>7</v>
      </c>
      <c r="K362" s="4">
        <v>0</v>
      </c>
      <c r="L362" s="4">
        <v>7.8</v>
      </c>
    </row>
    <row r="363" spans="1:12" x14ac:dyDescent="0.2">
      <c r="A363" s="3">
        <v>42272.402777777781</v>
      </c>
      <c r="B363" s="3">
        <v>42272.406944444447</v>
      </c>
      <c r="C363" s="4">
        <f>YEAR(A363)</f>
        <v>2015</v>
      </c>
      <c r="D363" s="4">
        <f>MONTH(A363)</f>
        <v>9</v>
      </c>
      <c r="E363" s="4">
        <f>DAY(A363)</f>
        <v>25</v>
      </c>
      <c r="F363" s="4">
        <f>WEEKDAY(A363)</f>
        <v>6</v>
      </c>
      <c r="G363" s="4">
        <f>WEEKDAY(A363,2)</f>
        <v>5</v>
      </c>
      <c r="H363" s="4">
        <f>WEEKNUM(A363)</f>
        <v>39</v>
      </c>
      <c r="I363" s="4">
        <v>1.2</v>
      </c>
      <c r="J363" s="4">
        <v>7</v>
      </c>
      <c r="K363" s="4">
        <v>0</v>
      </c>
      <c r="L363" s="4">
        <v>7.8</v>
      </c>
    </row>
    <row r="364" spans="1:12" x14ac:dyDescent="0.2">
      <c r="A364" s="3">
        <v>42250.840277777781</v>
      </c>
      <c r="B364" s="3">
        <v>42250.84375</v>
      </c>
      <c r="C364" s="4">
        <f>YEAR(A364)</f>
        <v>2015</v>
      </c>
      <c r="D364" s="4">
        <f>MONTH(A364)</f>
        <v>9</v>
      </c>
      <c r="E364" s="4">
        <f>DAY(A364)</f>
        <v>3</v>
      </c>
      <c r="F364" s="4">
        <f>WEEKDAY(A364)</f>
        <v>5</v>
      </c>
      <c r="G364" s="4">
        <f>WEEKDAY(A364,2)</f>
        <v>4</v>
      </c>
      <c r="H364" s="4">
        <f>WEEKNUM(A364)</f>
        <v>36</v>
      </c>
      <c r="I364" s="4">
        <v>0.84</v>
      </c>
      <c r="J364" s="4">
        <v>5.5</v>
      </c>
      <c r="K364" s="4">
        <v>1.36</v>
      </c>
      <c r="L364" s="4">
        <v>8.16</v>
      </c>
    </row>
    <row r="365" spans="1:12" x14ac:dyDescent="0.2">
      <c r="A365" s="3">
        <v>42274.387499999997</v>
      </c>
      <c r="B365" s="3">
        <v>42274.392361111109</v>
      </c>
      <c r="C365" s="4">
        <f>YEAR(A365)</f>
        <v>2015</v>
      </c>
      <c r="D365" s="4">
        <f>MONTH(A365)</f>
        <v>9</v>
      </c>
      <c r="E365" s="4">
        <f>DAY(A365)</f>
        <v>27</v>
      </c>
      <c r="F365" s="4">
        <f>WEEKDAY(A365)</f>
        <v>1</v>
      </c>
      <c r="G365" s="4">
        <f>WEEKDAY(A365,2)</f>
        <v>7</v>
      </c>
      <c r="H365" s="4">
        <f>WEEKNUM(A365)</f>
        <v>40</v>
      </c>
      <c r="I365" s="4">
        <v>1.4</v>
      </c>
      <c r="J365" s="4">
        <v>7.5</v>
      </c>
      <c r="K365" s="4">
        <v>0</v>
      </c>
      <c r="L365" s="4">
        <v>8.3000000000000007</v>
      </c>
    </row>
    <row r="366" spans="1:12" x14ac:dyDescent="0.2">
      <c r="A366" s="3">
        <v>42249.063194444447</v>
      </c>
      <c r="B366" s="3">
        <v>42249.065972222219</v>
      </c>
      <c r="C366" s="4">
        <f>YEAR(A366)</f>
        <v>2015</v>
      </c>
      <c r="D366" s="4">
        <f>MONTH(A366)</f>
        <v>9</v>
      </c>
      <c r="E366" s="4">
        <f>DAY(A366)</f>
        <v>2</v>
      </c>
      <c r="F366" s="4">
        <f>WEEKDAY(A366)</f>
        <v>4</v>
      </c>
      <c r="G366" s="4">
        <f>WEEKDAY(A366,2)</f>
        <v>3</v>
      </c>
      <c r="H366" s="4">
        <f>WEEKNUM(A366)</f>
        <v>36</v>
      </c>
      <c r="I366" s="4">
        <v>0.96</v>
      </c>
      <c r="J366" s="4">
        <v>5.5</v>
      </c>
      <c r="K366" s="4">
        <v>1.7</v>
      </c>
      <c r="L366" s="4">
        <v>8.5</v>
      </c>
    </row>
    <row r="367" spans="1:12" x14ac:dyDescent="0.2">
      <c r="A367" s="3">
        <v>42277.918749999997</v>
      </c>
      <c r="B367" s="3">
        <v>42277.922222222223</v>
      </c>
      <c r="C367" s="4">
        <f>YEAR(A367)</f>
        <v>2015</v>
      </c>
      <c r="D367" s="4">
        <f>MONTH(A367)</f>
        <v>9</v>
      </c>
      <c r="E367" s="4">
        <f>DAY(A367)</f>
        <v>30</v>
      </c>
      <c r="F367" s="4">
        <f>WEEKDAY(A367)</f>
        <v>4</v>
      </c>
      <c r="G367" s="4">
        <f>WEEKDAY(A367,2)</f>
        <v>3</v>
      </c>
      <c r="H367" s="4">
        <f>WEEKNUM(A367)</f>
        <v>40</v>
      </c>
      <c r="I367" s="4">
        <v>0.99</v>
      </c>
      <c r="J367" s="4">
        <v>6</v>
      </c>
      <c r="K367" s="4">
        <v>1.46</v>
      </c>
      <c r="L367" s="4">
        <v>8.76</v>
      </c>
    </row>
    <row r="368" spans="1:12" x14ac:dyDescent="0.2">
      <c r="A368" s="3">
        <v>42264.64166666667</v>
      </c>
      <c r="B368" s="3">
        <v>42264.648611111108</v>
      </c>
      <c r="C368" s="4">
        <f>YEAR(A368)</f>
        <v>2015</v>
      </c>
      <c r="D368" s="4">
        <f>MONTH(A368)</f>
        <v>9</v>
      </c>
      <c r="E368" s="4">
        <f>DAY(A368)</f>
        <v>17</v>
      </c>
      <c r="F368" s="4">
        <f>WEEKDAY(A368)</f>
        <v>5</v>
      </c>
      <c r="G368" s="4">
        <f>WEEKDAY(A368,2)</f>
        <v>4</v>
      </c>
      <c r="H368" s="4">
        <f>WEEKNUM(A368)</f>
        <v>38</v>
      </c>
      <c r="I368" s="4">
        <v>1.63</v>
      </c>
      <c r="J368" s="4">
        <v>8.5</v>
      </c>
      <c r="K368" s="4">
        <v>0</v>
      </c>
      <c r="L368" s="4">
        <v>9.3000000000000007</v>
      </c>
    </row>
    <row r="369" spans="1:12" x14ac:dyDescent="0.2">
      <c r="A369" s="3">
        <v>42254.881249999999</v>
      </c>
      <c r="B369" s="3">
        <v>42254.887499999997</v>
      </c>
      <c r="C369" s="4">
        <f>YEAR(A369)</f>
        <v>2015</v>
      </c>
      <c r="D369" s="4">
        <f>MONTH(A369)</f>
        <v>9</v>
      </c>
      <c r="E369" s="4">
        <f>DAY(A369)</f>
        <v>7</v>
      </c>
      <c r="F369" s="4">
        <f>WEEKDAY(A369)</f>
        <v>2</v>
      </c>
      <c r="G369" s="4">
        <f>WEEKDAY(A369,2)</f>
        <v>1</v>
      </c>
      <c r="H369" s="4">
        <f>WEEKNUM(A369)</f>
        <v>37</v>
      </c>
      <c r="I369" s="4">
        <v>1.56</v>
      </c>
      <c r="J369" s="4">
        <v>7.5</v>
      </c>
      <c r="K369" s="4">
        <v>1.08</v>
      </c>
      <c r="L369" s="4">
        <v>9.8800000000000008</v>
      </c>
    </row>
    <row r="370" spans="1:12" x14ac:dyDescent="0.2">
      <c r="A370" s="3">
        <v>42252.950694444444</v>
      </c>
      <c r="B370" s="3">
        <v>42252.957638888889</v>
      </c>
      <c r="C370" s="4">
        <f>YEAR(A370)</f>
        <v>2015</v>
      </c>
      <c r="D370" s="4">
        <f>MONTH(A370)</f>
        <v>9</v>
      </c>
      <c r="E370" s="4">
        <f>DAY(A370)</f>
        <v>5</v>
      </c>
      <c r="F370" s="4">
        <f>WEEKDAY(A370)</f>
        <v>7</v>
      </c>
      <c r="G370" s="4">
        <f>WEEKDAY(A370,2)</f>
        <v>6</v>
      </c>
      <c r="H370" s="4">
        <f>WEEKNUM(A370)</f>
        <v>36</v>
      </c>
      <c r="I370" s="4">
        <v>1.1000000000000001</v>
      </c>
      <c r="J370" s="4">
        <v>8</v>
      </c>
      <c r="K370" s="4">
        <v>1.86</v>
      </c>
      <c r="L370" s="4">
        <v>11.16</v>
      </c>
    </row>
    <row r="371" spans="1:12" x14ac:dyDescent="0.2">
      <c r="A371" s="3">
        <v>42251.759722222225</v>
      </c>
      <c r="B371" s="3">
        <v>42251.770138888889</v>
      </c>
      <c r="C371" s="4">
        <f>YEAR(A371)</f>
        <v>2015</v>
      </c>
      <c r="D371" s="4">
        <f>MONTH(A371)</f>
        <v>9</v>
      </c>
      <c r="E371" s="4">
        <f>DAY(A371)</f>
        <v>4</v>
      </c>
      <c r="F371" s="4">
        <f>WEEKDAY(A371)</f>
        <v>6</v>
      </c>
      <c r="G371" s="4">
        <f>WEEKDAY(A371,2)</f>
        <v>5</v>
      </c>
      <c r="H371" s="4">
        <f>WEEKNUM(A371)</f>
        <v>36</v>
      </c>
      <c r="I371" s="4">
        <v>1.1499999999999999</v>
      </c>
      <c r="J371" s="4">
        <v>10.5</v>
      </c>
      <c r="K371" s="4">
        <v>0</v>
      </c>
      <c r="L371" s="4">
        <v>12.3</v>
      </c>
    </row>
    <row r="372" spans="1:12" x14ac:dyDescent="0.2">
      <c r="A372" s="3">
        <v>42257.792361111111</v>
      </c>
      <c r="B372" s="3">
        <v>42257.8</v>
      </c>
      <c r="C372" s="4">
        <f>YEAR(A372)</f>
        <v>2015</v>
      </c>
      <c r="D372" s="4">
        <f>MONTH(A372)</f>
        <v>9</v>
      </c>
      <c r="E372" s="4">
        <f>DAY(A372)</f>
        <v>10</v>
      </c>
      <c r="F372" s="4">
        <f>WEEKDAY(A372)</f>
        <v>5</v>
      </c>
      <c r="G372" s="4">
        <f>WEEKDAY(A372,2)</f>
        <v>4</v>
      </c>
      <c r="H372" s="4">
        <f>WEEKNUM(A372)</f>
        <v>37</v>
      </c>
      <c r="I372" s="4">
        <v>1.3</v>
      </c>
      <c r="J372" s="4">
        <v>8.5</v>
      </c>
      <c r="K372" s="4">
        <v>2.0499999999999998</v>
      </c>
      <c r="L372" s="4">
        <v>12.35</v>
      </c>
    </row>
    <row r="373" spans="1:12" x14ac:dyDescent="0.2">
      <c r="A373" s="3">
        <v>42262.445833333331</v>
      </c>
      <c r="B373" s="3">
        <v>42262.453472222223</v>
      </c>
      <c r="C373" s="4">
        <f>YEAR(A373)</f>
        <v>2015</v>
      </c>
      <c r="D373" s="4">
        <f>MONTH(A373)</f>
        <v>9</v>
      </c>
      <c r="E373" s="4">
        <f>DAY(A373)</f>
        <v>15</v>
      </c>
      <c r="F373" s="4">
        <f>WEEKDAY(A373)</f>
        <v>3</v>
      </c>
      <c r="G373" s="4">
        <f>WEEKDAY(A373,2)</f>
        <v>2</v>
      </c>
      <c r="H373" s="4">
        <f>WEEKNUM(A373)</f>
        <v>38</v>
      </c>
      <c r="I373" s="4">
        <v>1.98</v>
      </c>
      <c r="J373" s="4">
        <v>9.5</v>
      </c>
      <c r="K373" s="4">
        <v>2.06</v>
      </c>
      <c r="L373" s="4">
        <v>12.36</v>
      </c>
    </row>
    <row r="374" spans="1:12" x14ac:dyDescent="0.2">
      <c r="A374" s="3">
        <v>42273.958333333336</v>
      </c>
      <c r="B374" s="3">
        <v>42273.964583333334</v>
      </c>
      <c r="C374" s="4">
        <f>YEAR(A374)</f>
        <v>2015</v>
      </c>
      <c r="D374" s="4">
        <f>MONTH(A374)</f>
        <v>9</v>
      </c>
      <c r="E374" s="4">
        <f>DAY(A374)</f>
        <v>26</v>
      </c>
      <c r="F374" s="4">
        <f>WEEKDAY(A374)</f>
        <v>7</v>
      </c>
      <c r="G374" s="4">
        <f>WEEKDAY(A374,2)</f>
        <v>6</v>
      </c>
      <c r="H374" s="4">
        <f>WEEKNUM(A374)</f>
        <v>39</v>
      </c>
      <c r="I374" s="4">
        <v>3.31</v>
      </c>
      <c r="J374" s="4">
        <v>11.5</v>
      </c>
      <c r="K374" s="4">
        <v>0</v>
      </c>
      <c r="L374" s="4">
        <v>12.8</v>
      </c>
    </row>
    <row r="375" spans="1:12" x14ac:dyDescent="0.2">
      <c r="A375" s="3">
        <v>42255.997916666667</v>
      </c>
      <c r="B375" s="3">
        <v>42256.008333333331</v>
      </c>
      <c r="C375" s="4">
        <f>YEAR(A375)</f>
        <v>2015</v>
      </c>
      <c r="D375" s="4">
        <f>MONTH(A375)</f>
        <v>9</v>
      </c>
      <c r="E375" s="4">
        <f>DAY(A375)</f>
        <v>8</v>
      </c>
      <c r="F375" s="4">
        <f>WEEKDAY(A375)</f>
        <v>3</v>
      </c>
      <c r="G375" s="4">
        <f>WEEKDAY(A375,2)</f>
        <v>2</v>
      </c>
      <c r="H375" s="4">
        <f>WEEKNUM(A375)</f>
        <v>37</v>
      </c>
      <c r="I375" s="4">
        <v>2.8</v>
      </c>
      <c r="J375" s="4">
        <v>12</v>
      </c>
      <c r="K375" s="4">
        <v>0</v>
      </c>
      <c r="L375" s="4">
        <v>13.3</v>
      </c>
    </row>
    <row r="376" spans="1:12" x14ac:dyDescent="0.2">
      <c r="A376" s="3">
        <v>42272.711111111108</v>
      </c>
      <c r="B376" s="3">
        <v>42272.724305555559</v>
      </c>
      <c r="C376" s="4">
        <f>YEAR(A376)</f>
        <v>2015</v>
      </c>
      <c r="D376" s="4">
        <f>MONTH(A376)</f>
        <v>9</v>
      </c>
      <c r="E376" s="4">
        <f>DAY(A376)</f>
        <v>25</v>
      </c>
      <c r="F376" s="4">
        <f>WEEKDAY(A376)</f>
        <v>6</v>
      </c>
      <c r="G376" s="4">
        <f>WEEKDAY(A376,2)</f>
        <v>5</v>
      </c>
      <c r="H376" s="4">
        <f>WEEKNUM(A376)</f>
        <v>39</v>
      </c>
      <c r="I376" s="4">
        <v>2.5</v>
      </c>
      <c r="J376" s="4">
        <v>13.5</v>
      </c>
      <c r="K376" s="4">
        <v>0</v>
      </c>
      <c r="L376" s="4">
        <v>15.3</v>
      </c>
    </row>
    <row r="377" spans="1:12" x14ac:dyDescent="0.2">
      <c r="A377" s="3">
        <v>42265.774305555555</v>
      </c>
      <c r="B377" s="3">
        <v>42265.78402777778</v>
      </c>
      <c r="C377" s="4">
        <f>YEAR(A377)</f>
        <v>2015</v>
      </c>
      <c r="D377" s="4">
        <f>MONTH(A377)</f>
        <v>9</v>
      </c>
      <c r="E377" s="4">
        <f>DAY(A377)</f>
        <v>18</v>
      </c>
      <c r="F377" s="4">
        <f>WEEKDAY(A377)</f>
        <v>6</v>
      </c>
      <c r="G377" s="4">
        <f>WEEKDAY(A377,2)</f>
        <v>5</v>
      </c>
      <c r="H377" s="4">
        <f>WEEKNUM(A377)</f>
        <v>38</v>
      </c>
      <c r="I377" s="4">
        <v>2.9</v>
      </c>
      <c r="J377" s="4">
        <v>12</v>
      </c>
      <c r="K377" s="4">
        <v>2.5499999999999998</v>
      </c>
      <c r="L377" s="4">
        <v>15.35</v>
      </c>
    </row>
    <row r="378" spans="1:12" x14ac:dyDescent="0.2">
      <c r="A378" s="3">
        <v>42270.870833333334</v>
      </c>
      <c r="B378" s="3">
        <v>42270.877083333333</v>
      </c>
      <c r="C378" s="4">
        <f>YEAR(A378)</f>
        <v>2015</v>
      </c>
      <c r="D378" s="4">
        <f>MONTH(A378)</f>
        <v>9</v>
      </c>
      <c r="E378" s="4">
        <f>DAY(A378)</f>
        <v>23</v>
      </c>
      <c r="F378" s="4">
        <f>WEEKDAY(A378)</f>
        <v>4</v>
      </c>
      <c r="G378" s="4">
        <f>WEEKDAY(A378,2)</f>
        <v>3</v>
      </c>
      <c r="H378" s="4">
        <f>WEEKNUM(A378)</f>
        <v>39</v>
      </c>
      <c r="I378" s="4">
        <v>3.63</v>
      </c>
      <c r="J378" s="4">
        <v>13</v>
      </c>
      <c r="K378" s="4">
        <v>2.86</v>
      </c>
      <c r="L378" s="4">
        <v>17.16</v>
      </c>
    </row>
    <row r="379" spans="1:12" x14ac:dyDescent="0.2">
      <c r="A379" s="3">
        <v>42253.953472222223</v>
      </c>
      <c r="B379" s="3">
        <v>42253.96597222222</v>
      </c>
      <c r="C379" s="4">
        <f>YEAR(A379)</f>
        <v>2015</v>
      </c>
      <c r="D379" s="4">
        <f>MONTH(A379)</f>
        <v>9</v>
      </c>
      <c r="E379" s="4">
        <f>DAY(A379)</f>
        <v>6</v>
      </c>
      <c r="F379" s="4">
        <f>WEEKDAY(A379)</f>
        <v>1</v>
      </c>
      <c r="G379" s="4">
        <f>WEEKDAY(A379,2)</f>
        <v>7</v>
      </c>
      <c r="H379" s="4">
        <f>WEEKNUM(A379)</f>
        <v>37</v>
      </c>
      <c r="I379" s="4">
        <v>4.93</v>
      </c>
      <c r="J379" s="4">
        <v>17</v>
      </c>
      <c r="K379" s="4">
        <v>0</v>
      </c>
      <c r="L379" s="4">
        <v>18.3</v>
      </c>
    </row>
    <row r="380" spans="1:12" x14ac:dyDescent="0.2">
      <c r="A380" s="3">
        <v>42270.9375</v>
      </c>
      <c r="B380" s="3">
        <v>42270.946527777778</v>
      </c>
      <c r="C380" s="4">
        <f>YEAR(A380)</f>
        <v>2015</v>
      </c>
      <c r="D380" s="4">
        <f>MONTH(A380)</f>
        <v>9</v>
      </c>
      <c r="E380" s="4">
        <f>DAY(A380)</f>
        <v>23</v>
      </c>
      <c r="F380" s="4">
        <f>WEEKDAY(A380)</f>
        <v>4</v>
      </c>
      <c r="G380" s="4">
        <f>WEEKDAY(A380,2)</f>
        <v>3</v>
      </c>
      <c r="H380" s="4">
        <f>WEEKNUM(A380)</f>
        <v>39</v>
      </c>
      <c r="I380" s="4">
        <v>4.75</v>
      </c>
      <c r="J380" s="4">
        <v>16</v>
      </c>
      <c r="K380" s="4">
        <v>2</v>
      </c>
      <c r="L380" s="4">
        <v>19.3</v>
      </c>
    </row>
    <row r="381" spans="1:12" x14ac:dyDescent="0.2">
      <c r="A381" s="3">
        <v>42266.050694444442</v>
      </c>
      <c r="B381" s="3">
        <v>42266.061805555553</v>
      </c>
      <c r="C381" s="4">
        <f>YEAR(A381)</f>
        <v>2015</v>
      </c>
      <c r="D381" s="4">
        <f>MONTH(A381)</f>
        <v>9</v>
      </c>
      <c r="E381" s="4">
        <f>DAY(A381)</f>
        <v>19</v>
      </c>
      <c r="F381" s="4">
        <f>WEEKDAY(A381)</f>
        <v>7</v>
      </c>
      <c r="G381" s="4">
        <f>WEEKDAY(A381,2)</f>
        <v>6</v>
      </c>
      <c r="H381" s="4">
        <f>WEEKNUM(A381)</f>
        <v>38</v>
      </c>
      <c r="I381" s="4">
        <v>5.74</v>
      </c>
      <c r="J381" s="4">
        <v>18.5</v>
      </c>
      <c r="K381" s="4">
        <v>0</v>
      </c>
      <c r="L381" s="4">
        <v>19.8</v>
      </c>
    </row>
    <row r="382" spans="1:12" x14ac:dyDescent="0.2">
      <c r="A382" s="3">
        <v>42265.679861111108</v>
      </c>
      <c r="B382" s="3">
        <v>42265.695138888892</v>
      </c>
      <c r="C382" s="4">
        <f>YEAR(A382)</f>
        <v>2015</v>
      </c>
      <c r="D382" s="4">
        <f>MONTH(A382)</f>
        <v>9</v>
      </c>
      <c r="E382" s="4">
        <f>DAY(A382)</f>
        <v>18</v>
      </c>
      <c r="F382" s="4">
        <f>WEEKDAY(A382)</f>
        <v>6</v>
      </c>
      <c r="G382" s="4">
        <f>WEEKDAY(A382,2)</f>
        <v>5</v>
      </c>
      <c r="H382" s="4">
        <f>WEEKNUM(A382)</f>
        <v>38</v>
      </c>
      <c r="I382" s="4">
        <v>1.7</v>
      </c>
      <c r="J382" s="4">
        <v>15</v>
      </c>
      <c r="K382" s="4">
        <v>3.36</v>
      </c>
      <c r="L382" s="4">
        <v>20.16</v>
      </c>
    </row>
    <row r="383" spans="1:12" x14ac:dyDescent="0.2">
      <c r="A383" s="3">
        <v>42266.656944444447</v>
      </c>
      <c r="B383" s="3">
        <v>42266.675000000003</v>
      </c>
      <c r="C383" s="4">
        <f>YEAR(A383)</f>
        <v>2015</v>
      </c>
      <c r="D383" s="4">
        <f>MONTH(A383)</f>
        <v>9</v>
      </c>
      <c r="E383" s="4">
        <f>DAY(A383)</f>
        <v>19</v>
      </c>
      <c r="F383" s="4">
        <f>WEEKDAY(A383)</f>
        <v>7</v>
      </c>
      <c r="G383" s="4">
        <f>WEEKDAY(A383,2)</f>
        <v>6</v>
      </c>
      <c r="H383" s="4">
        <f>WEEKNUM(A383)</f>
        <v>38</v>
      </c>
      <c r="I383" s="4">
        <v>5.1100000000000003</v>
      </c>
      <c r="J383" s="4">
        <v>20.5</v>
      </c>
      <c r="K383" s="4">
        <v>0</v>
      </c>
      <c r="L383" s="4">
        <v>21.3</v>
      </c>
    </row>
    <row r="384" spans="1:12" x14ac:dyDescent="0.2">
      <c r="A384" s="3">
        <v>42259.036111111112</v>
      </c>
      <c r="B384" s="3">
        <v>42259.044444444444</v>
      </c>
      <c r="C384" s="4">
        <f>YEAR(A384)</f>
        <v>2015</v>
      </c>
      <c r="D384" s="4">
        <f>MONTH(A384)</f>
        <v>9</v>
      </c>
      <c r="E384" s="4">
        <f>DAY(A384)</f>
        <v>12</v>
      </c>
      <c r="F384" s="4">
        <f>WEEKDAY(A384)</f>
        <v>7</v>
      </c>
      <c r="G384" s="4">
        <f>WEEKDAY(A384,2)</f>
        <v>6</v>
      </c>
      <c r="H384" s="4">
        <f>WEEKNUM(A384)</f>
        <v>37</v>
      </c>
      <c r="I384" s="4">
        <v>5.15</v>
      </c>
      <c r="J384" s="4">
        <v>16.5</v>
      </c>
      <c r="K384" s="4">
        <v>5.34</v>
      </c>
      <c r="L384" s="4">
        <v>23.14</v>
      </c>
    </row>
    <row r="385" spans="1:12" x14ac:dyDescent="0.2">
      <c r="A385" s="3">
        <v>42253.659722222219</v>
      </c>
      <c r="B385" s="3">
        <v>42253.674305555556</v>
      </c>
      <c r="C385" s="4">
        <f>YEAR(A385)</f>
        <v>2015</v>
      </c>
      <c r="D385" s="4">
        <f>MONTH(A385)</f>
        <v>9</v>
      </c>
      <c r="E385" s="4">
        <f>DAY(A385)</f>
        <v>6</v>
      </c>
      <c r="F385" s="4">
        <f>WEEKDAY(A385)</f>
        <v>1</v>
      </c>
      <c r="G385" s="4">
        <f>WEEKDAY(A385,2)</f>
        <v>7</v>
      </c>
      <c r="H385" s="4">
        <f>WEEKNUM(A385)</f>
        <v>37</v>
      </c>
      <c r="I385" s="4">
        <v>7.37</v>
      </c>
      <c r="J385" s="4">
        <v>24.5</v>
      </c>
      <c r="K385" s="4">
        <v>6.32</v>
      </c>
      <c r="L385" s="4">
        <v>31.62</v>
      </c>
    </row>
    <row r="386" spans="1:12" x14ac:dyDescent="0.2">
      <c r="A386" s="3">
        <v>42272.34375</v>
      </c>
      <c r="B386" s="3">
        <v>42272.364583333336</v>
      </c>
      <c r="C386" s="4">
        <f>YEAR(A386)</f>
        <v>2015</v>
      </c>
      <c r="D386" s="4">
        <f>MONTH(A386)</f>
        <v>9</v>
      </c>
      <c r="E386" s="4">
        <f>DAY(A386)</f>
        <v>25</v>
      </c>
      <c r="F386" s="4">
        <f>WEEKDAY(A386)</f>
        <v>6</v>
      </c>
      <c r="G386" s="4">
        <f>WEEKDAY(A386,2)</f>
        <v>5</v>
      </c>
      <c r="H386" s="4">
        <f>WEEKNUM(A386)</f>
        <v>39</v>
      </c>
      <c r="I386" s="4">
        <v>11.8</v>
      </c>
      <c r="J386" s="4">
        <v>36.5</v>
      </c>
      <c r="K386" s="4">
        <v>0</v>
      </c>
      <c r="L386" s="4">
        <v>37.299999999999997</v>
      </c>
    </row>
    <row r="387" spans="1:12" x14ac:dyDescent="0.2">
      <c r="A387" s="3">
        <v>42287.712500000001</v>
      </c>
      <c r="B387" s="3">
        <v>42287.724999999999</v>
      </c>
      <c r="C387" s="4">
        <f>YEAR(A387)</f>
        <v>2015</v>
      </c>
      <c r="D387" s="4">
        <f>MONTH(A387)</f>
        <v>10</v>
      </c>
      <c r="E387" s="4">
        <f>DAY(A387)</f>
        <v>10</v>
      </c>
      <c r="F387" s="4">
        <f>WEEKDAY(A387)</f>
        <v>7</v>
      </c>
      <c r="G387" s="4">
        <f>WEEKDAY(A387,2)</f>
        <v>6</v>
      </c>
      <c r="H387" s="4">
        <f>WEEKNUM(A387)</f>
        <v>41</v>
      </c>
      <c r="I387" s="4">
        <v>0.02</v>
      </c>
      <c r="J387" s="4">
        <v>-250</v>
      </c>
      <c r="K387" s="4">
        <v>0</v>
      </c>
      <c r="L387" s="4">
        <v>-250.3</v>
      </c>
    </row>
    <row r="388" spans="1:12" x14ac:dyDescent="0.2">
      <c r="A388" s="3">
        <v>42293.917361111111</v>
      </c>
      <c r="B388" s="3">
        <v>42293.919444444444</v>
      </c>
      <c r="C388" s="4">
        <f>YEAR(A388)</f>
        <v>2015</v>
      </c>
      <c r="D388" s="4">
        <f>MONTH(A388)</f>
        <v>10</v>
      </c>
      <c r="E388" s="4">
        <f>DAY(A388)</f>
        <v>16</v>
      </c>
      <c r="F388" s="4">
        <f>WEEKDAY(A388)</f>
        <v>6</v>
      </c>
      <c r="G388" s="4">
        <f>WEEKDAY(A388,2)</f>
        <v>5</v>
      </c>
      <c r="H388" s="4">
        <f>WEEKNUM(A388)</f>
        <v>42</v>
      </c>
      <c r="I388" s="4">
        <v>0.73</v>
      </c>
      <c r="J388" s="4">
        <v>4.5</v>
      </c>
      <c r="K388" s="4">
        <v>0</v>
      </c>
      <c r="L388" s="4">
        <v>5.8</v>
      </c>
    </row>
    <row r="389" spans="1:12" x14ac:dyDescent="0.2">
      <c r="A389" s="3">
        <v>42300.824999999997</v>
      </c>
      <c r="B389" s="3">
        <v>42300.827777777777</v>
      </c>
      <c r="C389" s="4">
        <f>YEAR(A389)</f>
        <v>2015</v>
      </c>
      <c r="D389" s="4">
        <f>MONTH(A389)</f>
        <v>10</v>
      </c>
      <c r="E389" s="4">
        <f>DAY(A389)</f>
        <v>23</v>
      </c>
      <c r="F389" s="4">
        <f>WEEKDAY(A389)</f>
        <v>6</v>
      </c>
      <c r="G389" s="4">
        <f>WEEKDAY(A389,2)</f>
        <v>5</v>
      </c>
      <c r="H389" s="4">
        <f>WEEKNUM(A389)</f>
        <v>43</v>
      </c>
      <c r="I389" s="4">
        <v>0.5</v>
      </c>
      <c r="J389" s="4">
        <v>4.5</v>
      </c>
      <c r="K389" s="4">
        <v>0</v>
      </c>
      <c r="L389" s="4">
        <v>6.3</v>
      </c>
    </row>
    <row r="390" spans="1:12" x14ac:dyDescent="0.2">
      <c r="A390" s="3">
        <v>42284.926388888889</v>
      </c>
      <c r="B390" s="3">
        <v>42285</v>
      </c>
      <c r="C390" s="4">
        <f>YEAR(A390)</f>
        <v>2015</v>
      </c>
      <c r="D390" s="4">
        <f>MONTH(A390)</f>
        <v>10</v>
      </c>
      <c r="E390" s="4">
        <f>DAY(A390)</f>
        <v>7</v>
      </c>
      <c r="F390" s="4">
        <f>WEEKDAY(A390)</f>
        <v>4</v>
      </c>
      <c r="G390" s="4">
        <f>WEEKDAY(A390,2)</f>
        <v>3</v>
      </c>
      <c r="H390" s="4">
        <f>WEEKNUM(A390)</f>
        <v>41</v>
      </c>
      <c r="I390" s="4">
        <v>0.6</v>
      </c>
      <c r="J390" s="4">
        <v>5</v>
      </c>
      <c r="K390" s="4">
        <v>0</v>
      </c>
      <c r="L390" s="4">
        <v>6.3</v>
      </c>
    </row>
    <row r="391" spans="1:12" x14ac:dyDescent="0.2">
      <c r="A391" s="3">
        <v>42294.055555555555</v>
      </c>
      <c r="B391" s="3">
        <v>42294.059027777781</v>
      </c>
      <c r="C391" s="4">
        <f>YEAR(A391)</f>
        <v>2015</v>
      </c>
      <c r="D391" s="4">
        <f>MONTH(A391)</f>
        <v>10</v>
      </c>
      <c r="E391" s="4">
        <f>DAY(A391)</f>
        <v>17</v>
      </c>
      <c r="F391" s="4">
        <f>WEEKDAY(A391)</f>
        <v>7</v>
      </c>
      <c r="G391" s="4">
        <f>WEEKDAY(A391,2)</f>
        <v>6</v>
      </c>
      <c r="H391" s="4">
        <f>WEEKNUM(A391)</f>
        <v>42</v>
      </c>
      <c r="I391" s="4">
        <v>1</v>
      </c>
      <c r="J391" s="4">
        <v>5.5</v>
      </c>
      <c r="K391" s="4">
        <v>0</v>
      </c>
      <c r="L391" s="4">
        <v>6.8</v>
      </c>
    </row>
    <row r="392" spans="1:12" x14ac:dyDescent="0.2">
      <c r="A392" s="3">
        <v>42305.799305555556</v>
      </c>
      <c r="B392" s="3">
        <v>42305.801388888889</v>
      </c>
      <c r="C392" s="4">
        <f>YEAR(A392)</f>
        <v>2015</v>
      </c>
      <c r="D392" s="4">
        <f>MONTH(A392)</f>
        <v>10</v>
      </c>
      <c r="E392" s="4">
        <f>DAY(A392)</f>
        <v>28</v>
      </c>
      <c r="F392" s="4">
        <f>WEEKDAY(A392)</f>
        <v>4</v>
      </c>
      <c r="G392" s="4">
        <f>WEEKDAY(A392,2)</f>
        <v>3</v>
      </c>
      <c r="H392" s="4">
        <f>WEEKNUM(A392)</f>
        <v>44</v>
      </c>
      <c r="I392" s="4">
        <v>0.36</v>
      </c>
      <c r="J392" s="4">
        <v>4</v>
      </c>
      <c r="K392" s="4">
        <v>1</v>
      </c>
      <c r="L392" s="4">
        <v>6.8</v>
      </c>
    </row>
    <row r="393" spans="1:12" x14ac:dyDescent="0.2">
      <c r="A393" s="3">
        <v>42304.9375</v>
      </c>
      <c r="B393" s="3">
        <v>42304.939583333333</v>
      </c>
      <c r="C393" s="4">
        <f>YEAR(A393)</f>
        <v>2015</v>
      </c>
      <c r="D393" s="4">
        <f>MONTH(A393)</f>
        <v>10</v>
      </c>
      <c r="E393" s="4">
        <f>DAY(A393)</f>
        <v>27</v>
      </c>
      <c r="F393" s="4">
        <f>WEEKDAY(A393)</f>
        <v>3</v>
      </c>
      <c r="G393" s="4">
        <f>WEEKDAY(A393,2)</f>
        <v>2</v>
      </c>
      <c r="H393" s="4">
        <f>WEEKNUM(A393)</f>
        <v>44</v>
      </c>
      <c r="I393" s="4">
        <v>0.6</v>
      </c>
      <c r="J393" s="4">
        <v>4</v>
      </c>
      <c r="K393" s="4">
        <v>1.55</v>
      </c>
      <c r="L393" s="4">
        <v>6.85</v>
      </c>
    </row>
    <row r="394" spans="1:12" x14ac:dyDescent="0.2">
      <c r="A394" s="3">
        <v>42306.553472222222</v>
      </c>
      <c r="B394" s="3">
        <v>42306.555555555555</v>
      </c>
      <c r="C394" s="4">
        <f>YEAR(A394)</f>
        <v>2015</v>
      </c>
      <c r="D394" s="4">
        <f>MONTH(A394)</f>
        <v>10</v>
      </c>
      <c r="E394" s="4">
        <f>DAY(A394)</f>
        <v>29</v>
      </c>
      <c r="F394" s="4">
        <f>WEEKDAY(A394)</f>
        <v>5</v>
      </c>
      <c r="G394" s="4">
        <f>WEEKDAY(A394,2)</f>
        <v>4</v>
      </c>
      <c r="H394" s="4">
        <f>WEEKNUM(A394)</f>
        <v>44</v>
      </c>
      <c r="I394" s="4">
        <v>0.6</v>
      </c>
      <c r="J394" s="4">
        <v>4.5</v>
      </c>
      <c r="K394" s="4">
        <v>1.59</v>
      </c>
      <c r="L394" s="4">
        <v>6.89</v>
      </c>
    </row>
    <row r="395" spans="1:12" x14ac:dyDescent="0.2">
      <c r="A395" s="3">
        <v>42278.546527777777</v>
      </c>
      <c r="B395" s="3">
        <v>42278.5625</v>
      </c>
      <c r="C395" s="4">
        <f>YEAR(A395)</f>
        <v>2015</v>
      </c>
      <c r="D395" s="4">
        <f>MONTH(A395)</f>
        <v>10</v>
      </c>
      <c r="E395" s="4">
        <f>DAY(A395)</f>
        <v>1</v>
      </c>
      <c r="F395" s="4">
        <f>WEEKDAY(A395)</f>
        <v>5</v>
      </c>
      <c r="G395" s="4">
        <f>WEEKDAY(A395,2)</f>
        <v>4</v>
      </c>
      <c r="H395" s="4">
        <f>WEEKNUM(A395)</f>
        <v>40</v>
      </c>
      <c r="I395" s="4">
        <v>4.3499999999999996</v>
      </c>
      <c r="J395" s="4">
        <v>7</v>
      </c>
      <c r="K395" s="4">
        <v>0</v>
      </c>
      <c r="L395" s="4">
        <v>7</v>
      </c>
    </row>
    <row r="396" spans="1:12" x14ac:dyDescent="0.2">
      <c r="A396" s="3">
        <v>42304.101388888892</v>
      </c>
      <c r="B396" s="3">
        <v>42304.104166666664</v>
      </c>
      <c r="C396" s="4">
        <f>YEAR(A396)</f>
        <v>2015</v>
      </c>
      <c r="D396" s="4">
        <f>MONTH(A396)</f>
        <v>10</v>
      </c>
      <c r="E396" s="4">
        <f>DAY(A396)</f>
        <v>27</v>
      </c>
      <c r="F396" s="4">
        <f>WEEKDAY(A396)</f>
        <v>3</v>
      </c>
      <c r="G396" s="4">
        <f>WEEKDAY(A396,2)</f>
        <v>2</v>
      </c>
      <c r="H396" s="4">
        <f>WEEKNUM(A396)</f>
        <v>44</v>
      </c>
      <c r="I396" s="4">
        <v>1.1100000000000001</v>
      </c>
      <c r="J396" s="4">
        <v>6</v>
      </c>
      <c r="K396" s="4">
        <v>0</v>
      </c>
      <c r="L396" s="4">
        <v>7.3</v>
      </c>
    </row>
    <row r="397" spans="1:12" x14ac:dyDescent="0.2">
      <c r="A397" s="3">
        <v>42292.893750000003</v>
      </c>
      <c r="B397" s="3">
        <v>42292.897222222222</v>
      </c>
      <c r="C397" s="4">
        <f>YEAR(A397)</f>
        <v>2015</v>
      </c>
      <c r="D397" s="4">
        <f>MONTH(A397)</f>
        <v>10</v>
      </c>
      <c r="E397" s="4">
        <f>DAY(A397)</f>
        <v>15</v>
      </c>
      <c r="F397" s="4">
        <f>WEEKDAY(A397)</f>
        <v>5</v>
      </c>
      <c r="G397" s="4">
        <f>WEEKDAY(A397,2)</f>
        <v>4</v>
      </c>
      <c r="H397" s="4">
        <f>WEEKNUM(A397)</f>
        <v>42</v>
      </c>
      <c r="I397" s="4">
        <v>1.1399999999999999</v>
      </c>
      <c r="J397" s="4">
        <v>6</v>
      </c>
      <c r="K397" s="4">
        <v>0</v>
      </c>
      <c r="L397" s="4">
        <v>7.3</v>
      </c>
    </row>
    <row r="398" spans="1:12" x14ac:dyDescent="0.2">
      <c r="A398" s="3">
        <v>42308.722222222219</v>
      </c>
      <c r="B398" s="3">
        <v>42308.729861111111</v>
      </c>
      <c r="C398" s="4">
        <f>YEAR(A398)</f>
        <v>2015</v>
      </c>
      <c r="D398" s="4">
        <f>MONTH(A398)</f>
        <v>10</v>
      </c>
      <c r="E398" s="4">
        <f>DAY(A398)</f>
        <v>31</v>
      </c>
      <c r="F398" s="4">
        <f>WEEKDAY(A398)</f>
        <v>7</v>
      </c>
      <c r="G398" s="4">
        <f>WEEKDAY(A398,2)</f>
        <v>6</v>
      </c>
      <c r="H398" s="4">
        <f>WEEKNUM(A398)</f>
        <v>44</v>
      </c>
      <c r="I398" s="4">
        <v>1.31</v>
      </c>
      <c r="J398" s="4">
        <v>7</v>
      </c>
      <c r="K398" s="4">
        <v>0</v>
      </c>
      <c r="L398" s="4">
        <v>7.8</v>
      </c>
    </row>
    <row r="399" spans="1:12" x14ac:dyDescent="0.2">
      <c r="A399" s="3">
        <v>42288.73333333333</v>
      </c>
      <c r="B399" s="3">
        <v>42288.739583333336</v>
      </c>
      <c r="C399" s="4">
        <f>YEAR(A399)</f>
        <v>2015</v>
      </c>
      <c r="D399" s="4">
        <f>MONTH(A399)</f>
        <v>10</v>
      </c>
      <c r="E399" s="4">
        <f>DAY(A399)</f>
        <v>11</v>
      </c>
      <c r="F399" s="4">
        <f>WEEKDAY(A399)</f>
        <v>1</v>
      </c>
      <c r="G399" s="4">
        <f>WEEKDAY(A399,2)</f>
        <v>7</v>
      </c>
      <c r="H399" s="4">
        <f>WEEKNUM(A399)</f>
        <v>42</v>
      </c>
      <c r="I399" s="4">
        <v>1.1299999999999999</v>
      </c>
      <c r="J399" s="4">
        <v>7.5</v>
      </c>
      <c r="K399" s="4">
        <v>0</v>
      </c>
      <c r="L399" s="4">
        <v>8.3000000000000007</v>
      </c>
    </row>
    <row r="400" spans="1:12" x14ac:dyDescent="0.2">
      <c r="A400" s="3">
        <v>42292.042361111111</v>
      </c>
      <c r="B400" s="3">
        <v>42292.046527777777</v>
      </c>
      <c r="C400" s="4">
        <f>YEAR(A400)</f>
        <v>2015</v>
      </c>
      <c r="D400" s="4">
        <f>MONTH(A400)</f>
        <v>10</v>
      </c>
      <c r="E400" s="4">
        <f>DAY(A400)</f>
        <v>15</v>
      </c>
      <c r="F400" s="4">
        <f>WEEKDAY(A400)</f>
        <v>5</v>
      </c>
      <c r="G400" s="4">
        <f>WEEKDAY(A400,2)</f>
        <v>4</v>
      </c>
      <c r="H400" s="4">
        <f>WEEKNUM(A400)</f>
        <v>42</v>
      </c>
      <c r="I400" s="4">
        <v>1.6</v>
      </c>
      <c r="J400" s="4">
        <v>7</v>
      </c>
      <c r="K400" s="4">
        <v>0</v>
      </c>
      <c r="L400" s="4">
        <v>8.3000000000000007</v>
      </c>
    </row>
    <row r="401" spans="1:12" x14ac:dyDescent="0.2">
      <c r="A401" s="3">
        <v>42278.002083333333</v>
      </c>
      <c r="B401" s="3">
        <v>42278.006249999999</v>
      </c>
      <c r="C401" s="4">
        <f>YEAR(A401)</f>
        <v>2015</v>
      </c>
      <c r="D401" s="4">
        <f>MONTH(A401)</f>
        <v>10</v>
      </c>
      <c r="E401" s="4">
        <f>DAY(A401)</f>
        <v>1</v>
      </c>
      <c r="F401" s="4">
        <f>WEEKDAY(A401)</f>
        <v>5</v>
      </c>
      <c r="G401" s="4">
        <f>WEEKDAY(A401,2)</f>
        <v>4</v>
      </c>
      <c r="H401" s="4">
        <f>WEEKNUM(A401)</f>
        <v>40</v>
      </c>
      <c r="I401" s="4">
        <v>1.08</v>
      </c>
      <c r="J401" s="4">
        <v>6</v>
      </c>
      <c r="K401" s="4">
        <v>1.46</v>
      </c>
      <c r="L401" s="4">
        <v>8.76</v>
      </c>
    </row>
    <row r="402" spans="1:12" x14ac:dyDescent="0.2">
      <c r="A402" s="3">
        <v>42290.86041666667</v>
      </c>
      <c r="B402" s="3">
        <v>42290.865972222222</v>
      </c>
      <c r="C402" s="4">
        <f>YEAR(A402)</f>
        <v>2015</v>
      </c>
      <c r="D402" s="4">
        <f>MONTH(A402)</f>
        <v>10</v>
      </c>
      <c r="E402" s="4">
        <f>DAY(A402)</f>
        <v>13</v>
      </c>
      <c r="F402" s="4">
        <f>WEEKDAY(A402)</f>
        <v>3</v>
      </c>
      <c r="G402" s="4">
        <f>WEEKDAY(A402,2)</f>
        <v>2</v>
      </c>
      <c r="H402" s="4">
        <f>WEEKNUM(A402)</f>
        <v>42</v>
      </c>
      <c r="I402" s="4">
        <v>1.36</v>
      </c>
      <c r="J402" s="4">
        <v>7.5</v>
      </c>
      <c r="K402" s="4">
        <v>1.76</v>
      </c>
      <c r="L402" s="4">
        <v>10.56</v>
      </c>
    </row>
    <row r="403" spans="1:12" x14ac:dyDescent="0.2">
      <c r="A403" s="3">
        <v>42279.549305555556</v>
      </c>
      <c r="B403" s="3">
        <v>42279.554861111108</v>
      </c>
      <c r="C403" s="4">
        <f>YEAR(A403)</f>
        <v>2015</v>
      </c>
      <c r="D403" s="4">
        <f>MONTH(A403)</f>
        <v>10</v>
      </c>
      <c r="E403" s="4">
        <f>DAY(A403)</f>
        <v>2</v>
      </c>
      <c r="F403" s="4">
        <f>WEEKDAY(A403)</f>
        <v>6</v>
      </c>
      <c r="G403" s="4">
        <f>WEEKDAY(A403,2)</f>
        <v>5</v>
      </c>
      <c r="H403" s="4">
        <f>WEEKNUM(A403)</f>
        <v>40</v>
      </c>
      <c r="I403" s="4">
        <v>1.1599999999999999</v>
      </c>
      <c r="J403" s="4">
        <v>7.5</v>
      </c>
      <c r="K403" s="4">
        <v>2.4900000000000002</v>
      </c>
      <c r="L403" s="4">
        <v>10.79</v>
      </c>
    </row>
    <row r="404" spans="1:12" x14ac:dyDescent="0.2">
      <c r="A404" s="3">
        <v>42278.743750000001</v>
      </c>
      <c r="B404" s="3">
        <v>42278.751388888886</v>
      </c>
      <c r="C404" s="4">
        <f>YEAR(A404)</f>
        <v>2015</v>
      </c>
      <c r="D404" s="4">
        <f>MONTH(A404)</f>
        <v>10</v>
      </c>
      <c r="E404" s="4">
        <f>DAY(A404)</f>
        <v>1</v>
      </c>
      <c r="F404" s="4">
        <f>WEEKDAY(A404)</f>
        <v>5</v>
      </c>
      <c r="G404" s="4">
        <f>WEEKDAY(A404,2)</f>
        <v>4</v>
      </c>
      <c r="H404" s="4">
        <f>WEEKNUM(A404)</f>
        <v>40</v>
      </c>
      <c r="I404" s="4">
        <v>2.12</v>
      </c>
      <c r="J404" s="4">
        <v>9.5</v>
      </c>
      <c r="K404" s="4">
        <v>0</v>
      </c>
      <c r="L404" s="4">
        <v>11.3</v>
      </c>
    </row>
    <row r="405" spans="1:12" x14ac:dyDescent="0.2">
      <c r="A405" s="3">
        <v>42295.054166666669</v>
      </c>
      <c r="B405" s="3">
        <v>42295.060416666667</v>
      </c>
      <c r="C405" s="4">
        <f>YEAR(A405)</f>
        <v>2015</v>
      </c>
      <c r="D405" s="4">
        <f>MONTH(A405)</f>
        <v>10</v>
      </c>
      <c r="E405" s="4">
        <f>DAY(A405)</f>
        <v>18</v>
      </c>
      <c r="F405" s="4">
        <f>WEEKDAY(A405)</f>
        <v>1</v>
      </c>
      <c r="G405" s="4">
        <f>WEEKDAY(A405,2)</f>
        <v>7</v>
      </c>
      <c r="H405" s="4">
        <f>WEEKNUM(A405)</f>
        <v>43</v>
      </c>
      <c r="I405" s="4">
        <v>2.36</v>
      </c>
      <c r="J405" s="4">
        <v>10</v>
      </c>
      <c r="K405" s="4">
        <v>0</v>
      </c>
      <c r="L405" s="4">
        <v>11.3</v>
      </c>
    </row>
    <row r="406" spans="1:12" x14ac:dyDescent="0.2">
      <c r="A406" s="3">
        <v>42293.07916666667</v>
      </c>
      <c r="B406" s="3">
        <v>42293.086805555555</v>
      </c>
      <c r="C406" s="4">
        <f>YEAR(A406)</f>
        <v>2015</v>
      </c>
      <c r="D406" s="4">
        <f>MONTH(A406)</f>
        <v>10</v>
      </c>
      <c r="E406" s="4">
        <f>DAY(A406)</f>
        <v>16</v>
      </c>
      <c r="F406" s="4">
        <f>WEEKDAY(A406)</f>
        <v>6</v>
      </c>
      <c r="G406" s="4">
        <f>WEEKDAY(A406,2)</f>
        <v>5</v>
      </c>
      <c r="H406" s="4">
        <f>WEEKNUM(A406)</f>
        <v>42</v>
      </c>
      <c r="I406" s="4">
        <v>2.52</v>
      </c>
      <c r="J406" s="4">
        <v>10</v>
      </c>
      <c r="K406" s="4">
        <v>0</v>
      </c>
      <c r="L406" s="4">
        <v>11.3</v>
      </c>
    </row>
    <row r="407" spans="1:12" x14ac:dyDescent="0.2">
      <c r="A407" s="3">
        <v>42290.524305555555</v>
      </c>
      <c r="B407" s="3">
        <v>42290.530555555553</v>
      </c>
      <c r="C407" s="4">
        <f>YEAR(A407)</f>
        <v>2015</v>
      </c>
      <c r="D407" s="4">
        <f>MONTH(A407)</f>
        <v>10</v>
      </c>
      <c r="E407" s="4">
        <f>DAY(A407)</f>
        <v>13</v>
      </c>
      <c r="F407" s="4">
        <f>WEEKDAY(A407)</f>
        <v>3</v>
      </c>
      <c r="G407" s="4">
        <f>WEEKDAY(A407,2)</f>
        <v>2</v>
      </c>
      <c r="H407" s="4">
        <f>WEEKNUM(A407)</f>
        <v>42</v>
      </c>
      <c r="I407" s="4">
        <v>1.9</v>
      </c>
      <c r="J407" s="4">
        <v>8.5</v>
      </c>
      <c r="K407" s="4">
        <v>2.2999999999999998</v>
      </c>
      <c r="L407" s="4">
        <v>11.6</v>
      </c>
    </row>
    <row r="408" spans="1:12" x14ac:dyDescent="0.2">
      <c r="A408" s="3">
        <v>42304.310416666667</v>
      </c>
      <c r="B408" s="3">
        <v>42304.318749999999</v>
      </c>
      <c r="C408" s="4">
        <f>YEAR(A408)</f>
        <v>2015</v>
      </c>
      <c r="D408" s="4">
        <f>MONTH(A408)</f>
        <v>10</v>
      </c>
      <c r="E408" s="4">
        <f>DAY(A408)</f>
        <v>27</v>
      </c>
      <c r="F408" s="4">
        <f>WEEKDAY(A408)</f>
        <v>3</v>
      </c>
      <c r="G408" s="4">
        <f>WEEKDAY(A408,2)</f>
        <v>2</v>
      </c>
      <c r="H408" s="4">
        <f>WEEKNUM(A408)</f>
        <v>44</v>
      </c>
      <c r="I408" s="4">
        <v>2.64</v>
      </c>
      <c r="J408" s="4">
        <v>11.5</v>
      </c>
      <c r="K408" s="4">
        <v>0</v>
      </c>
      <c r="L408" s="4">
        <v>12.3</v>
      </c>
    </row>
    <row r="409" spans="1:12" x14ac:dyDescent="0.2">
      <c r="A409" s="3">
        <v>42286.295138888891</v>
      </c>
      <c r="B409" s="3">
        <v>42286.304166666669</v>
      </c>
      <c r="C409" s="4">
        <f>YEAR(A409)</f>
        <v>2015</v>
      </c>
      <c r="D409" s="4">
        <f>MONTH(A409)</f>
        <v>10</v>
      </c>
      <c r="E409" s="4">
        <f>DAY(A409)</f>
        <v>9</v>
      </c>
      <c r="F409" s="4">
        <f>WEEKDAY(A409)</f>
        <v>6</v>
      </c>
      <c r="G409" s="4">
        <f>WEEKDAY(A409,2)</f>
        <v>5</v>
      </c>
      <c r="H409" s="4">
        <f>WEEKNUM(A409)</f>
        <v>41</v>
      </c>
      <c r="I409" s="4">
        <v>2.77</v>
      </c>
      <c r="J409" s="4">
        <v>12</v>
      </c>
      <c r="K409" s="4">
        <v>0</v>
      </c>
      <c r="L409" s="4">
        <v>12.8</v>
      </c>
    </row>
    <row r="410" spans="1:12" x14ac:dyDescent="0.2">
      <c r="A410" s="3">
        <v>42287.678472222222</v>
      </c>
      <c r="B410" s="3">
        <v>42287.68472222222</v>
      </c>
      <c r="C410" s="4">
        <f>YEAR(A410)</f>
        <v>2015</v>
      </c>
      <c r="D410" s="4">
        <f>MONTH(A410)</f>
        <v>10</v>
      </c>
      <c r="E410" s="4">
        <f>DAY(A410)</f>
        <v>10</v>
      </c>
      <c r="F410" s="4">
        <f>WEEKDAY(A410)</f>
        <v>7</v>
      </c>
      <c r="G410" s="4">
        <f>WEEKDAY(A410,2)</f>
        <v>6</v>
      </c>
      <c r="H410" s="4">
        <f>WEEKNUM(A410)</f>
        <v>41</v>
      </c>
      <c r="I410" s="4">
        <v>2.79</v>
      </c>
      <c r="J410" s="4">
        <v>10.5</v>
      </c>
      <c r="K410" s="4">
        <v>1.5</v>
      </c>
      <c r="L410" s="4">
        <v>12.8</v>
      </c>
    </row>
    <row r="411" spans="1:12" x14ac:dyDescent="0.2">
      <c r="A411" s="3">
        <v>42295.720138888886</v>
      </c>
      <c r="B411" s="3">
        <v>42295.731249999997</v>
      </c>
      <c r="C411" s="4">
        <f>YEAR(A411)</f>
        <v>2015</v>
      </c>
      <c r="D411" s="4">
        <f>MONTH(A411)</f>
        <v>10</v>
      </c>
      <c r="E411" s="4">
        <f>DAY(A411)</f>
        <v>18</v>
      </c>
      <c r="F411" s="4">
        <f>WEEKDAY(A411)</f>
        <v>1</v>
      </c>
      <c r="G411" s="4">
        <f>WEEKDAY(A411,2)</f>
        <v>7</v>
      </c>
      <c r="H411" s="4">
        <f>WEEKNUM(A411)</f>
        <v>43</v>
      </c>
      <c r="I411" s="4">
        <v>2.76</v>
      </c>
      <c r="J411" s="4">
        <v>12.5</v>
      </c>
      <c r="K411" s="4">
        <v>0</v>
      </c>
      <c r="L411" s="4">
        <v>13.3</v>
      </c>
    </row>
    <row r="412" spans="1:12" x14ac:dyDescent="0.2">
      <c r="A412" s="3">
        <v>42298.059027777781</v>
      </c>
      <c r="B412" s="3">
        <v>42299.033333333333</v>
      </c>
      <c r="C412" s="4">
        <f>YEAR(A412)</f>
        <v>2015</v>
      </c>
      <c r="D412" s="4">
        <f>MONTH(A412)</f>
        <v>10</v>
      </c>
      <c r="E412" s="4">
        <f>DAY(A412)</f>
        <v>21</v>
      </c>
      <c r="F412" s="4">
        <f>WEEKDAY(A412)</f>
        <v>4</v>
      </c>
      <c r="G412" s="4">
        <f>WEEKDAY(A412,2)</f>
        <v>3</v>
      </c>
      <c r="H412" s="4">
        <f>WEEKNUM(A412)</f>
        <v>43</v>
      </c>
      <c r="I412" s="4">
        <v>3.86</v>
      </c>
      <c r="J412" s="4">
        <v>13</v>
      </c>
      <c r="K412" s="4">
        <v>0</v>
      </c>
      <c r="L412" s="4">
        <v>14.3</v>
      </c>
    </row>
    <row r="413" spans="1:12" x14ac:dyDescent="0.2">
      <c r="A413" s="3">
        <v>42286.952777777777</v>
      </c>
      <c r="B413" s="3">
        <v>42286.961805555555</v>
      </c>
      <c r="C413" s="4">
        <f>YEAR(A413)</f>
        <v>2015</v>
      </c>
      <c r="D413" s="4">
        <f>MONTH(A413)</f>
        <v>10</v>
      </c>
      <c r="E413" s="4">
        <f>DAY(A413)</f>
        <v>9</v>
      </c>
      <c r="F413" s="4">
        <f>WEEKDAY(A413)</f>
        <v>6</v>
      </c>
      <c r="G413" s="4">
        <f>WEEKDAY(A413,2)</f>
        <v>5</v>
      </c>
      <c r="H413" s="4">
        <f>WEEKNUM(A413)</f>
        <v>41</v>
      </c>
      <c r="I413" s="4">
        <v>2.6</v>
      </c>
      <c r="J413" s="4">
        <v>11.5</v>
      </c>
      <c r="K413" s="4">
        <v>2.56</v>
      </c>
      <c r="L413" s="4">
        <v>15.36</v>
      </c>
    </row>
    <row r="414" spans="1:12" x14ac:dyDescent="0.2">
      <c r="A414" s="3">
        <v>42279.833333333336</v>
      </c>
      <c r="B414" s="3">
        <v>42279.847222222219</v>
      </c>
      <c r="C414" s="4">
        <f>YEAR(A414)</f>
        <v>2015</v>
      </c>
      <c r="D414" s="4">
        <f>MONTH(A414)</f>
        <v>10</v>
      </c>
      <c r="E414" s="4">
        <f>DAY(A414)</f>
        <v>2</v>
      </c>
      <c r="F414" s="4">
        <f>WEEKDAY(A414)</f>
        <v>6</v>
      </c>
      <c r="G414" s="4">
        <f>WEEKDAY(A414,2)</f>
        <v>5</v>
      </c>
      <c r="H414" s="4">
        <f>WEEKNUM(A414)</f>
        <v>40</v>
      </c>
      <c r="I414" s="4">
        <v>3.6</v>
      </c>
      <c r="J414" s="4">
        <v>14.5</v>
      </c>
      <c r="K414" s="4">
        <v>0</v>
      </c>
      <c r="L414" s="4">
        <v>15.8</v>
      </c>
    </row>
    <row r="415" spans="1:12" x14ac:dyDescent="0.2">
      <c r="A415" s="3">
        <v>42286.934027777781</v>
      </c>
      <c r="B415" s="3">
        <v>42286.945138888892</v>
      </c>
      <c r="C415" s="4">
        <f>YEAR(A415)</f>
        <v>2015</v>
      </c>
      <c r="D415" s="4">
        <f>MONTH(A415)</f>
        <v>10</v>
      </c>
      <c r="E415" s="4">
        <f>DAY(A415)</f>
        <v>9</v>
      </c>
      <c r="F415" s="4">
        <f>WEEKDAY(A415)</f>
        <v>6</v>
      </c>
      <c r="G415" s="4">
        <f>WEEKDAY(A415,2)</f>
        <v>5</v>
      </c>
      <c r="H415" s="4">
        <f>WEEKNUM(A415)</f>
        <v>41</v>
      </c>
      <c r="I415" s="4">
        <v>2.93</v>
      </c>
      <c r="J415" s="4">
        <v>13</v>
      </c>
      <c r="K415" s="4">
        <v>1.8</v>
      </c>
      <c r="L415" s="4">
        <v>16.100000000000001</v>
      </c>
    </row>
    <row r="416" spans="1:12" x14ac:dyDescent="0.2">
      <c r="A416" s="3">
        <v>42295.959722222222</v>
      </c>
      <c r="B416" s="3">
        <v>42295.970138888886</v>
      </c>
      <c r="C416" s="4">
        <f>YEAR(A416)</f>
        <v>2015</v>
      </c>
      <c r="D416" s="4">
        <f>MONTH(A416)</f>
        <v>10</v>
      </c>
      <c r="E416" s="4">
        <f>DAY(A416)</f>
        <v>18</v>
      </c>
      <c r="F416" s="4">
        <f>WEEKDAY(A416)</f>
        <v>1</v>
      </c>
      <c r="G416" s="4">
        <f>WEEKDAY(A416,2)</f>
        <v>7</v>
      </c>
      <c r="H416" s="4">
        <f>WEEKNUM(A416)</f>
        <v>43</v>
      </c>
      <c r="I416" s="4">
        <v>4.1500000000000004</v>
      </c>
      <c r="J416" s="4">
        <v>15</v>
      </c>
      <c r="K416" s="4">
        <v>0</v>
      </c>
      <c r="L416" s="4">
        <v>16.3</v>
      </c>
    </row>
    <row r="417" spans="1:12" x14ac:dyDescent="0.2">
      <c r="A417" s="3">
        <v>42278.546527777777</v>
      </c>
      <c r="B417" s="3">
        <v>42278.554166666669</v>
      </c>
      <c r="C417" s="4">
        <f>YEAR(A417)</f>
        <v>2015</v>
      </c>
      <c r="D417" s="4">
        <f>MONTH(A417)</f>
        <v>10</v>
      </c>
      <c r="E417" s="4">
        <f>DAY(A417)</f>
        <v>1</v>
      </c>
      <c r="F417" s="4">
        <f>WEEKDAY(A417)</f>
        <v>5</v>
      </c>
      <c r="G417" s="4">
        <f>WEEKDAY(A417,2)</f>
        <v>4</v>
      </c>
      <c r="H417" s="4">
        <f>WEEKNUM(A417)</f>
        <v>40</v>
      </c>
      <c r="I417" s="4">
        <v>5.32</v>
      </c>
      <c r="J417" s="4">
        <v>17</v>
      </c>
      <c r="K417" s="4">
        <v>0</v>
      </c>
      <c r="L417" s="4">
        <v>17.8</v>
      </c>
    </row>
    <row r="418" spans="1:12" x14ac:dyDescent="0.2">
      <c r="A418" s="3">
        <v>42298.023611111108</v>
      </c>
      <c r="B418" s="3">
        <v>42298.032638888886</v>
      </c>
      <c r="C418" s="4">
        <f>YEAR(A418)</f>
        <v>2015</v>
      </c>
      <c r="D418" s="4">
        <f>MONTH(A418)</f>
        <v>10</v>
      </c>
      <c r="E418" s="4">
        <f>DAY(A418)</f>
        <v>21</v>
      </c>
      <c r="F418" s="4">
        <f>WEEKDAY(A418)</f>
        <v>4</v>
      </c>
      <c r="G418" s="4">
        <f>WEEKDAY(A418,2)</f>
        <v>3</v>
      </c>
      <c r="H418" s="4">
        <f>WEEKNUM(A418)</f>
        <v>43</v>
      </c>
      <c r="I418" s="4">
        <v>5.45</v>
      </c>
      <c r="J418" s="4">
        <v>17.5</v>
      </c>
      <c r="K418" s="4">
        <v>0</v>
      </c>
      <c r="L418" s="4">
        <v>18.8</v>
      </c>
    </row>
    <row r="419" spans="1:12" x14ac:dyDescent="0.2">
      <c r="A419" s="3">
        <v>42301.714583333334</v>
      </c>
      <c r="B419" s="3">
        <v>42301.725694444445</v>
      </c>
      <c r="C419" s="4">
        <f>YEAR(A419)</f>
        <v>2015</v>
      </c>
      <c r="D419" s="4">
        <f>MONTH(A419)</f>
        <v>10</v>
      </c>
      <c r="E419" s="4">
        <f>DAY(A419)</f>
        <v>24</v>
      </c>
      <c r="F419" s="4">
        <f>WEEKDAY(A419)</f>
        <v>7</v>
      </c>
      <c r="G419" s="4">
        <f>WEEKDAY(A419,2)</f>
        <v>6</v>
      </c>
      <c r="H419" s="4">
        <f>WEEKNUM(A419)</f>
        <v>43</v>
      </c>
      <c r="I419" s="4">
        <v>4.68</v>
      </c>
      <c r="J419" s="4">
        <v>16</v>
      </c>
      <c r="K419" s="4">
        <v>3.36</v>
      </c>
      <c r="L419" s="4">
        <v>20.16</v>
      </c>
    </row>
    <row r="420" spans="1:12" x14ac:dyDescent="0.2">
      <c r="A420" s="3">
        <v>42308.232638888891</v>
      </c>
      <c r="B420" s="3">
        <v>42308.250694444447</v>
      </c>
      <c r="C420" s="4">
        <f>YEAR(A420)</f>
        <v>2015</v>
      </c>
      <c r="D420" s="4">
        <f>MONTH(A420)</f>
        <v>10</v>
      </c>
      <c r="E420" s="4">
        <f>DAY(A420)</f>
        <v>31</v>
      </c>
      <c r="F420" s="4">
        <f>WEEKDAY(A420)</f>
        <v>7</v>
      </c>
      <c r="G420" s="4">
        <f>WEEKDAY(A420,2)</f>
        <v>6</v>
      </c>
      <c r="H420" s="4">
        <f>WEEKNUM(A420)</f>
        <v>44</v>
      </c>
      <c r="I420" s="4">
        <v>3.5</v>
      </c>
      <c r="J420" s="4">
        <v>19.5</v>
      </c>
      <c r="K420" s="4">
        <v>1</v>
      </c>
      <c r="L420" s="4">
        <v>21.8</v>
      </c>
    </row>
    <row r="421" spans="1:12" x14ac:dyDescent="0.2">
      <c r="A421" s="3">
        <v>42306.838888888888</v>
      </c>
      <c r="B421" s="3">
        <v>42306.851388888892</v>
      </c>
      <c r="C421" s="4">
        <f>YEAR(A421)</f>
        <v>2015</v>
      </c>
      <c r="D421" s="4">
        <f>MONTH(A421)</f>
        <v>10</v>
      </c>
      <c r="E421" s="4">
        <f>DAY(A421)</f>
        <v>29</v>
      </c>
      <c r="F421" s="4">
        <f>WEEKDAY(A421)</f>
        <v>5</v>
      </c>
      <c r="G421" s="4">
        <f>WEEKDAY(A421,2)</f>
        <v>4</v>
      </c>
      <c r="H421" s="4">
        <f>WEEKNUM(A421)</f>
        <v>44</v>
      </c>
      <c r="I421" s="4">
        <v>5.83</v>
      </c>
      <c r="J421" s="4">
        <v>20.5</v>
      </c>
      <c r="K421" s="4">
        <v>0</v>
      </c>
      <c r="L421" s="4">
        <v>21.8</v>
      </c>
    </row>
    <row r="422" spans="1:12" x14ac:dyDescent="0.2">
      <c r="A422" s="3">
        <v>42291.328472222223</v>
      </c>
      <c r="B422" s="3">
        <v>42291.348611111112</v>
      </c>
      <c r="C422" s="4">
        <f>YEAR(A422)</f>
        <v>2015</v>
      </c>
      <c r="D422" s="4">
        <f>MONTH(A422)</f>
        <v>10</v>
      </c>
      <c r="E422" s="4">
        <f>DAY(A422)</f>
        <v>14</v>
      </c>
      <c r="F422" s="4">
        <f>WEEKDAY(A422)</f>
        <v>4</v>
      </c>
      <c r="G422" s="4">
        <f>WEEKDAY(A422,2)</f>
        <v>3</v>
      </c>
      <c r="H422" s="4">
        <f>WEEKNUM(A422)</f>
        <v>42</v>
      </c>
      <c r="I422" s="4">
        <v>4.0199999999999996</v>
      </c>
      <c r="J422" s="4">
        <v>20</v>
      </c>
      <c r="K422" s="4">
        <v>2</v>
      </c>
      <c r="L422" s="4">
        <v>22.8</v>
      </c>
    </row>
    <row r="423" spans="1:12" x14ac:dyDescent="0.2">
      <c r="A423" s="3">
        <v>42295.488888888889</v>
      </c>
      <c r="B423" s="3">
        <v>42295.506249999999</v>
      </c>
      <c r="C423" s="4">
        <f>YEAR(A423)</f>
        <v>2015</v>
      </c>
      <c r="D423" s="4">
        <f>MONTH(A423)</f>
        <v>10</v>
      </c>
      <c r="E423" s="4">
        <f>DAY(A423)</f>
        <v>18</v>
      </c>
      <c r="F423" s="4">
        <f>WEEKDAY(A423)</f>
        <v>1</v>
      </c>
      <c r="G423" s="4">
        <f>WEEKDAY(A423,2)</f>
        <v>7</v>
      </c>
      <c r="H423" s="4">
        <f>WEEKNUM(A423)</f>
        <v>43</v>
      </c>
      <c r="I423" s="4">
        <v>8.61</v>
      </c>
      <c r="J423" s="4">
        <v>26.5</v>
      </c>
      <c r="K423" s="4">
        <v>1</v>
      </c>
      <c r="L423" s="4">
        <v>28.3</v>
      </c>
    </row>
    <row r="424" spans="1:12" x14ac:dyDescent="0.2">
      <c r="A424" s="3">
        <v>42281.161805555559</v>
      </c>
      <c r="B424" s="3">
        <v>42281.169444444444</v>
      </c>
      <c r="C424" s="4">
        <f>YEAR(A424)</f>
        <v>2015</v>
      </c>
      <c r="D424" s="4">
        <f>MONTH(A424)</f>
        <v>10</v>
      </c>
      <c r="E424" s="4">
        <f>DAY(A424)</f>
        <v>4</v>
      </c>
      <c r="F424" s="4">
        <f>WEEKDAY(A424)</f>
        <v>1</v>
      </c>
      <c r="G424" s="4">
        <f>WEEKDAY(A424,2)</f>
        <v>7</v>
      </c>
      <c r="H424" s="4">
        <f>WEEKNUM(A424)</f>
        <v>41</v>
      </c>
      <c r="I424" s="4">
        <v>5.28</v>
      </c>
      <c r="J424" s="4">
        <v>17</v>
      </c>
      <c r="K424" s="4">
        <v>4.7699999999999996</v>
      </c>
      <c r="L424" s="4">
        <v>28.61</v>
      </c>
    </row>
    <row r="425" spans="1:12" x14ac:dyDescent="0.2">
      <c r="A425" s="3">
        <v>42308.302083333336</v>
      </c>
      <c r="B425" s="3">
        <v>42308.315972222219</v>
      </c>
      <c r="C425" s="4">
        <f>YEAR(A425)</f>
        <v>2015</v>
      </c>
      <c r="D425" s="4">
        <f>MONTH(A425)</f>
        <v>10</v>
      </c>
      <c r="E425" s="4">
        <f>DAY(A425)</f>
        <v>31</v>
      </c>
      <c r="F425" s="4">
        <f>WEEKDAY(A425)</f>
        <v>7</v>
      </c>
      <c r="G425" s="4">
        <f>WEEKDAY(A425,2)</f>
        <v>6</v>
      </c>
      <c r="H425" s="4">
        <f>WEEKNUM(A425)</f>
        <v>44</v>
      </c>
      <c r="I425" s="4">
        <v>8.6999999999999993</v>
      </c>
      <c r="J425" s="4">
        <v>26</v>
      </c>
      <c r="K425" s="4">
        <v>4</v>
      </c>
      <c r="L425" s="4">
        <v>30.8</v>
      </c>
    </row>
    <row r="426" spans="1:12" x14ac:dyDescent="0.2">
      <c r="A426" s="3">
        <v>42295.605555555558</v>
      </c>
      <c r="B426" s="3">
        <v>42295.62777777778</v>
      </c>
      <c r="C426" s="4">
        <f>YEAR(A426)</f>
        <v>2015</v>
      </c>
      <c r="D426" s="4">
        <f>MONTH(A426)</f>
        <v>10</v>
      </c>
      <c r="E426" s="4">
        <f>DAY(A426)</f>
        <v>18</v>
      </c>
      <c r="F426" s="4">
        <f>WEEKDAY(A426)</f>
        <v>1</v>
      </c>
      <c r="G426" s="4">
        <f>WEEKDAY(A426,2)</f>
        <v>7</v>
      </c>
      <c r="H426" s="4">
        <f>WEEKNUM(A426)</f>
        <v>43</v>
      </c>
      <c r="I426" s="4">
        <v>9.7799999999999994</v>
      </c>
      <c r="J426" s="4">
        <v>32</v>
      </c>
      <c r="K426" s="4">
        <v>0</v>
      </c>
      <c r="L426" s="4">
        <v>32.799999999999997</v>
      </c>
    </row>
    <row r="427" spans="1:12" x14ac:dyDescent="0.2">
      <c r="A427" s="3">
        <v>42308.033333333333</v>
      </c>
      <c r="B427" s="3">
        <v>42308.092361111114</v>
      </c>
      <c r="C427" s="4">
        <f>YEAR(A427)</f>
        <v>2015</v>
      </c>
      <c r="D427" s="4">
        <f>MONTH(A427)</f>
        <v>10</v>
      </c>
      <c r="E427" s="4">
        <f>DAY(A427)</f>
        <v>31</v>
      </c>
      <c r="F427" s="4">
        <f>WEEKDAY(A427)</f>
        <v>7</v>
      </c>
      <c r="G427" s="4">
        <f>WEEKDAY(A427,2)</f>
        <v>6</v>
      </c>
      <c r="H427" s="4">
        <f>WEEKNUM(A427)</f>
        <v>44</v>
      </c>
      <c r="I427" s="4">
        <v>15.39</v>
      </c>
      <c r="J427" s="4">
        <v>64.5</v>
      </c>
      <c r="K427" s="4">
        <v>6</v>
      </c>
      <c r="L427" s="4">
        <v>71.8</v>
      </c>
    </row>
    <row r="428" spans="1:12" x14ac:dyDescent="0.2">
      <c r="A428" s="3">
        <v>42309.064583333333</v>
      </c>
      <c r="B428" s="3">
        <v>42309.067361111112</v>
      </c>
      <c r="C428" s="4">
        <f>YEAR(A428)</f>
        <v>2015</v>
      </c>
      <c r="D428" s="4">
        <f>MONTH(A428)</f>
        <v>11</v>
      </c>
      <c r="E428" s="4">
        <f>DAY(A428)</f>
        <v>1</v>
      </c>
      <c r="F428" s="4">
        <f>WEEKDAY(A428)</f>
        <v>1</v>
      </c>
      <c r="G428" s="4">
        <f>WEEKDAY(A428,2)</f>
        <v>7</v>
      </c>
      <c r="H428" s="4">
        <f>WEEKNUM(A428)</f>
        <v>45</v>
      </c>
      <c r="I428" s="4">
        <v>1.1299999999999999</v>
      </c>
      <c r="J428" s="4">
        <v>5.5</v>
      </c>
      <c r="K428" s="4">
        <v>0</v>
      </c>
      <c r="L428" s="4">
        <v>6.8</v>
      </c>
    </row>
    <row r="429" spans="1:12" x14ac:dyDescent="0.2">
      <c r="A429" s="3">
        <v>42318.620138888888</v>
      </c>
      <c r="B429" s="3">
        <v>42318.625</v>
      </c>
      <c r="C429" s="4">
        <f>YEAR(A429)</f>
        <v>2015</v>
      </c>
      <c r="D429" s="4">
        <f>MONTH(A429)</f>
        <v>11</v>
      </c>
      <c r="E429" s="4">
        <f>DAY(A429)</f>
        <v>10</v>
      </c>
      <c r="F429" s="4">
        <f>WEEKDAY(A429)</f>
        <v>3</v>
      </c>
      <c r="G429" s="4">
        <f>WEEKDAY(A429,2)</f>
        <v>2</v>
      </c>
      <c r="H429" s="4">
        <f>WEEKNUM(A429)</f>
        <v>46</v>
      </c>
      <c r="I429" s="4">
        <v>0.6</v>
      </c>
      <c r="J429" s="4">
        <v>6</v>
      </c>
      <c r="K429" s="4">
        <v>0</v>
      </c>
      <c r="L429" s="4">
        <v>6.8</v>
      </c>
    </row>
    <row r="430" spans="1:12" x14ac:dyDescent="0.2">
      <c r="A430" s="3">
        <v>42328.540972222225</v>
      </c>
      <c r="B430" s="3">
        <v>42328.545138888891</v>
      </c>
      <c r="C430" s="4">
        <f>YEAR(A430)</f>
        <v>2015</v>
      </c>
      <c r="D430" s="4">
        <f>MONTH(A430)</f>
        <v>11</v>
      </c>
      <c r="E430" s="4">
        <f>DAY(A430)</f>
        <v>20</v>
      </c>
      <c r="F430" s="4">
        <f>WEEKDAY(A430)</f>
        <v>6</v>
      </c>
      <c r="G430" s="4">
        <f>WEEKDAY(A430,2)</f>
        <v>5</v>
      </c>
      <c r="H430" s="4">
        <f>WEEKNUM(A430)</f>
        <v>47</v>
      </c>
      <c r="I430" s="4">
        <v>0.78</v>
      </c>
      <c r="J430" s="4">
        <v>6</v>
      </c>
      <c r="K430" s="4">
        <v>0.02</v>
      </c>
      <c r="L430" s="4">
        <v>6.82</v>
      </c>
    </row>
    <row r="431" spans="1:12" x14ac:dyDescent="0.2">
      <c r="A431" s="3">
        <v>42337.024305555555</v>
      </c>
      <c r="B431" s="3">
        <v>42337.027083333334</v>
      </c>
      <c r="C431" s="4">
        <f>YEAR(A431)</f>
        <v>2015</v>
      </c>
      <c r="D431" s="4">
        <f>MONTH(A431)</f>
        <v>11</v>
      </c>
      <c r="E431" s="4">
        <f>DAY(A431)</f>
        <v>29</v>
      </c>
      <c r="F431" s="4">
        <f>WEEKDAY(A431)</f>
        <v>1</v>
      </c>
      <c r="G431" s="4">
        <f>WEEKDAY(A431,2)</f>
        <v>7</v>
      </c>
      <c r="H431" s="4">
        <f>WEEKNUM(A431)</f>
        <v>49</v>
      </c>
      <c r="I431" s="4">
        <v>0.66</v>
      </c>
      <c r="J431" s="4">
        <v>4.5</v>
      </c>
      <c r="K431" s="4">
        <v>1.1599999999999999</v>
      </c>
      <c r="L431" s="4">
        <v>6.96</v>
      </c>
    </row>
    <row r="432" spans="1:12" x14ac:dyDescent="0.2">
      <c r="A432" s="3">
        <v>42314.377083333333</v>
      </c>
      <c r="B432" s="3">
        <v>42314.384722222225</v>
      </c>
      <c r="C432" s="4">
        <f>YEAR(A432)</f>
        <v>2015</v>
      </c>
      <c r="D432" s="4">
        <f>MONTH(A432)</f>
        <v>11</v>
      </c>
      <c r="E432" s="4">
        <f>DAY(A432)</f>
        <v>6</v>
      </c>
      <c r="F432" s="4">
        <f>WEEKDAY(A432)</f>
        <v>6</v>
      </c>
      <c r="G432" s="4">
        <f>WEEKDAY(A432,2)</f>
        <v>5</v>
      </c>
      <c r="H432" s="4">
        <f>WEEKNUM(A432)</f>
        <v>45</v>
      </c>
      <c r="I432" s="4">
        <v>0.7</v>
      </c>
      <c r="J432" s="4">
        <v>7</v>
      </c>
      <c r="K432" s="4">
        <v>0</v>
      </c>
      <c r="L432" s="4">
        <v>7</v>
      </c>
    </row>
    <row r="433" spans="1:12" x14ac:dyDescent="0.2">
      <c r="A433" s="3">
        <v>42321.011805555558</v>
      </c>
      <c r="B433" s="3">
        <v>42321.015277777777</v>
      </c>
      <c r="C433" s="4">
        <f>YEAR(A433)</f>
        <v>2015</v>
      </c>
      <c r="D433" s="4">
        <f>MONTH(A433)</f>
        <v>11</v>
      </c>
      <c r="E433" s="4">
        <f>DAY(A433)</f>
        <v>13</v>
      </c>
      <c r="F433" s="4">
        <f>WEEKDAY(A433)</f>
        <v>6</v>
      </c>
      <c r="G433" s="4">
        <f>WEEKDAY(A433,2)</f>
        <v>5</v>
      </c>
      <c r="H433" s="4">
        <f>WEEKNUM(A433)</f>
        <v>46</v>
      </c>
      <c r="I433" s="4">
        <v>1.37</v>
      </c>
      <c r="J433" s="4">
        <v>6</v>
      </c>
      <c r="K433" s="4">
        <v>0</v>
      </c>
      <c r="L433" s="4">
        <v>7.3</v>
      </c>
    </row>
    <row r="434" spans="1:12" x14ac:dyDescent="0.2">
      <c r="A434" s="3">
        <v>42317.702777777777</v>
      </c>
      <c r="B434" s="3">
        <v>42317.705555555556</v>
      </c>
      <c r="C434" s="4">
        <f>YEAR(A434)</f>
        <v>2015</v>
      </c>
      <c r="D434" s="4">
        <f>MONTH(A434)</f>
        <v>11</v>
      </c>
      <c r="E434" s="4">
        <f>DAY(A434)</f>
        <v>9</v>
      </c>
      <c r="F434" s="4">
        <f>WEEKDAY(A434)</f>
        <v>2</v>
      </c>
      <c r="G434" s="4">
        <f>WEEKDAY(A434,2)</f>
        <v>1</v>
      </c>
      <c r="H434" s="4">
        <f>WEEKNUM(A434)</f>
        <v>46</v>
      </c>
      <c r="I434" s="4">
        <v>0</v>
      </c>
      <c r="J434" s="4">
        <v>4.5</v>
      </c>
      <c r="K434" s="4">
        <v>1.26</v>
      </c>
      <c r="L434" s="4">
        <v>7.56</v>
      </c>
    </row>
    <row r="435" spans="1:12" x14ac:dyDescent="0.2">
      <c r="A435" s="3">
        <v>42326.025694444441</v>
      </c>
      <c r="B435" s="3">
        <v>42326.029166666667</v>
      </c>
      <c r="C435" s="4">
        <f>YEAR(A435)</f>
        <v>2015</v>
      </c>
      <c r="D435" s="4">
        <f>MONTH(A435)</f>
        <v>11</v>
      </c>
      <c r="E435" s="4">
        <f>DAY(A435)</f>
        <v>18</v>
      </c>
      <c r="F435" s="4">
        <f>WEEKDAY(A435)</f>
        <v>4</v>
      </c>
      <c r="G435" s="4">
        <f>WEEKDAY(A435,2)</f>
        <v>3</v>
      </c>
      <c r="H435" s="4">
        <f>WEEKNUM(A435)</f>
        <v>47</v>
      </c>
      <c r="I435" s="4">
        <v>1.24</v>
      </c>
      <c r="J435" s="4">
        <v>6.5</v>
      </c>
      <c r="K435" s="4">
        <v>0</v>
      </c>
      <c r="L435" s="4">
        <v>7.8</v>
      </c>
    </row>
    <row r="436" spans="1:12" x14ac:dyDescent="0.2">
      <c r="A436" s="3">
        <v>42318.831944444442</v>
      </c>
      <c r="B436" s="3">
        <v>42318.836805555555</v>
      </c>
      <c r="C436" s="4">
        <f>YEAR(A436)</f>
        <v>2015</v>
      </c>
      <c r="D436" s="4">
        <f>MONTH(A436)</f>
        <v>11</v>
      </c>
      <c r="E436" s="4">
        <f>DAY(A436)</f>
        <v>10</v>
      </c>
      <c r="F436" s="4">
        <f>WEEKDAY(A436)</f>
        <v>3</v>
      </c>
      <c r="G436" s="4">
        <f>WEEKDAY(A436,2)</f>
        <v>2</v>
      </c>
      <c r="H436" s="4">
        <f>WEEKNUM(A436)</f>
        <v>46</v>
      </c>
      <c r="I436" s="4">
        <v>1.25</v>
      </c>
      <c r="J436" s="4">
        <v>6.5</v>
      </c>
      <c r="K436" s="4">
        <v>0</v>
      </c>
      <c r="L436" s="4">
        <v>8.3000000000000007</v>
      </c>
    </row>
    <row r="437" spans="1:12" x14ac:dyDescent="0.2">
      <c r="A437" s="3">
        <v>42329.460416666669</v>
      </c>
      <c r="B437" s="3">
        <v>42329.46597222222</v>
      </c>
      <c r="C437" s="4">
        <f>YEAR(A437)</f>
        <v>2015</v>
      </c>
      <c r="D437" s="4">
        <f>MONTH(A437)</f>
        <v>11</v>
      </c>
      <c r="E437" s="4">
        <f>DAY(A437)</f>
        <v>21</v>
      </c>
      <c r="F437" s="4">
        <f>WEEKDAY(A437)</f>
        <v>7</v>
      </c>
      <c r="G437" s="4">
        <f>WEEKDAY(A437,2)</f>
        <v>6</v>
      </c>
      <c r="H437" s="4">
        <f>WEEKNUM(A437)</f>
        <v>47</v>
      </c>
      <c r="I437" s="4">
        <v>1.34</v>
      </c>
      <c r="J437" s="4">
        <v>7.5</v>
      </c>
      <c r="K437" s="4">
        <v>0</v>
      </c>
      <c r="L437" s="4">
        <v>8.3000000000000007</v>
      </c>
    </row>
    <row r="438" spans="1:12" x14ac:dyDescent="0.2">
      <c r="A438" s="3">
        <v>42316.05</v>
      </c>
      <c r="B438" s="3">
        <v>42316.052777777775</v>
      </c>
      <c r="C438" s="4">
        <f>YEAR(A438)</f>
        <v>2015</v>
      </c>
      <c r="D438" s="4">
        <f>MONTH(A438)</f>
        <v>11</v>
      </c>
      <c r="E438" s="4">
        <f>DAY(A438)</f>
        <v>8</v>
      </c>
      <c r="F438" s="4">
        <f>WEEKDAY(A438)</f>
        <v>1</v>
      </c>
      <c r="G438" s="4">
        <f>WEEKDAY(A438,2)</f>
        <v>7</v>
      </c>
      <c r="H438" s="4">
        <f>WEEKNUM(A438)</f>
        <v>46</v>
      </c>
      <c r="I438" s="4">
        <v>1.06</v>
      </c>
      <c r="J438" s="4">
        <v>5.5</v>
      </c>
      <c r="K438" s="4">
        <v>1.7</v>
      </c>
      <c r="L438" s="4">
        <v>8.5</v>
      </c>
    </row>
    <row r="439" spans="1:12" x14ac:dyDescent="0.2">
      <c r="A439" s="3">
        <v>42309.606944444444</v>
      </c>
      <c r="B439" s="3">
        <v>42309.613888888889</v>
      </c>
      <c r="C439" s="4">
        <f>YEAR(A439)</f>
        <v>2015</v>
      </c>
      <c r="D439" s="4">
        <f>MONTH(A439)</f>
        <v>11</v>
      </c>
      <c r="E439" s="4">
        <f>DAY(A439)</f>
        <v>1</v>
      </c>
      <c r="F439" s="4">
        <f>WEEKDAY(A439)</f>
        <v>1</v>
      </c>
      <c r="G439" s="4">
        <f>WEEKDAY(A439,2)</f>
        <v>7</v>
      </c>
      <c r="H439" s="4">
        <f>WEEKNUM(A439)</f>
        <v>45</v>
      </c>
      <c r="I439" s="4">
        <v>1</v>
      </c>
      <c r="J439" s="4">
        <v>8</v>
      </c>
      <c r="K439" s="4">
        <v>0</v>
      </c>
      <c r="L439" s="4">
        <v>8.8000000000000007</v>
      </c>
    </row>
    <row r="440" spans="1:12" x14ac:dyDescent="0.2">
      <c r="A440" s="3">
        <v>42318.587500000001</v>
      </c>
      <c r="B440" s="3">
        <v>42318.591666666667</v>
      </c>
      <c r="C440" s="4">
        <f>YEAR(A440)</f>
        <v>2015</v>
      </c>
      <c r="D440" s="4">
        <f>MONTH(A440)</f>
        <v>11</v>
      </c>
      <c r="E440" s="4">
        <f>DAY(A440)</f>
        <v>10</v>
      </c>
      <c r="F440" s="4">
        <f>WEEKDAY(A440)</f>
        <v>3</v>
      </c>
      <c r="G440" s="4">
        <f>WEEKDAY(A440,2)</f>
        <v>2</v>
      </c>
      <c r="H440" s="4">
        <f>WEEKNUM(A440)</f>
        <v>46</v>
      </c>
      <c r="I440" s="4">
        <v>1.22</v>
      </c>
      <c r="J440" s="4">
        <v>6.5</v>
      </c>
      <c r="K440" s="4">
        <v>1.82</v>
      </c>
      <c r="L440" s="4">
        <v>9.1199999999999992</v>
      </c>
    </row>
    <row r="441" spans="1:12" x14ac:dyDescent="0.2">
      <c r="A441" s="3">
        <v>42309.224999999999</v>
      </c>
      <c r="B441" s="3">
        <v>42309.229861111111</v>
      </c>
      <c r="C441" s="4">
        <f>YEAR(A441)</f>
        <v>2015</v>
      </c>
      <c r="D441" s="4">
        <f>MONTH(A441)</f>
        <v>11</v>
      </c>
      <c r="E441" s="4">
        <f>DAY(A441)</f>
        <v>1</v>
      </c>
      <c r="F441" s="4">
        <f>WEEKDAY(A441)</f>
        <v>1</v>
      </c>
      <c r="G441" s="4">
        <f>WEEKDAY(A441,2)</f>
        <v>7</v>
      </c>
      <c r="H441" s="4">
        <f>WEEKNUM(A441)</f>
        <v>45</v>
      </c>
      <c r="I441" s="4">
        <v>1.7</v>
      </c>
      <c r="J441" s="4">
        <v>7.5</v>
      </c>
      <c r="K441" s="4">
        <v>1.75</v>
      </c>
      <c r="L441" s="4">
        <v>10.55</v>
      </c>
    </row>
    <row r="442" spans="1:12" x14ac:dyDescent="0.2">
      <c r="A442" s="3">
        <v>42319.411111111112</v>
      </c>
      <c r="B442" s="3">
        <v>42319.420138888891</v>
      </c>
      <c r="C442" s="4">
        <f>YEAR(A442)</f>
        <v>2015</v>
      </c>
      <c r="D442" s="4">
        <f>MONTH(A442)</f>
        <v>11</v>
      </c>
      <c r="E442" s="4">
        <f>DAY(A442)</f>
        <v>11</v>
      </c>
      <c r="F442" s="4">
        <f>WEEKDAY(A442)</f>
        <v>4</v>
      </c>
      <c r="G442" s="4">
        <f>WEEKDAY(A442,2)</f>
        <v>3</v>
      </c>
      <c r="H442" s="4">
        <f>WEEKNUM(A442)</f>
        <v>46</v>
      </c>
      <c r="I442" s="4">
        <v>2.16</v>
      </c>
      <c r="J442" s="4">
        <v>10</v>
      </c>
      <c r="K442" s="4">
        <v>0</v>
      </c>
      <c r="L442" s="4">
        <v>10.8</v>
      </c>
    </row>
    <row r="443" spans="1:12" x14ac:dyDescent="0.2">
      <c r="A443" s="3">
        <v>42323.040972222225</v>
      </c>
      <c r="B443" s="3">
        <v>42323.045138888891</v>
      </c>
      <c r="C443" s="4">
        <f>YEAR(A443)</f>
        <v>2015</v>
      </c>
      <c r="D443" s="4">
        <f>MONTH(A443)</f>
        <v>11</v>
      </c>
      <c r="E443" s="4">
        <f>DAY(A443)</f>
        <v>15</v>
      </c>
      <c r="F443" s="4">
        <f>WEEKDAY(A443)</f>
        <v>1</v>
      </c>
      <c r="G443" s="4">
        <f>WEEKDAY(A443,2)</f>
        <v>7</v>
      </c>
      <c r="H443" s="4">
        <f>WEEKNUM(A443)</f>
        <v>47</v>
      </c>
      <c r="I443" s="4">
        <v>1.95</v>
      </c>
      <c r="J443" s="4">
        <v>8</v>
      </c>
      <c r="K443" s="4">
        <v>1.86</v>
      </c>
      <c r="L443" s="4">
        <v>11.16</v>
      </c>
    </row>
    <row r="444" spans="1:12" x14ac:dyDescent="0.2">
      <c r="A444" s="3">
        <v>42337.852083333331</v>
      </c>
      <c r="B444" s="3">
        <v>42337.85833333333</v>
      </c>
      <c r="C444" s="4">
        <f>YEAR(A444)</f>
        <v>2015</v>
      </c>
      <c r="D444" s="4">
        <f>MONTH(A444)</f>
        <v>11</v>
      </c>
      <c r="E444" s="4">
        <f>DAY(A444)</f>
        <v>29</v>
      </c>
      <c r="F444" s="4">
        <f>WEEKDAY(A444)</f>
        <v>1</v>
      </c>
      <c r="G444" s="4">
        <f>WEEKDAY(A444,2)</f>
        <v>7</v>
      </c>
      <c r="H444" s="4">
        <f>WEEKNUM(A444)</f>
        <v>49</v>
      </c>
      <c r="I444" s="4">
        <v>1.98</v>
      </c>
      <c r="J444" s="4">
        <v>9</v>
      </c>
      <c r="K444" s="4">
        <v>1</v>
      </c>
      <c r="L444" s="4">
        <v>11.3</v>
      </c>
    </row>
    <row r="445" spans="1:12" x14ac:dyDescent="0.2">
      <c r="A445" s="3">
        <v>42313.681250000001</v>
      </c>
      <c r="B445" s="3">
        <v>42313.688888888886</v>
      </c>
      <c r="C445" s="4">
        <f>YEAR(A445)</f>
        <v>2015</v>
      </c>
      <c r="D445" s="4">
        <f>MONTH(A445)</f>
        <v>11</v>
      </c>
      <c r="E445" s="4">
        <f>DAY(A445)</f>
        <v>5</v>
      </c>
      <c r="F445" s="4">
        <f>WEEKDAY(A445)</f>
        <v>5</v>
      </c>
      <c r="G445" s="4">
        <f>WEEKDAY(A445,2)</f>
        <v>4</v>
      </c>
      <c r="H445" s="4">
        <f>WEEKNUM(A445)</f>
        <v>45</v>
      </c>
      <c r="I445" s="4">
        <v>2.2000000000000002</v>
      </c>
      <c r="J445" s="4">
        <v>9.5</v>
      </c>
      <c r="K445" s="4">
        <v>0</v>
      </c>
      <c r="L445" s="4">
        <v>11.3</v>
      </c>
    </row>
    <row r="446" spans="1:12" x14ac:dyDescent="0.2">
      <c r="A446" s="3">
        <v>42338.852777777778</v>
      </c>
      <c r="B446" s="3">
        <v>42338.859027777777</v>
      </c>
      <c r="C446" s="4">
        <f>YEAR(A446)</f>
        <v>2015</v>
      </c>
      <c r="D446" s="4">
        <f>MONTH(A446)</f>
        <v>11</v>
      </c>
      <c r="E446" s="4">
        <f>DAY(A446)</f>
        <v>30</v>
      </c>
      <c r="F446" s="4">
        <f>WEEKDAY(A446)</f>
        <v>2</v>
      </c>
      <c r="G446" s="4">
        <f>WEEKDAY(A446,2)</f>
        <v>1</v>
      </c>
      <c r="H446" s="4">
        <f>WEEKNUM(A446)</f>
        <v>49</v>
      </c>
      <c r="I446" s="4">
        <v>1.83</v>
      </c>
      <c r="J446" s="4">
        <v>9</v>
      </c>
      <c r="K446" s="4">
        <v>1</v>
      </c>
      <c r="L446" s="4">
        <v>11.3</v>
      </c>
    </row>
    <row r="447" spans="1:12" x14ac:dyDescent="0.2">
      <c r="A447" s="3">
        <v>42322.822222222225</v>
      </c>
      <c r="B447" s="3">
        <v>42322.82916666667</v>
      </c>
      <c r="C447" s="4">
        <f>YEAR(A447)</f>
        <v>2015</v>
      </c>
      <c r="D447" s="4">
        <f>MONTH(A447)</f>
        <v>11</v>
      </c>
      <c r="E447" s="4">
        <f>DAY(A447)</f>
        <v>14</v>
      </c>
      <c r="F447" s="4">
        <f>WEEKDAY(A447)</f>
        <v>7</v>
      </c>
      <c r="G447" s="4">
        <f>WEEKDAY(A447,2)</f>
        <v>6</v>
      </c>
      <c r="H447" s="4">
        <f>WEEKNUM(A447)</f>
        <v>46</v>
      </c>
      <c r="I447" s="4">
        <v>1.3</v>
      </c>
      <c r="J447" s="4">
        <v>8.5</v>
      </c>
      <c r="K447" s="4">
        <v>2.3199999999999998</v>
      </c>
      <c r="L447" s="4">
        <v>11.62</v>
      </c>
    </row>
    <row r="448" spans="1:12" x14ac:dyDescent="0.2">
      <c r="A448" s="3">
        <v>42327.576388888891</v>
      </c>
      <c r="B448" s="3">
        <v>42327.585416666669</v>
      </c>
      <c r="C448" s="4">
        <f>YEAR(A448)</f>
        <v>2015</v>
      </c>
      <c r="D448" s="4">
        <f>MONTH(A448)</f>
        <v>11</v>
      </c>
      <c r="E448" s="4">
        <f>DAY(A448)</f>
        <v>19</v>
      </c>
      <c r="F448" s="4">
        <f>WEEKDAY(A448)</f>
        <v>5</v>
      </c>
      <c r="G448" s="4">
        <f>WEEKDAY(A448,2)</f>
        <v>4</v>
      </c>
      <c r="H448" s="4">
        <f>WEEKNUM(A448)</f>
        <v>47</v>
      </c>
      <c r="I448" s="4">
        <v>1.23</v>
      </c>
      <c r="J448" s="4">
        <v>9</v>
      </c>
      <c r="K448" s="4">
        <v>1.96</v>
      </c>
      <c r="L448" s="4">
        <v>11.76</v>
      </c>
    </row>
    <row r="449" spans="1:12" x14ac:dyDescent="0.2">
      <c r="A449" s="3">
        <v>42315.96875</v>
      </c>
      <c r="B449" s="3">
        <v>42315.975694444445</v>
      </c>
      <c r="C449" s="4">
        <f>YEAR(A449)</f>
        <v>2015</v>
      </c>
      <c r="D449" s="4">
        <f>MONTH(A449)</f>
        <v>11</v>
      </c>
      <c r="E449" s="4">
        <f>DAY(A449)</f>
        <v>7</v>
      </c>
      <c r="F449" s="4">
        <f>WEEKDAY(A449)</f>
        <v>7</v>
      </c>
      <c r="G449" s="4">
        <f>WEEKDAY(A449,2)</f>
        <v>6</v>
      </c>
      <c r="H449" s="4">
        <f>WEEKNUM(A449)</f>
        <v>45</v>
      </c>
      <c r="I449" s="4">
        <v>1.52</v>
      </c>
      <c r="J449" s="4">
        <v>8.5</v>
      </c>
      <c r="K449" s="4">
        <v>1.96</v>
      </c>
      <c r="L449" s="4">
        <v>11.76</v>
      </c>
    </row>
    <row r="450" spans="1:12" x14ac:dyDescent="0.2">
      <c r="A450" s="3">
        <v>42332.866666666669</v>
      </c>
      <c r="B450" s="3">
        <v>42332.875</v>
      </c>
      <c r="C450" s="4">
        <f>YEAR(A450)</f>
        <v>2015</v>
      </c>
      <c r="D450" s="4">
        <f>MONTH(A450)</f>
        <v>11</v>
      </c>
      <c r="E450" s="4">
        <f>DAY(A450)</f>
        <v>24</v>
      </c>
      <c r="F450" s="4">
        <f>WEEKDAY(A450)</f>
        <v>3</v>
      </c>
      <c r="G450" s="4">
        <f>WEEKDAY(A450,2)</f>
        <v>2</v>
      </c>
      <c r="H450" s="4">
        <f>WEEKNUM(A450)</f>
        <v>48</v>
      </c>
      <c r="I450" s="4">
        <v>1.73</v>
      </c>
      <c r="J450" s="4">
        <v>10.5</v>
      </c>
      <c r="K450" s="4">
        <v>0</v>
      </c>
      <c r="L450" s="4">
        <v>11.8</v>
      </c>
    </row>
    <row r="451" spans="1:12" x14ac:dyDescent="0.2">
      <c r="A451" s="3">
        <v>42316.034722222219</v>
      </c>
      <c r="B451" s="3">
        <v>42316.043055555558</v>
      </c>
      <c r="C451" s="4">
        <f>YEAR(A451)</f>
        <v>2015</v>
      </c>
      <c r="D451" s="4">
        <f>MONTH(A451)</f>
        <v>11</v>
      </c>
      <c r="E451" s="4">
        <f>DAY(A451)</f>
        <v>8</v>
      </c>
      <c r="F451" s="4">
        <f>WEEKDAY(A451)</f>
        <v>1</v>
      </c>
      <c r="G451" s="4">
        <f>WEEKDAY(A451,2)</f>
        <v>7</v>
      </c>
      <c r="H451" s="4">
        <f>WEEKNUM(A451)</f>
        <v>46</v>
      </c>
      <c r="I451" s="4">
        <v>1.4</v>
      </c>
      <c r="J451" s="4">
        <v>9.5</v>
      </c>
      <c r="K451" s="4">
        <v>1</v>
      </c>
      <c r="L451" s="4">
        <v>11.8</v>
      </c>
    </row>
    <row r="452" spans="1:12" x14ac:dyDescent="0.2">
      <c r="A452" s="3">
        <v>42317.768055555556</v>
      </c>
      <c r="B452" s="3">
        <v>42317.773611111108</v>
      </c>
      <c r="C452" s="4">
        <f>YEAR(A452)</f>
        <v>2015</v>
      </c>
      <c r="D452" s="4">
        <f>MONTH(A452)</f>
        <v>11</v>
      </c>
      <c r="E452" s="4">
        <f>DAY(A452)</f>
        <v>9</v>
      </c>
      <c r="F452" s="4">
        <f>WEEKDAY(A452)</f>
        <v>2</v>
      </c>
      <c r="G452" s="4">
        <f>WEEKDAY(A452,2)</f>
        <v>1</v>
      </c>
      <c r="H452" s="4">
        <f>WEEKNUM(A452)</f>
        <v>46</v>
      </c>
      <c r="I452" s="4">
        <v>2.2000000000000002</v>
      </c>
      <c r="J452" s="4">
        <v>8.5</v>
      </c>
      <c r="K452" s="4">
        <v>2.06</v>
      </c>
      <c r="L452" s="4">
        <v>12.36</v>
      </c>
    </row>
    <row r="453" spans="1:12" x14ac:dyDescent="0.2">
      <c r="A453" s="3">
        <v>42314.763194444444</v>
      </c>
      <c r="B453" s="3">
        <v>42314.772916666669</v>
      </c>
      <c r="C453" s="4">
        <f>YEAR(A453)</f>
        <v>2015</v>
      </c>
      <c r="D453" s="4">
        <f>MONTH(A453)</f>
        <v>11</v>
      </c>
      <c r="E453" s="4">
        <f>DAY(A453)</f>
        <v>6</v>
      </c>
      <c r="F453" s="4">
        <f>WEEKDAY(A453)</f>
        <v>6</v>
      </c>
      <c r="G453" s="4">
        <f>WEEKDAY(A453,2)</f>
        <v>5</v>
      </c>
      <c r="H453" s="4">
        <f>WEEKNUM(A453)</f>
        <v>45</v>
      </c>
      <c r="I453" s="4">
        <v>2.0099999999999998</v>
      </c>
      <c r="J453" s="4">
        <v>11</v>
      </c>
      <c r="K453" s="4">
        <v>0</v>
      </c>
      <c r="L453" s="4">
        <v>12.8</v>
      </c>
    </row>
    <row r="454" spans="1:12" x14ac:dyDescent="0.2">
      <c r="A454" s="3">
        <v>42315.04791666667</v>
      </c>
      <c r="B454" s="3">
        <v>42315.058333333334</v>
      </c>
      <c r="C454" s="4">
        <f>YEAR(A454)</f>
        <v>2015</v>
      </c>
      <c r="D454" s="4">
        <f>MONTH(A454)</f>
        <v>11</v>
      </c>
      <c r="E454" s="4">
        <f>DAY(A454)</f>
        <v>7</v>
      </c>
      <c r="F454" s="4">
        <f>WEEKDAY(A454)</f>
        <v>7</v>
      </c>
      <c r="G454" s="4">
        <f>WEEKDAY(A454,2)</f>
        <v>6</v>
      </c>
      <c r="H454" s="4">
        <f>WEEKNUM(A454)</f>
        <v>45</v>
      </c>
      <c r="I454" s="4">
        <v>2.34</v>
      </c>
      <c r="J454" s="4">
        <v>12.5</v>
      </c>
      <c r="K454" s="4">
        <v>0</v>
      </c>
      <c r="L454" s="4">
        <v>13.8</v>
      </c>
    </row>
    <row r="455" spans="1:12" x14ac:dyDescent="0.2">
      <c r="A455" s="3">
        <v>42336.045138888891</v>
      </c>
      <c r="B455" s="3">
        <v>42336.053472222222</v>
      </c>
      <c r="C455" s="4">
        <f>YEAR(A455)</f>
        <v>2015</v>
      </c>
      <c r="D455" s="4">
        <f>MONTH(A455)</f>
        <v>11</v>
      </c>
      <c r="E455" s="4">
        <f>DAY(A455)</f>
        <v>28</v>
      </c>
      <c r="F455" s="4">
        <f>WEEKDAY(A455)</f>
        <v>7</v>
      </c>
      <c r="G455" s="4">
        <f>WEEKDAY(A455,2)</f>
        <v>6</v>
      </c>
      <c r="H455" s="4">
        <f>WEEKNUM(A455)</f>
        <v>48</v>
      </c>
      <c r="I455" s="4">
        <v>3.11</v>
      </c>
      <c r="J455" s="4">
        <v>12</v>
      </c>
      <c r="K455" s="4">
        <v>2.66</v>
      </c>
      <c r="L455" s="4">
        <v>15.96</v>
      </c>
    </row>
    <row r="456" spans="1:12" x14ac:dyDescent="0.2">
      <c r="A456" s="3">
        <v>42336.888194444444</v>
      </c>
      <c r="B456" s="3">
        <v>42336.906944444447</v>
      </c>
      <c r="C456" s="4">
        <f>YEAR(A456)</f>
        <v>2015</v>
      </c>
      <c r="D456" s="4">
        <f>MONTH(A456)</f>
        <v>11</v>
      </c>
      <c r="E456" s="4">
        <f>DAY(A456)</f>
        <v>28</v>
      </c>
      <c r="F456" s="4">
        <f>WEEKDAY(A456)</f>
        <v>7</v>
      </c>
      <c r="G456" s="4">
        <f>WEEKDAY(A456,2)</f>
        <v>6</v>
      </c>
      <c r="H456" s="4">
        <f>WEEKNUM(A456)</f>
        <v>48</v>
      </c>
      <c r="I456" s="4">
        <v>4.54</v>
      </c>
      <c r="J456" s="4">
        <v>20</v>
      </c>
      <c r="K456" s="4">
        <v>0</v>
      </c>
      <c r="L456" s="4">
        <v>21.3</v>
      </c>
    </row>
    <row r="457" spans="1:12" x14ac:dyDescent="0.2">
      <c r="A457" s="3">
        <v>42329.006944444445</v>
      </c>
      <c r="B457" s="3">
        <v>42329.015972222223</v>
      </c>
      <c r="C457" s="4">
        <f>YEAR(A457)</f>
        <v>2015</v>
      </c>
      <c r="D457" s="4">
        <f>MONTH(A457)</f>
        <v>11</v>
      </c>
      <c r="E457" s="4">
        <f>DAY(A457)</f>
        <v>21</v>
      </c>
      <c r="F457" s="4">
        <f>WEEKDAY(A457)</f>
        <v>7</v>
      </c>
      <c r="G457" s="4">
        <f>WEEKDAY(A457,2)</f>
        <v>6</v>
      </c>
      <c r="H457" s="4">
        <f>WEEKNUM(A457)</f>
        <v>47</v>
      </c>
      <c r="I457" s="4">
        <v>7.4</v>
      </c>
      <c r="J457" s="4">
        <v>21.5</v>
      </c>
      <c r="K457" s="4">
        <v>0</v>
      </c>
      <c r="L457" s="4">
        <v>22.8</v>
      </c>
    </row>
    <row r="458" spans="1:12" x14ac:dyDescent="0.2">
      <c r="A458" s="3">
        <v>42334.840277777781</v>
      </c>
      <c r="B458" s="3">
        <v>42334.856249999997</v>
      </c>
      <c r="C458" s="4">
        <f>YEAR(A458)</f>
        <v>2015</v>
      </c>
      <c r="D458" s="4">
        <f>MONTH(A458)</f>
        <v>11</v>
      </c>
      <c r="E458" s="4">
        <f>DAY(A458)</f>
        <v>26</v>
      </c>
      <c r="F458" s="4">
        <f>WEEKDAY(A458)</f>
        <v>5</v>
      </c>
      <c r="G458" s="4">
        <f>WEEKDAY(A458,2)</f>
        <v>4</v>
      </c>
      <c r="H458" s="4">
        <f>WEEKNUM(A458)</f>
        <v>48</v>
      </c>
      <c r="I458" s="4">
        <v>4.75</v>
      </c>
      <c r="J458" s="4">
        <v>18.5</v>
      </c>
      <c r="K458" s="4">
        <v>4.95</v>
      </c>
      <c r="L458" s="4">
        <v>24.75</v>
      </c>
    </row>
    <row r="459" spans="1:12" x14ac:dyDescent="0.2">
      <c r="A459" s="3">
        <v>42317.232638888891</v>
      </c>
      <c r="B459" s="3">
        <v>42317.243055555555</v>
      </c>
      <c r="C459" s="4">
        <f>YEAR(A459)</f>
        <v>2015</v>
      </c>
      <c r="D459" s="4">
        <f>MONTH(A459)</f>
        <v>11</v>
      </c>
      <c r="E459" s="4">
        <f>DAY(A459)</f>
        <v>9</v>
      </c>
      <c r="F459" s="4">
        <f>WEEKDAY(A459)</f>
        <v>2</v>
      </c>
      <c r="G459" s="4">
        <f>WEEKDAY(A459,2)</f>
        <v>1</v>
      </c>
      <c r="H459" s="4">
        <f>WEEKNUM(A459)</f>
        <v>46</v>
      </c>
      <c r="I459" s="4">
        <v>6.69</v>
      </c>
      <c r="J459" s="4">
        <v>20.5</v>
      </c>
      <c r="K459" s="4">
        <v>0</v>
      </c>
      <c r="L459" s="4">
        <v>26.54</v>
      </c>
    </row>
    <row r="460" spans="1:12" x14ac:dyDescent="0.2">
      <c r="A460" s="3">
        <v>42311.569444444445</v>
      </c>
      <c r="B460" s="3">
        <v>42311.584027777775</v>
      </c>
      <c r="C460" s="4">
        <f>YEAR(A460)</f>
        <v>2015</v>
      </c>
      <c r="D460" s="4">
        <f>MONTH(A460)</f>
        <v>11</v>
      </c>
      <c r="E460" s="4">
        <f>DAY(A460)</f>
        <v>3</v>
      </c>
      <c r="F460" s="4">
        <f>WEEKDAY(A460)</f>
        <v>3</v>
      </c>
      <c r="G460" s="4">
        <f>WEEKDAY(A460,2)</f>
        <v>2</v>
      </c>
      <c r="H460" s="4">
        <f>WEEKNUM(A460)</f>
        <v>45</v>
      </c>
      <c r="I460" s="4">
        <v>5.9</v>
      </c>
      <c r="J460" s="4">
        <v>21.5</v>
      </c>
      <c r="K460" s="4">
        <v>4.46</v>
      </c>
      <c r="L460" s="4">
        <v>26.76</v>
      </c>
    </row>
    <row r="461" spans="1:12" x14ac:dyDescent="0.2">
      <c r="A461" s="3">
        <v>42334.508333333331</v>
      </c>
      <c r="B461" s="3">
        <v>42334.518750000003</v>
      </c>
      <c r="C461" s="4">
        <f>YEAR(A461)</f>
        <v>2015</v>
      </c>
      <c r="D461" s="4">
        <f>MONTH(A461)</f>
        <v>11</v>
      </c>
      <c r="E461" s="4">
        <f>DAY(A461)</f>
        <v>26</v>
      </c>
      <c r="F461" s="4">
        <f>WEEKDAY(A461)</f>
        <v>5</v>
      </c>
      <c r="G461" s="4">
        <f>WEEKDAY(A461,2)</f>
        <v>4</v>
      </c>
      <c r="H461" s="4">
        <f>WEEKNUM(A461)</f>
        <v>48</v>
      </c>
      <c r="I461" s="4">
        <v>9.06</v>
      </c>
      <c r="J461" s="4">
        <v>25</v>
      </c>
      <c r="K461" s="4">
        <v>5.16</v>
      </c>
      <c r="L461" s="4">
        <v>30.96</v>
      </c>
    </row>
    <row r="462" spans="1:12" x14ac:dyDescent="0.2">
      <c r="A462" s="3">
        <v>42336.833333333336</v>
      </c>
      <c r="B462" s="3">
        <v>42336.845833333333</v>
      </c>
      <c r="C462" s="4">
        <f>YEAR(A462)</f>
        <v>2015</v>
      </c>
      <c r="D462" s="4">
        <f>MONTH(A462)</f>
        <v>11</v>
      </c>
      <c r="E462" s="4">
        <f>DAY(A462)</f>
        <v>28</v>
      </c>
      <c r="F462" s="4">
        <f>WEEKDAY(A462)</f>
        <v>7</v>
      </c>
      <c r="G462" s="4">
        <f>WEEKDAY(A462,2)</f>
        <v>6</v>
      </c>
      <c r="H462" s="4">
        <f>WEEKNUM(A462)</f>
        <v>48</v>
      </c>
      <c r="I462" s="4">
        <v>7.3</v>
      </c>
      <c r="J462" s="4">
        <v>23</v>
      </c>
      <c r="K462" s="4">
        <v>7.25</v>
      </c>
      <c r="L462" s="4">
        <v>31.55</v>
      </c>
    </row>
    <row r="463" spans="1:12" x14ac:dyDescent="0.2">
      <c r="A463" s="3">
        <v>42319.252083333333</v>
      </c>
      <c r="B463" s="3">
        <v>42319.261111111111</v>
      </c>
      <c r="C463" s="4">
        <f>YEAR(A463)</f>
        <v>2015</v>
      </c>
      <c r="D463" s="4">
        <f>MONTH(A463)</f>
        <v>11</v>
      </c>
      <c r="E463" s="4">
        <f>DAY(A463)</f>
        <v>11</v>
      </c>
      <c r="F463" s="4">
        <f>WEEKDAY(A463)</f>
        <v>4</v>
      </c>
      <c r="G463" s="4">
        <f>WEEKDAY(A463,2)</f>
        <v>3</v>
      </c>
      <c r="H463" s="4">
        <f>WEEKNUM(A463)</f>
        <v>46</v>
      </c>
      <c r="I463" s="4">
        <v>7.3</v>
      </c>
      <c r="J463" s="4">
        <v>20.5</v>
      </c>
      <c r="K463" s="4">
        <v>5.37</v>
      </c>
      <c r="L463" s="4">
        <v>32.21</v>
      </c>
    </row>
    <row r="464" spans="1:12" x14ac:dyDescent="0.2">
      <c r="A464" s="3">
        <v>42326.306944444441</v>
      </c>
      <c r="B464" s="3">
        <v>42326.332638888889</v>
      </c>
      <c r="C464" s="4">
        <f>YEAR(A464)</f>
        <v>2015</v>
      </c>
      <c r="D464" s="4">
        <f>MONTH(A464)</f>
        <v>11</v>
      </c>
      <c r="E464" s="4">
        <f>DAY(A464)</f>
        <v>18</v>
      </c>
      <c r="F464" s="4">
        <f>WEEKDAY(A464)</f>
        <v>4</v>
      </c>
      <c r="G464" s="4">
        <f>WEEKDAY(A464,2)</f>
        <v>3</v>
      </c>
      <c r="H464" s="4">
        <f>WEEKNUM(A464)</f>
        <v>47</v>
      </c>
      <c r="I464" s="4">
        <v>10.51</v>
      </c>
      <c r="J464" s="4">
        <v>34.5</v>
      </c>
      <c r="K464" s="4">
        <v>8.17</v>
      </c>
      <c r="L464" s="4">
        <v>49.01</v>
      </c>
    </row>
    <row r="465" spans="1:12" x14ac:dyDescent="0.2">
      <c r="A465" s="3">
        <v>42350.78402777778</v>
      </c>
      <c r="B465" s="3">
        <v>42350.786805555559</v>
      </c>
      <c r="C465" s="4">
        <f>YEAR(A465)</f>
        <v>2015</v>
      </c>
      <c r="D465" s="4">
        <f>MONTH(A465)</f>
        <v>12</v>
      </c>
      <c r="E465" s="4">
        <f>DAY(A465)</f>
        <v>12</v>
      </c>
      <c r="F465" s="4">
        <f>WEEKDAY(A465)</f>
        <v>7</v>
      </c>
      <c r="G465" s="4">
        <f>WEEKDAY(A465,2)</f>
        <v>6</v>
      </c>
      <c r="H465" s="4">
        <f>WEEKNUM(A465)</f>
        <v>50</v>
      </c>
      <c r="I465" s="4">
        <v>0.5</v>
      </c>
      <c r="J465" s="4">
        <v>5</v>
      </c>
      <c r="K465" s="4">
        <v>0</v>
      </c>
      <c r="L465" s="4">
        <v>5.8</v>
      </c>
    </row>
    <row r="466" spans="1:12" x14ac:dyDescent="0.2">
      <c r="A466" s="3">
        <v>42350.98541666667</v>
      </c>
      <c r="B466" s="3">
        <v>42350.988194444442</v>
      </c>
      <c r="C466" s="4">
        <f>YEAR(A466)</f>
        <v>2015</v>
      </c>
      <c r="D466" s="4">
        <f>MONTH(A466)</f>
        <v>12</v>
      </c>
      <c r="E466" s="4">
        <f>DAY(A466)</f>
        <v>12</v>
      </c>
      <c r="F466" s="4">
        <f>WEEKDAY(A466)</f>
        <v>7</v>
      </c>
      <c r="G466" s="4">
        <f>WEEKDAY(A466,2)</f>
        <v>6</v>
      </c>
      <c r="H466" s="4">
        <f>WEEKNUM(A466)</f>
        <v>50</v>
      </c>
      <c r="I466" s="4">
        <v>0.71</v>
      </c>
      <c r="J466" s="4">
        <v>5</v>
      </c>
      <c r="K466" s="4">
        <v>0</v>
      </c>
      <c r="L466" s="4">
        <v>6.3</v>
      </c>
    </row>
    <row r="467" spans="1:12" x14ac:dyDescent="0.2">
      <c r="A467" s="3">
        <v>42366.968055555553</v>
      </c>
      <c r="B467" s="3">
        <v>42366.970138888886</v>
      </c>
      <c r="C467" s="4">
        <f>YEAR(A467)</f>
        <v>2015</v>
      </c>
      <c r="D467" s="4">
        <f>MONTH(A467)</f>
        <v>12</v>
      </c>
      <c r="E467" s="4">
        <f>DAY(A467)</f>
        <v>28</v>
      </c>
      <c r="F467" s="4">
        <f>WEEKDAY(A467)</f>
        <v>2</v>
      </c>
      <c r="G467" s="4">
        <f>WEEKDAY(A467,2)</f>
        <v>1</v>
      </c>
      <c r="H467" s="4">
        <f>WEEKNUM(A467)</f>
        <v>53</v>
      </c>
      <c r="I467" s="4">
        <v>0.6</v>
      </c>
      <c r="J467" s="4">
        <v>4.5</v>
      </c>
      <c r="K467" s="4">
        <v>1.1499999999999999</v>
      </c>
      <c r="L467" s="4">
        <v>6.95</v>
      </c>
    </row>
    <row r="468" spans="1:12" x14ac:dyDescent="0.2">
      <c r="A468" s="3">
        <v>42352.54583333333</v>
      </c>
      <c r="B468" s="3">
        <v>42352.548611111109</v>
      </c>
      <c r="C468" s="4">
        <f>YEAR(A468)</f>
        <v>2015</v>
      </c>
      <c r="D468" s="4">
        <f>MONTH(A468)</f>
        <v>12</v>
      </c>
      <c r="E468" s="4">
        <f>DAY(A468)</f>
        <v>14</v>
      </c>
      <c r="F468" s="4">
        <f>WEEKDAY(A468)</f>
        <v>2</v>
      </c>
      <c r="G468" s="4">
        <f>WEEKDAY(A468,2)</f>
        <v>1</v>
      </c>
      <c r="H468" s="4">
        <f>WEEKNUM(A468)</f>
        <v>51</v>
      </c>
      <c r="I468" s="4">
        <v>1.05</v>
      </c>
      <c r="J468" s="4">
        <v>5.5</v>
      </c>
      <c r="K468" s="4">
        <v>1.58</v>
      </c>
      <c r="L468" s="4">
        <v>7.88</v>
      </c>
    </row>
    <row r="469" spans="1:12" x14ac:dyDescent="0.2">
      <c r="A469" s="3">
        <v>42353.621527777781</v>
      </c>
      <c r="B469" s="3">
        <v>42353.62777777778</v>
      </c>
      <c r="C469" s="4">
        <f>YEAR(A469)</f>
        <v>2015</v>
      </c>
      <c r="D469" s="4">
        <f>MONTH(A469)</f>
        <v>12</v>
      </c>
      <c r="E469" s="4">
        <f>DAY(A469)</f>
        <v>15</v>
      </c>
      <c r="F469" s="4">
        <f>WEEKDAY(A469)</f>
        <v>3</v>
      </c>
      <c r="G469" s="4">
        <f>WEEKDAY(A469,2)</f>
        <v>2</v>
      </c>
      <c r="H469" s="4">
        <f>WEEKNUM(A469)</f>
        <v>51</v>
      </c>
      <c r="I469" s="4">
        <v>1.4</v>
      </c>
      <c r="J469" s="4">
        <v>7.5</v>
      </c>
      <c r="K469" s="4">
        <v>0</v>
      </c>
      <c r="L469" s="4">
        <v>8.3000000000000007</v>
      </c>
    </row>
    <row r="470" spans="1:12" x14ac:dyDescent="0.2">
      <c r="A470" s="3">
        <v>42365.058333333334</v>
      </c>
      <c r="B470" s="3">
        <v>42365.063194444447</v>
      </c>
      <c r="C470" s="4">
        <f>YEAR(A470)</f>
        <v>2015</v>
      </c>
      <c r="D470" s="4">
        <f>MONTH(A470)</f>
        <v>12</v>
      </c>
      <c r="E470" s="4">
        <f>DAY(A470)</f>
        <v>27</v>
      </c>
      <c r="F470" s="4">
        <f>WEEKDAY(A470)</f>
        <v>1</v>
      </c>
      <c r="G470" s="4">
        <f>WEEKDAY(A470,2)</f>
        <v>7</v>
      </c>
      <c r="H470" s="4">
        <f>WEEKNUM(A470)</f>
        <v>53</v>
      </c>
      <c r="I470" s="4">
        <v>1.19</v>
      </c>
      <c r="J470" s="4">
        <v>7</v>
      </c>
      <c r="K470" s="4">
        <v>0</v>
      </c>
      <c r="L470" s="4">
        <v>8.3000000000000007</v>
      </c>
    </row>
    <row r="471" spans="1:12" x14ac:dyDescent="0.2">
      <c r="A471" s="3">
        <v>42362.643055555556</v>
      </c>
      <c r="B471" s="3">
        <v>42362.650694444441</v>
      </c>
      <c r="C471" s="4">
        <f>YEAR(A471)</f>
        <v>2015</v>
      </c>
      <c r="D471" s="4">
        <f>MONTH(A471)</f>
        <v>12</v>
      </c>
      <c r="E471" s="4">
        <f>DAY(A471)</f>
        <v>24</v>
      </c>
      <c r="F471" s="4">
        <f>WEEKDAY(A471)</f>
        <v>5</v>
      </c>
      <c r="G471" s="4">
        <f>WEEKDAY(A471,2)</f>
        <v>4</v>
      </c>
      <c r="H471" s="4">
        <f>WEEKNUM(A471)</f>
        <v>52</v>
      </c>
      <c r="I471" s="4">
        <v>0.54</v>
      </c>
      <c r="J471" s="4">
        <v>7.5</v>
      </c>
      <c r="K471" s="4">
        <v>0</v>
      </c>
      <c r="L471" s="4">
        <v>8.3000000000000007</v>
      </c>
    </row>
    <row r="472" spans="1:12" x14ac:dyDescent="0.2">
      <c r="A472" s="3">
        <v>42352.806944444441</v>
      </c>
      <c r="B472" s="3">
        <v>42352.811805555553</v>
      </c>
      <c r="C472" s="4">
        <f>YEAR(A472)</f>
        <v>2015</v>
      </c>
      <c r="D472" s="4">
        <f>MONTH(A472)</f>
        <v>12</v>
      </c>
      <c r="E472" s="4">
        <f>DAY(A472)</f>
        <v>14</v>
      </c>
      <c r="F472" s="4">
        <f>WEEKDAY(A472)</f>
        <v>2</v>
      </c>
      <c r="G472" s="4">
        <f>WEEKDAY(A472,2)</f>
        <v>1</v>
      </c>
      <c r="H472" s="4">
        <f>WEEKNUM(A472)</f>
        <v>51</v>
      </c>
      <c r="I472" s="4">
        <v>1.2</v>
      </c>
      <c r="J472" s="4">
        <v>6.5</v>
      </c>
      <c r="K472" s="4">
        <v>0</v>
      </c>
      <c r="L472" s="4">
        <v>8.3000000000000007</v>
      </c>
    </row>
    <row r="473" spans="1:12" x14ac:dyDescent="0.2">
      <c r="A473" s="3">
        <v>42367.420138888891</v>
      </c>
      <c r="B473" s="3">
        <v>42367.425000000003</v>
      </c>
      <c r="C473" s="4">
        <f>YEAR(A473)</f>
        <v>2015</v>
      </c>
      <c r="D473" s="4">
        <f>MONTH(A473)</f>
        <v>12</v>
      </c>
      <c r="E473" s="4">
        <f>DAY(A473)</f>
        <v>29</v>
      </c>
      <c r="F473" s="4">
        <f>WEEKDAY(A473)</f>
        <v>3</v>
      </c>
      <c r="G473" s="4">
        <f>WEEKDAY(A473,2)</f>
        <v>2</v>
      </c>
      <c r="H473" s="4">
        <f>WEEKNUM(A473)</f>
        <v>53</v>
      </c>
      <c r="I473" s="4">
        <v>1.5</v>
      </c>
      <c r="J473" s="4">
        <v>7.5</v>
      </c>
      <c r="K473" s="4">
        <v>0</v>
      </c>
      <c r="L473" s="4">
        <v>8.3000000000000007</v>
      </c>
    </row>
    <row r="474" spans="1:12" x14ac:dyDescent="0.2">
      <c r="A474" s="3">
        <v>42343.570138888892</v>
      </c>
      <c r="B474" s="3">
        <v>42343.575694444444</v>
      </c>
      <c r="C474" s="4">
        <f>YEAR(A474)</f>
        <v>2015</v>
      </c>
      <c r="D474" s="4">
        <f>MONTH(A474)</f>
        <v>12</v>
      </c>
      <c r="E474" s="4">
        <f>DAY(A474)</f>
        <v>5</v>
      </c>
      <c r="F474" s="4">
        <f>WEEKDAY(A474)</f>
        <v>7</v>
      </c>
      <c r="G474" s="4">
        <f>WEEKDAY(A474,2)</f>
        <v>6</v>
      </c>
      <c r="H474" s="4">
        <f>WEEKNUM(A474)</f>
        <v>49</v>
      </c>
      <c r="I474" s="4">
        <v>1.55</v>
      </c>
      <c r="J474" s="4">
        <v>7.5</v>
      </c>
      <c r="K474" s="4">
        <v>0</v>
      </c>
      <c r="L474" s="4">
        <v>8.3000000000000007</v>
      </c>
    </row>
    <row r="475" spans="1:12" x14ac:dyDescent="0.2">
      <c r="A475" s="3">
        <v>42369.790972222225</v>
      </c>
      <c r="B475" s="3">
        <v>42369.797222222223</v>
      </c>
      <c r="C475" s="4">
        <f>YEAR(A475)</f>
        <v>2015</v>
      </c>
      <c r="D475" s="4">
        <f>MONTH(A475)</f>
        <v>12</v>
      </c>
      <c r="E475" s="4">
        <f>DAY(A475)</f>
        <v>31</v>
      </c>
      <c r="F475" s="4">
        <f>WEEKDAY(A475)</f>
        <v>5</v>
      </c>
      <c r="G475" s="4">
        <f>WEEKDAY(A475,2)</f>
        <v>4</v>
      </c>
      <c r="H475" s="4">
        <f>WEEKNUM(A475)</f>
        <v>53</v>
      </c>
      <c r="I475" s="4">
        <v>0.9</v>
      </c>
      <c r="J475" s="4">
        <v>7</v>
      </c>
      <c r="K475" s="4">
        <v>0</v>
      </c>
      <c r="L475" s="4">
        <v>8.8000000000000007</v>
      </c>
    </row>
    <row r="476" spans="1:12" x14ac:dyDescent="0.2">
      <c r="A476" s="3">
        <v>42369.831250000003</v>
      </c>
      <c r="B476" s="3">
        <v>42369.835416666669</v>
      </c>
      <c r="C476" s="4">
        <f>YEAR(A476)</f>
        <v>2015</v>
      </c>
      <c r="D476" s="4">
        <f>MONTH(A476)</f>
        <v>12</v>
      </c>
      <c r="E476" s="4">
        <f>DAY(A476)</f>
        <v>31</v>
      </c>
      <c r="F476" s="4">
        <f>WEEKDAY(A476)</f>
        <v>5</v>
      </c>
      <c r="G476" s="4">
        <f>WEEKDAY(A476,2)</f>
        <v>4</v>
      </c>
      <c r="H476" s="4">
        <f>WEEKNUM(A476)</f>
        <v>53</v>
      </c>
      <c r="I476" s="4">
        <v>1.57</v>
      </c>
      <c r="J476" s="4">
        <v>7</v>
      </c>
      <c r="K476" s="4">
        <v>0</v>
      </c>
      <c r="L476" s="4">
        <v>8.8000000000000007</v>
      </c>
    </row>
    <row r="477" spans="1:12" x14ac:dyDescent="0.2">
      <c r="A477" s="3">
        <v>42361.677083333336</v>
      </c>
      <c r="B477" s="3">
        <v>42361.683333333334</v>
      </c>
      <c r="C477" s="4">
        <f>YEAR(A477)</f>
        <v>2015</v>
      </c>
      <c r="D477" s="4">
        <f>MONTH(A477)</f>
        <v>12</v>
      </c>
      <c r="E477" s="4">
        <f>DAY(A477)</f>
        <v>23</v>
      </c>
      <c r="F477" s="4">
        <f>WEEKDAY(A477)</f>
        <v>4</v>
      </c>
      <c r="G477" s="4">
        <f>WEEKDAY(A477,2)</f>
        <v>3</v>
      </c>
      <c r="H477" s="4">
        <f>WEEKNUM(A477)</f>
        <v>52</v>
      </c>
      <c r="I477" s="4">
        <v>1.03</v>
      </c>
      <c r="J477" s="4">
        <v>7</v>
      </c>
      <c r="K477" s="4">
        <v>0</v>
      </c>
      <c r="L477" s="4">
        <v>8.8000000000000007</v>
      </c>
    </row>
    <row r="478" spans="1:12" x14ac:dyDescent="0.2">
      <c r="A478" s="3">
        <v>42355.630555555559</v>
      </c>
      <c r="B478" s="3">
        <v>42355.640277777777</v>
      </c>
      <c r="C478" s="4">
        <f>YEAR(A478)</f>
        <v>2015</v>
      </c>
      <c r="D478" s="4">
        <f>MONTH(A478)</f>
        <v>12</v>
      </c>
      <c r="E478" s="4">
        <f>DAY(A478)</f>
        <v>17</v>
      </c>
      <c r="F478" s="4">
        <f>WEEKDAY(A478)</f>
        <v>5</v>
      </c>
      <c r="G478" s="4">
        <f>WEEKDAY(A478,2)</f>
        <v>4</v>
      </c>
      <c r="H478" s="4">
        <f>WEEKNUM(A478)</f>
        <v>51</v>
      </c>
      <c r="I478" s="4">
        <v>0.8</v>
      </c>
      <c r="J478" s="4">
        <v>9</v>
      </c>
      <c r="K478" s="4">
        <v>0</v>
      </c>
      <c r="L478" s="4">
        <v>9.8000000000000007</v>
      </c>
    </row>
    <row r="479" spans="1:12" x14ac:dyDescent="0.2">
      <c r="A479" s="3">
        <v>42360.60833333333</v>
      </c>
      <c r="B479" s="3">
        <v>42360.615972222222</v>
      </c>
      <c r="C479" s="4">
        <f>YEAR(A479)</f>
        <v>2015</v>
      </c>
      <c r="D479" s="4">
        <f>MONTH(A479)</f>
        <v>12</v>
      </c>
      <c r="E479" s="4">
        <f>DAY(A479)</f>
        <v>22</v>
      </c>
      <c r="F479" s="4">
        <f>WEEKDAY(A479)</f>
        <v>3</v>
      </c>
      <c r="G479" s="4">
        <f>WEEKDAY(A479,2)</f>
        <v>2</v>
      </c>
      <c r="H479" s="4">
        <f>WEEKNUM(A479)</f>
        <v>52</v>
      </c>
      <c r="I479" s="4">
        <v>1.53</v>
      </c>
      <c r="J479" s="4">
        <v>9</v>
      </c>
      <c r="K479" s="4">
        <v>0</v>
      </c>
      <c r="L479" s="4">
        <v>9.8000000000000007</v>
      </c>
    </row>
    <row r="480" spans="1:12" x14ac:dyDescent="0.2">
      <c r="A480" s="3">
        <v>42348.807638888888</v>
      </c>
      <c r="B480" s="3">
        <v>42348.813888888886</v>
      </c>
      <c r="C480" s="4">
        <f>YEAR(A480)</f>
        <v>2015</v>
      </c>
      <c r="D480" s="4">
        <f>MONTH(A480)</f>
        <v>12</v>
      </c>
      <c r="E480" s="4">
        <f>DAY(A480)</f>
        <v>10</v>
      </c>
      <c r="F480" s="4">
        <f>WEEKDAY(A480)</f>
        <v>5</v>
      </c>
      <c r="G480" s="4">
        <f>WEEKDAY(A480,2)</f>
        <v>4</v>
      </c>
      <c r="H480" s="4">
        <f>WEEKNUM(A480)</f>
        <v>50</v>
      </c>
      <c r="I480" s="4">
        <v>1.88</v>
      </c>
      <c r="J480" s="4">
        <v>8.5</v>
      </c>
      <c r="K480" s="4">
        <v>0</v>
      </c>
      <c r="L480" s="4">
        <v>10.3</v>
      </c>
    </row>
    <row r="481" spans="1:12" x14ac:dyDescent="0.2">
      <c r="A481" s="3">
        <v>42343.37777777778</v>
      </c>
      <c r="B481" s="3">
        <v>42343.383333333331</v>
      </c>
      <c r="C481" s="4">
        <f>YEAR(A481)</f>
        <v>2015</v>
      </c>
      <c r="D481" s="4">
        <f>MONTH(A481)</f>
        <v>12</v>
      </c>
      <c r="E481" s="4">
        <f>DAY(A481)</f>
        <v>5</v>
      </c>
      <c r="F481" s="4">
        <f>WEEKDAY(A481)</f>
        <v>7</v>
      </c>
      <c r="G481" s="4">
        <f>WEEKDAY(A481,2)</f>
        <v>6</v>
      </c>
      <c r="H481" s="4">
        <f>WEEKNUM(A481)</f>
        <v>49</v>
      </c>
      <c r="I481" s="4">
        <v>2.5</v>
      </c>
      <c r="J481" s="4">
        <v>9.5</v>
      </c>
      <c r="K481" s="4">
        <v>0</v>
      </c>
      <c r="L481" s="4">
        <v>10.3</v>
      </c>
    </row>
    <row r="482" spans="1:12" x14ac:dyDescent="0.2">
      <c r="A482" s="3">
        <v>42342.850694444445</v>
      </c>
      <c r="B482" s="3">
        <v>42342.856944444444</v>
      </c>
      <c r="C482" s="4">
        <f>YEAR(A482)</f>
        <v>2015</v>
      </c>
      <c r="D482" s="4">
        <f>MONTH(A482)</f>
        <v>12</v>
      </c>
      <c r="E482" s="4">
        <f>DAY(A482)</f>
        <v>4</v>
      </c>
      <c r="F482" s="4">
        <f>WEEKDAY(A482)</f>
        <v>6</v>
      </c>
      <c r="G482" s="4">
        <f>WEEKDAY(A482,2)</f>
        <v>5</v>
      </c>
      <c r="H482" s="4">
        <f>WEEKNUM(A482)</f>
        <v>49</v>
      </c>
      <c r="I482" s="4">
        <v>1.1000000000000001</v>
      </c>
      <c r="J482" s="4">
        <v>7.5</v>
      </c>
      <c r="K482" s="4">
        <v>1.75</v>
      </c>
      <c r="L482" s="4">
        <v>10.55</v>
      </c>
    </row>
    <row r="483" spans="1:12" x14ac:dyDescent="0.2">
      <c r="A483" s="3">
        <v>42358.85</v>
      </c>
      <c r="B483" s="3">
        <v>42358.854861111111</v>
      </c>
      <c r="C483" s="4">
        <f>YEAR(A483)</f>
        <v>2015</v>
      </c>
      <c r="D483" s="4">
        <f>MONTH(A483)</f>
        <v>12</v>
      </c>
      <c r="E483" s="4">
        <f>DAY(A483)</f>
        <v>20</v>
      </c>
      <c r="F483" s="4">
        <f>WEEKDAY(A483)</f>
        <v>1</v>
      </c>
      <c r="G483" s="4">
        <f>WEEKDAY(A483,2)</f>
        <v>7</v>
      </c>
      <c r="H483" s="4">
        <f>WEEKNUM(A483)</f>
        <v>52</v>
      </c>
      <c r="I483" s="4">
        <v>1.87</v>
      </c>
      <c r="J483" s="4">
        <v>7.5</v>
      </c>
      <c r="K483" s="4">
        <v>1.76</v>
      </c>
      <c r="L483" s="4">
        <v>10.56</v>
      </c>
    </row>
    <row r="484" spans="1:12" x14ac:dyDescent="0.2">
      <c r="A484" s="3">
        <v>42339.536805555559</v>
      </c>
      <c r="B484" s="3">
        <v>42339.54583333333</v>
      </c>
      <c r="C484" s="4">
        <f>YEAR(A484)</f>
        <v>2015</v>
      </c>
      <c r="D484" s="4">
        <f>MONTH(A484)</f>
        <v>12</v>
      </c>
      <c r="E484" s="4">
        <f>DAY(A484)</f>
        <v>1</v>
      </c>
      <c r="F484" s="4">
        <f>WEEKDAY(A484)</f>
        <v>3</v>
      </c>
      <c r="G484" s="4">
        <f>WEEKDAY(A484,2)</f>
        <v>2</v>
      </c>
      <c r="H484" s="4">
        <f>WEEKNUM(A484)</f>
        <v>49</v>
      </c>
      <c r="I484" s="4">
        <v>1.78</v>
      </c>
      <c r="J484" s="4">
        <v>10.5</v>
      </c>
      <c r="K484" s="4">
        <v>0</v>
      </c>
      <c r="L484" s="4">
        <v>11.3</v>
      </c>
    </row>
    <row r="485" spans="1:12" x14ac:dyDescent="0.2">
      <c r="A485" s="3">
        <v>42369.781944444447</v>
      </c>
      <c r="B485" s="3">
        <v>42369.791666666664</v>
      </c>
      <c r="C485" s="4">
        <f>YEAR(A485)</f>
        <v>2015</v>
      </c>
      <c r="D485" s="4">
        <f>MONTH(A485)</f>
        <v>12</v>
      </c>
      <c r="E485" s="4">
        <f>DAY(A485)</f>
        <v>31</v>
      </c>
      <c r="F485" s="4">
        <f>WEEKDAY(A485)</f>
        <v>5</v>
      </c>
      <c r="G485" s="4">
        <f>WEEKDAY(A485,2)</f>
        <v>4</v>
      </c>
      <c r="H485" s="4">
        <f>WEEKNUM(A485)</f>
        <v>53</v>
      </c>
      <c r="I485" s="4">
        <v>1.7</v>
      </c>
      <c r="J485" s="4">
        <v>10</v>
      </c>
      <c r="K485" s="4">
        <v>0</v>
      </c>
      <c r="L485" s="4">
        <v>11.8</v>
      </c>
    </row>
    <row r="486" spans="1:12" x14ac:dyDescent="0.2">
      <c r="A486" s="3">
        <v>42359.433333333334</v>
      </c>
      <c r="B486" s="3">
        <v>42359.440972222219</v>
      </c>
      <c r="C486" s="4">
        <f>YEAR(A486)</f>
        <v>2015</v>
      </c>
      <c r="D486" s="4">
        <f>MONTH(A486)</f>
        <v>12</v>
      </c>
      <c r="E486" s="4">
        <f>DAY(A486)</f>
        <v>21</v>
      </c>
      <c r="F486" s="4">
        <f>WEEKDAY(A486)</f>
        <v>2</v>
      </c>
      <c r="G486" s="4">
        <f>WEEKDAY(A486,2)</f>
        <v>1</v>
      </c>
      <c r="H486" s="4">
        <f>WEEKNUM(A486)</f>
        <v>52</v>
      </c>
      <c r="I486" s="4">
        <v>1.34</v>
      </c>
      <c r="J486" s="4">
        <v>8.5</v>
      </c>
      <c r="K486" s="4">
        <v>2.79</v>
      </c>
      <c r="L486" s="4">
        <v>12.09</v>
      </c>
    </row>
    <row r="487" spans="1:12" x14ac:dyDescent="0.2">
      <c r="A487" s="3">
        <v>42357.086111111108</v>
      </c>
      <c r="B487" s="3">
        <v>42357.095138888886</v>
      </c>
      <c r="C487" s="4">
        <f>YEAR(A487)</f>
        <v>2015</v>
      </c>
      <c r="D487" s="4">
        <f>MONTH(A487)</f>
        <v>12</v>
      </c>
      <c r="E487" s="4">
        <f>DAY(A487)</f>
        <v>19</v>
      </c>
      <c r="F487" s="4">
        <f>WEEKDAY(A487)</f>
        <v>7</v>
      </c>
      <c r="G487" s="4">
        <f>WEEKDAY(A487,2)</f>
        <v>6</v>
      </c>
      <c r="H487" s="4">
        <f>WEEKNUM(A487)</f>
        <v>51</v>
      </c>
      <c r="I487" s="4">
        <v>2.42</v>
      </c>
      <c r="J487" s="4">
        <v>11</v>
      </c>
      <c r="K487" s="4">
        <v>0</v>
      </c>
      <c r="L487" s="4">
        <v>12.3</v>
      </c>
    </row>
    <row r="488" spans="1:12" x14ac:dyDescent="0.2">
      <c r="A488" s="3">
        <v>42366.722222222219</v>
      </c>
      <c r="B488" s="3">
        <v>42366.729861111111</v>
      </c>
      <c r="C488" s="4">
        <f>YEAR(A488)</f>
        <v>2015</v>
      </c>
      <c r="D488" s="4">
        <f>MONTH(A488)</f>
        <v>12</v>
      </c>
      <c r="E488" s="4">
        <f>DAY(A488)</f>
        <v>28</v>
      </c>
      <c r="F488" s="4">
        <f>WEEKDAY(A488)</f>
        <v>2</v>
      </c>
      <c r="G488" s="4">
        <f>WEEKDAY(A488,2)</f>
        <v>1</v>
      </c>
      <c r="H488" s="4">
        <f>WEEKNUM(A488)</f>
        <v>53</v>
      </c>
      <c r="I488" s="4">
        <v>3.3</v>
      </c>
      <c r="J488" s="4">
        <v>12</v>
      </c>
      <c r="K488" s="4">
        <v>0</v>
      </c>
      <c r="L488" s="4">
        <v>13.8</v>
      </c>
    </row>
    <row r="489" spans="1:12" x14ac:dyDescent="0.2">
      <c r="A489" s="3">
        <v>42349.522916666669</v>
      </c>
      <c r="B489" s="3">
        <v>42349.53125</v>
      </c>
      <c r="C489" s="4">
        <f>YEAR(A489)</f>
        <v>2015</v>
      </c>
      <c r="D489" s="4">
        <f>MONTH(A489)</f>
        <v>12</v>
      </c>
      <c r="E489" s="4">
        <f>DAY(A489)</f>
        <v>11</v>
      </c>
      <c r="F489" s="4">
        <f>WEEKDAY(A489)</f>
        <v>6</v>
      </c>
      <c r="G489" s="4">
        <f>WEEKDAY(A489,2)</f>
        <v>5</v>
      </c>
      <c r="H489" s="4">
        <f>WEEKNUM(A489)</f>
        <v>50</v>
      </c>
      <c r="I489" s="4">
        <v>2.7</v>
      </c>
      <c r="J489" s="4">
        <v>11.5</v>
      </c>
      <c r="K489" s="4">
        <v>2.4500000000000002</v>
      </c>
      <c r="L489" s="4">
        <v>14.75</v>
      </c>
    </row>
    <row r="490" spans="1:12" x14ac:dyDescent="0.2">
      <c r="A490" s="3">
        <v>42339.407638888886</v>
      </c>
      <c r="B490" s="3">
        <v>42339.419444444444</v>
      </c>
      <c r="C490" s="4">
        <f>YEAR(A490)</f>
        <v>2015</v>
      </c>
      <c r="D490" s="4">
        <f>MONTH(A490)</f>
        <v>12</v>
      </c>
      <c r="E490" s="4">
        <f>DAY(A490)</f>
        <v>1</v>
      </c>
      <c r="F490" s="4">
        <f>WEEKDAY(A490)</f>
        <v>3</v>
      </c>
      <c r="G490" s="4">
        <f>WEEKDAY(A490,2)</f>
        <v>2</v>
      </c>
      <c r="H490" s="4">
        <f>WEEKNUM(A490)</f>
        <v>49</v>
      </c>
      <c r="I490" s="4">
        <v>2.5</v>
      </c>
      <c r="J490" s="4">
        <v>13</v>
      </c>
      <c r="K490" s="4">
        <v>1</v>
      </c>
      <c r="L490" s="4">
        <v>14.8</v>
      </c>
    </row>
    <row r="491" spans="1:12" x14ac:dyDescent="0.2">
      <c r="A491" s="3">
        <v>42363.006249999999</v>
      </c>
      <c r="B491" s="3">
        <v>42363.017361111109</v>
      </c>
      <c r="C491" s="4">
        <f>YEAR(A491)</f>
        <v>2015</v>
      </c>
      <c r="D491" s="4">
        <f>MONTH(A491)</f>
        <v>12</v>
      </c>
      <c r="E491" s="4">
        <f>DAY(A491)</f>
        <v>25</v>
      </c>
      <c r="F491" s="4">
        <f>WEEKDAY(A491)</f>
        <v>6</v>
      </c>
      <c r="G491" s="4">
        <f>WEEKDAY(A491,2)</f>
        <v>5</v>
      </c>
      <c r="H491" s="4">
        <f>WEEKNUM(A491)</f>
        <v>52</v>
      </c>
      <c r="I491" s="4">
        <v>2.13</v>
      </c>
      <c r="J491" s="4">
        <v>12.5</v>
      </c>
      <c r="K491" s="4">
        <v>1.2</v>
      </c>
      <c r="L491" s="4">
        <v>15</v>
      </c>
    </row>
    <row r="492" spans="1:12" x14ac:dyDescent="0.2">
      <c r="A492" s="3">
        <v>42356.685416666667</v>
      </c>
      <c r="B492" s="3">
        <v>42356.697916666664</v>
      </c>
      <c r="C492" s="4">
        <f>YEAR(A492)</f>
        <v>2015</v>
      </c>
      <c r="D492" s="4">
        <f>MONTH(A492)</f>
        <v>12</v>
      </c>
      <c r="E492" s="4">
        <f>DAY(A492)</f>
        <v>18</v>
      </c>
      <c r="F492" s="4">
        <f>WEEKDAY(A492)</f>
        <v>6</v>
      </c>
      <c r="G492" s="4">
        <f>WEEKDAY(A492,2)</f>
        <v>5</v>
      </c>
      <c r="H492" s="4">
        <f>WEEKNUM(A492)</f>
        <v>51</v>
      </c>
      <c r="I492" s="4">
        <v>1.86</v>
      </c>
      <c r="J492" s="4">
        <v>12</v>
      </c>
      <c r="K492" s="4">
        <v>1.5</v>
      </c>
      <c r="L492" s="4">
        <v>15.3</v>
      </c>
    </row>
    <row r="493" spans="1:12" x14ac:dyDescent="0.2">
      <c r="A493" s="3">
        <v>42360.865277777775</v>
      </c>
      <c r="B493" s="3">
        <v>42360.873611111114</v>
      </c>
      <c r="C493" s="4">
        <f>YEAR(A493)</f>
        <v>2015</v>
      </c>
      <c r="D493" s="4">
        <f>MONTH(A493)</f>
        <v>12</v>
      </c>
      <c r="E493" s="4">
        <f>DAY(A493)</f>
        <v>22</v>
      </c>
      <c r="F493" s="4">
        <f>WEEKDAY(A493)</f>
        <v>3</v>
      </c>
      <c r="G493" s="4">
        <f>WEEKDAY(A493,2)</f>
        <v>2</v>
      </c>
      <c r="H493" s="4">
        <f>WEEKNUM(A493)</f>
        <v>52</v>
      </c>
      <c r="I493" s="4">
        <v>3</v>
      </c>
      <c r="J493" s="4">
        <v>12</v>
      </c>
      <c r="K493" s="4">
        <v>3.3</v>
      </c>
      <c r="L493" s="4">
        <v>16.600000000000001</v>
      </c>
    </row>
    <row r="494" spans="1:12" x14ac:dyDescent="0.2">
      <c r="A494" s="3">
        <v>42361.357638888891</v>
      </c>
      <c r="B494" s="3">
        <v>42361.375</v>
      </c>
      <c r="C494" s="4">
        <f>YEAR(A494)</f>
        <v>2015</v>
      </c>
      <c r="D494" s="4">
        <f>MONTH(A494)</f>
        <v>12</v>
      </c>
      <c r="E494" s="4">
        <f>DAY(A494)</f>
        <v>23</v>
      </c>
      <c r="F494" s="4">
        <f>WEEKDAY(A494)</f>
        <v>4</v>
      </c>
      <c r="G494" s="4">
        <f>WEEKDAY(A494,2)</f>
        <v>3</v>
      </c>
      <c r="H494" s="4">
        <f>WEEKNUM(A494)</f>
        <v>52</v>
      </c>
      <c r="I494" s="4">
        <v>2.5499999999999998</v>
      </c>
      <c r="J494" s="4">
        <v>16.5</v>
      </c>
      <c r="K494" s="4">
        <v>3.46</v>
      </c>
      <c r="L494" s="4">
        <v>20.76</v>
      </c>
    </row>
    <row r="495" spans="1:12" x14ac:dyDescent="0.2">
      <c r="A495" s="3">
        <v>42348.361111111109</v>
      </c>
      <c r="B495" s="3">
        <v>42348.375694444447</v>
      </c>
      <c r="C495" s="4">
        <f>YEAR(A495)</f>
        <v>2015</v>
      </c>
      <c r="D495" s="4">
        <f>MONTH(A495)</f>
        <v>12</v>
      </c>
      <c r="E495" s="4">
        <f>DAY(A495)</f>
        <v>10</v>
      </c>
      <c r="F495" s="4">
        <f>WEEKDAY(A495)</f>
        <v>5</v>
      </c>
      <c r="G495" s="4">
        <f>WEEKDAY(A495,2)</f>
        <v>4</v>
      </c>
      <c r="H495" s="4">
        <f>WEEKNUM(A495)</f>
        <v>50</v>
      </c>
      <c r="I495" s="4">
        <v>3.18</v>
      </c>
      <c r="J495" s="4">
        <v>16</v>
      </c>
      <c r="K495" s="4">
        <v>4.2</v>
      </c>
      <c r="L495" s="4">
        <v>21</v>
      </c>
    </row>
    <row r="496" spans="1:12" x14ac:dyDescent="0.2">
      <c r="A496" s="3">
        <v>42356.384722222225</v>
      </c>
      <c r="B496" s="3">
        <v>42356.400694444441</v>
      </c>
      <c r="C496" s="4">
        <f>YEAR(A496)</f>
        <v>2015</v>
      </c>
      <c r="D496" s="4">
        <f>MONTH(A496)</f>
        <v>12</v>
      </c>
      <c r="E496" s="4">
        <f>DAY(A496)</f>
        <v>18</v>
      </c>
      <c r="F496" s="4">
        <f>WEEKDAY(A496)</f>
        <v>6</v>
      </c>
      <c r="G496" s="4">
        <f>WEEKDAY(A496,2)</f>
        <v>5</v>
      </c>
      <c r="H496" s="4">
        <f>WEEKNUM(A496)</f>
        <v>51</v>
      </c>
      <c r="I496" s="4">
        <v>4.82</v>
      </c>
      <c r="J496" s="4">
        <v>18.5</v>
      </c>
      <c r="K496" s="4">
        <v>3.86</v>
      </c>
      <c r="L496" s="4">
        <v>23.16</v>
      </c>
    </row>
    <row r="497" spans="1:12" x14ac:dyDescent="0.2">
      <c r="A497" s="3">
        <v>42350.657638888886</v>
      </c>
      <c r="B497" s="3">
        <v>42350.675000000003</v>
      </c>
      <c r="C497" s="4">
        <f>YEAR(A497)</f>
        <v>2015</v>
      </c>
      <c r="D497" s="4">
        <f>MONTH(A497)</f>
        <v>12</v>
      </c>
      <c r="E497" s="4">
        <f>DAY(A497)</f>
        <v>12</v>
      </c>
      <c r="F497" s="4">
        <f>WEEKDAY(A497)</f>
        <v>7</v>
      </c>
      <c r="G497" s="4">
        <f>WEEKDAY(A497,2)</f>
        <v>6</v>
      </c>
      <c r="H497" s="4">
        <f>WEEKNUM(A497)</f>
        <v>50</v>
      </c>
      <c r="I497" s="4">
        <v>6.54</v>
      </c>
      <c r="J497" s="4">
        <v>22.5</v>
      </c>
      <c r="K497" s="4">
        <v>0</v>
      </c>
      <c r="L497" s="4">
        <v>23.3</v>
      </c>
    </row>
    <row r="498" spans="1:12" x14ac:dyDescent="0.2">
      <c r="A498" s="3">
        <v>42357.94027777778</v>
      </c>
      <c r="B498" s="3">
        <v>42357.956250000003</v>
      </c>
      <c r="C498" s="4">
        <f>YEAR(A498)</f>
        <v>2015</v>
      </c>
      <c r="D498" s="4">
        <f>MONTH(A498)</f>
        <v>12</v>
      </c>
      <c r="E498" s="4">
        <f>DAY(A498)</f>
        <v>19</v>
      </c>
      <c r="F498" s="4">
        <f>WEEKDAY(A498)</f>
        <v>7</v>
      </c>
      <c r="G498" s="4">
        <f>WEEKDAY(A498,2)</f>
        <v>6</v>
      </c>
      <c r="H498" s="4">
        <f>WEEKNUM(A498)</f>
        <v>51</v>
      </c>
      <c r="I498" s="4">
        <v>4.58</v>
      </c>
      <c r="J498" s="4">
        <v>18</v>
      </c>
      <c r="K498" s="4">
        <v>5.79</v>
      </c>
      <c r="L498" s="4">
        <v>25.09</v>
      </c>
    </row>
    <row r="499" spans="1:12" x14ac:dyDescent="0.2">
      <c r="A499" s="3">
        <v>42358.885416666664</v>
      </c>
      <c r="B499" s="3">
        <v>42358.904166666667</v>
      </c>
      <c r="C499" s="4">
        <f>YEAR(A499)</f>
        <v>2015</v>
      </c>
      <c r="D499" s="4">
        <f>MONTH(A499)</f>
        <v>12</v>
      </c>
      <c r="E499" s="4">
        <f>DAY(A499)</f>
        <v>20</v>
      </c>
      <c r="F499" s="4">
        <f>WEEKDAY(A499)</f>
        <v>1</v>
      </c>
      <c r="G499" s="4">
        <f>WEEKDAY(A499,2)</f>
        <v>7</v>
      </c>
      <c r="H499" s="4">
        <f>WEEKNUM(A499)</f>
        <v>52</v>
      </c>
      <c r="I499" s="4">
        <v>6.33</v>
      </c>
      <c r="J499" s="4">
        <v>24.5</v>
      </c>
      <c r="K499" s="4">
        <v>0</v>
      </c>
      <c r="L499" s="4">
        <v>25.8</v>
      </c>
    </row>
    <row r="500" spans="1:12" x14ac:dyDescent="0.2">
      <c r="A500" s="3">
        <v>42342.768055555556</v>
      </c>
      <c r="B500" s="3">
        <v>42342.790277777778</v>
      </c>
      <c r="C500" s="4">
        <f>YEAR(A500)</f>
        <v>2015</v>
      </c>
      <c r="D500" s="4">
        <f>MONTH(A500)</f>
        <v>12</v>
      </c>
      <c r="E500" s="4">
        <f>DAY(A500)</f>
        <v>4</v>
      </c>
      <c r="F500" s="4">
        <f>WEEKDAY(A500)</f>
        <v>6</v>
      </c>
      <c r="G500" s="4">
        <f>WEEKDAY(A500,2)</f>
        <v>5</v>
      </c>
      <c r="H500" s="4">
        <f>WEEKNUM(A500)</f>
        <v>49</v>
      </c>
      <c r="I500" s="4">
        <v>6</v>
      </c>
      <c r="J500" s="4">
        <v>24.5</v>
      </c>
      <c r="K500" s="4">
        <v>0</v>
      </c>
      <c r="L500" s="4">
        <v>26.3</v>
      </c>
    </row>
    <row r="501" spans="1:12" x14ac:dyDescent="0.2">
      <c r="A501" s="3">
        <v>42350.931250000001</v>
      </c>
      <c r="B501" s="3">
        <v>42350.943055555559</v>
      </c>
      <c r="C501" s="4">
        <f>YEAR(A501)</f>
        <v>2015</v>
      </c>
      <c r="D501" s="4">
        <f>MONTH(A501)</f>
        <v>12</v>
      </c>
      <c r="E501" s="4">
        <f>DAY(A501)</f>
        <v>12</v>
      </c>
      <c r="F501" s="4">
        <f>WEEKDAY(A501)</f>
        <v>7</v>
      </c>
      <c r="G501" s="4">
        <f>WEEKDAY(A501,2)</f>
        <v>6</v>
      </c>
      <c r="H501" s="4">
        <f>WEEKNUM(A501)</f>
        <v>50</v>
      </c>
      <c r="I501" s="4">
        <v>3.68</v>
      </c>
      <c r="J501" s="4">
        <v>15.5</v>
      </c>
      <c r="K501" s="4">
        <v>4.47</v>
      </c>
      <c r="L501" s="4">
        <v>26.81</v>
      </c>
    </row>
    <row r="502" spans="1:12" x14ac:dyDescent="0.2">
      <c r="A502" s="3">
        <v>42348.802777777775</v>
      </c>
      <c r="B502" s="3">
        <v>42348.815972222219</v>
      </c>
      <c r="C502" s="4">
        <f>YEAR(A502)</f>
        <v>2015</v>
      </c>
      <c r="D502" s="4">
        <f>MONTH(A502)</f>
        <v>12</v>
      </c>
      <c r="E502" s="4">
        <f>DAY(A502)</f>
        <v>10</v>
      </c>
      <c r="F502" s="4">
        <f>WEEKDAY(A502)</f>
        <v>5</v>
      </c>
      <c r="G502" s="4">
        <f>WEEKDAY(A502,2)</f>
        <v>4</v>
      </c>
      <c r="H502" s="4">
        <f>WEEKNUM(A502)</f>
        <v>50</v>
      </c>
      <c r="I502" s="4">
        <v>7.11</v>
      </c>
      <c r="J502" s="4">
        <v>22</v>
      </c>
      <c r="K502" s="4">
        <v>4.76</v>
      </c>
      <c r="L502" s="4">
        <v>28.56</v>
      </c>
    </row>
    <row r="503" spans="1:12" x14ac:dyDescent="0.2">
      <c r="A503" s="3">
        <v>42343.8125</v>
      </c>
      <c r="B503" s="3">
        <v>42343.838888888888</v>
      </c>
      <c r="C503" s="4">
        <f>YEAR(A503)</f>
        <v>2015</v>
      </c>
      <c r="D503" s="4">
        <f>MONTH(A503)</f>
        <v>12</v>
      </c>
      <c r="E503" s="4">
        <f>DAY(A503)</f>
        <v>5</v>
      </c>
      <c r="F503" s="4">
        <f>WEEKDAY(A503)</f>
        <v>7</v>
      </c>
      <c r="G503" s="4">
        <f>WEEKDAY(A503,2)</f>
        <v>6</v>
      </c>
      <c r="H503" s="4">
        <f>WEEKNUM(A503)</f>
        <v>49</v>
      </c>
      <c r="I503" s="4">
        <v>5.69</v>
      </c>
      <c r="J503" s="4">
        <v>26.5</v>
      </c>
      <c r="K503" s="4">
        <v>1.64</v>
      </c>
      <c r="L503" s="4">
        <v>28.94</v>
      </c>
    </row>
    <row r="504" spans="1:12" x14ac:dyDescent="0.2">
      <c r="A504" s="3">
        <v>42348.978472222225</v>
      </c>
      <c r="B504" s="3">
        <v>42348.992361111108</v>
      </c>
      <c r="C504" s="4">
        <f>YEAR(A504)</f>
        <v>2015</v>
      </c>
      <c r="D504" s="4">
        <f>MONTH(A504)</f>
        <v>12</v>
      </c>
      <c r="E504" s="4">
        <f>DAY(A504)</f>
        <v>10</v>
      </c>
      <c r="F504" s="4">
        <f>WEEKDAY(A504)</f>
        <v>5</v>
      </c>
      <c r="G504" s="4">
        <f>WEEKDAY(A504,2)</f>
        <v>4</v>
      </c>
      <c r="H504" s="4">
        <f>WEEKNUM(A504)</f>
        <v>50</v>
      </c>
      <c r="I504" s="4">
        <v>9.4499999999999993</v>
      </c>
      <c r="J504" s="4">
        <v>28</v>
      </c>
      <c r="K504" s="4">
        <v>0</v>
      </c>
      <c r="L504" s="4">
        <v>29.3</v>
      </c>
    </row>
    <row r="505" spans="1:12" x14ac:dyDescent="0.2">
      <c r="A505" s="3">
        <v>42369.799305555556</v>
      </c>
      <c r="B505" s="3">
        <v>42369.81527777778</v>
      </c>
      <c r="C505" s="4">
        <f>YEAR(A505)</f>
        <v>2015</v>
      </c>
      <c r="D505" s="4">
        <f>MONTH(A505)</f>
        <v>12</v>
      </c>
      <c r="E505" s="4">
        <f>DAY(A505)</f>
        <v>31</v>
      </c>
      <c r="F505" s="4">
        <f>WEEKDAY(A505)</f>
        <v>5</v>
      </c>
      <c r="G505" s="4">
        <f>WEEKDAY(A505,2)</f>
        <v>4</v>
      </c>
      <c r="H505" s="4">
        <f>WEEKNUM(A505)</f>
        <v>53</v>
      </c>
      <c r="I505" s="4">
        <v>7.42</v>
      </c>
      <c r="J505" s="4">
        <v>24.5</v>
      </c>
      <c r="K505" s="4">
        <v>7.89</v>
      </c>
      <c r="L505" s="4">
        <v>34.19</v>
      </c>
    </row>
    <row r="506" spans="1:12" x14ac:dyDescent="0.2">
      <c r="A506" s="3">
        <v>42355.863888888889</v>
      </c>
      <c r="B506" s="3">
        <v>42355.886805555558</v>
      </c>
      <c r="C506" s="4">
        <f>YEAR(A506)</f>
        <v>2015</v>
      </c>
      <c r="D506" s="4">
        <f>MONTH(A506)</f>
        <v>12</v>
      </c>
      <c r="E506" s="4">
        <f>DAY(A506)</f>
        <v>17</v>
      </c>
      <c r="F506" s="4">
        <f>WEEKDAY(A506)</f>
        <v>5</v>
      </c>
      <c r="G506" s="4">
        <f>WEEKDAY(A506,2)</f>
        <v>4</v>
      </c>
      <c r="H506" s="4">
        <f>WEEKNUM(A506)</f>
        <v>51</v>
      </c>
      <c r="I506" s="4">
        <v>8.09</v>
      </c>
      <c r="J506" s="4">
        <v>29</v>
      </c>
      <c r="K506" s="4">
        <v>6.06</v>
      </c>
      <c r="L506" s="4">
        <v>36.36</v>
      </c>
    </row>
    <row r="507" spans="1:12" x14ac:dyDescent="0.2">
      <c r="A507" s="3">
        <v>42369.902777777781</v>
      </c>
      <c r="B507" s="3">
        <v>42369.929166666669</v>
      </c>
      <c r="C507" s="4">
        <f>YEAR(A507)</f>
        <v>2015</v>
      </c>
      <c r="D507" s="4">
        <f>MONTH(A507)</f>
        <v>12</v>
      </c>
      <c r="E507" s="4">
        <f>DAY(A507)</f>
        <v>31</v>
      </c>
      <c r="F507" s="4">
        <f>WEEKDAY(A507)</f>
        <v>5</v>
      </c>
      <c r="G507" s="4">
        <f>WEEKDAY(A507,2)</f>
        <v>4</v>
      </c>
      <c r="H507" s="4">
        <f>WEEKNUM(A507)</f>
        <v>53</v>
      </c>
      <c r="I507" s="4">
        <v>16.57</v>
      </c>
      <c r="J507" s="4">
        <v>49</v>
      </c>
      <c r="K507" s="4">
        <v>0</v>
      </c>
      <c r="L507" s="4">
        <v>50.3</v>
      </c>
    </row>
    <row r="508" spans="1:12" x14ac:dyDescent="0.2">
      <c r="A508" s="3">
        <v>42366.929861111108</v>
      </c>
      <c r="B508" s="3">
        <v>42366.959722222222</v>
      </c>
      <c r="C508" s="4">
        <f>YEAR(A508)</f>
        <v>2015</v>
      </c>
      <c r="D508" s="4">
        <f>MONTH(A508)</f>
        <v>12</v>
      </c>
      <c r="E508" s="4">
        <f>DAY(A508)</f>
        <v>28</v>
      </c>
      <c r="F508" s="4">
        <f>WEEKDAY(A508)</f>
        <v>2</v>
      </c>
      <c r="G508" s="4">
        <f>WEEKDAY(A508,2)</f>
        <v>1</v>
      </c>
      <c r="H508" s="4">
        <f>WEEKNUM(A508)</f>
        <v>53</v>
      </c>
      <c r="I508" s="4">
        <v>18.23</v>
      </c>
      <c r="J508" s="4">
        <v>52.5</v>
      </c>
      <c r="K508" s="4">
        <v>0</v>
      </c>
      <c r="L508" s="4">
        <v>53.8</v>
      </c>
    </row>
    <row r="510" spans="1:12" x14ac:dyDescent="0.2">
      <c r="I510" s="5"/>
    </row>
  </sheetData>
  <autoFilter ref="A1:L508" xr:uid="{EBB8DC58-D73B-324C-97F6-C6D1CC3A08B4}">
    <sortState xmlns:xlrd2="http://schemas.microsoft.com/office/spreadsheetml/2017/richdata2" ref="A2:L508">
      <sortCondition ref="D1:D508"/>
    </sortState>
  </autoFilter>
  <conditionalFormatting sqref="A1:B508">
    <cfRule type="expression" dxfId="13" priority="4">
      <formula>MOD(ROW(),2)=0</formula>
    </cfRule>
  </conditionalFormatting>
  <conditionalFormatting sqref="C1:H508">
    <cfRule type="expression" dxfId="12" priority="2">
      <formula>MOD(ROW(),2)=0</formula>
    </cfRule>
  </conditionalFormatting>
  <conditionalFormatting sqref="I1:L508 O2 O4">
    <cfRule type="expression" dxfId="11" priority="3">
      <formula>MOD(ROW(),2)=0</formula>
    </cfRule>
  </conditionalFormatting>
  <conditionalFormatting sqref="N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{D9E93B49-93B1-3741-9923-B380D6FA23FC}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E93B49-93B1-3741-9923-B380D6FA23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Video1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Alvarez</dc:creator>
  <cp:keywords/>
  <dc:description/>
  <cp:lastModifiedBy>Rueda, Sofia</cp:lastModifiedBy>
  <cp:revision/>
  <dcterms:created xsi:type="dcterms:W3CDTF">2022-03-16T03:25:25Z</dcterms:created>
  <dcterms:modified xsi:type="dcterms:W3CDTF">2025-06-12T22:56:02Z</dcterms:modified>
  <cp:category/>
  <cp:contentStatus/>
</cp:coreProperties>
</file>