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ofiaalvarez/Desktop/data/"/>
    </mc:Choice>
  </mc:AlternateContent>
  <xr:revisionPtr revIDLastSave="0" documentId="8_{0973C1BD-4AB9-2E4E-A26C-732FB2A4FCD6}" xr6:coauthVersionLast="43" xr6:coauthVersionMax="43" xr10:uidLastSave="{00000000-0000-0000-0000-000000000000}"/>
  <bookViews>
    <workbookView xWindow="440" yWindow="460" windowWidth="28040" windowHeight="16280" activeTab="1" xr2:uid="{83A13CA3-18B8-0A4F-A686-3DA1C47AE7E4}"/>
  </bookViews>
  <sheets>
    <sheet name="Hoja1" sheetId="1" r:id="rId1"/>
    <sheet name="Hoja1 (2)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3" l="1"/>
  <c r="K28" i="3"/>
  <c r="K27" i="3"/>
  <c r="D31" i="3"/>
  <c r="F31" i="3"/>
  <c r="B24" i="3" l="1"/>
</calcChain>
</file>

<file path=xl/sharedStrings.xml><?xml version="1.0" encoding="utf-8"?>
<sst xmlns="http://schemas.openxmlformats.org/spreadsheetml/2006/main" count="23" uniqueCount="20">
  <si>
    <t>pixeles</t>
  </si>
  <si>
    <t>lambda</t>
  </si>
  <si>
    <t>Caso</t>
  </si>
  <si>
    <t>B Paralelo m_{J} = -1</t>
  </si>
  <si>
    <t>B Perpend m_{J} = 1</t>
  </si>
  <si>
    <t>B Perpend m_{J} = -1</t>
  </si>
  <si>
    <t>B Paralelo m_{J} = 1</t>
  </si>
  <si>
    <t>\Delta \lambda [nm]</t>
  </si>
  <si>
    <t>\Delta E [J]</t>
  </si>
  <si>
    <t>\textbf{B} [T]</t>
  </si>
  <si>
    <t>5,75 \times 10^-24</t>
  </si>
  <si>
    <t>8,05 \times 10^-24</t>
  </si>
  <si>
    <t>6,91 \times 10^-24</t>
  </si>
  <si>
    <t>7,19 \times 10^-24</t>
  </si>
  <si>
    <t>Promedio</t>
  </si>
  <si>
    <t>Elemento</t>
  </si>
  <si>
    <t>Ne</t>
  </si>
  <si>
    <t>Cd</t>
  </si>
  <si>
    <t>FWMH [nm]</t>
  </si>
  <si>
    <t>$\lambda / \Delta \lambda$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</si>
</sst>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"/>
    <numFmt numFmtId="166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>
                <a:solidFill>
                  <a:schemeClr val="tx1"/>
                </a:solidFill>
                <a:latin typeface="Times" pitchFamily="2" charset="0"/>
              </a:rPr>
              <a:t>Relación entre pixeles</a:t>
            </a:r>
            <a:r>
              <a:rPr lang="es-ES_tradnl" b="1" baseline="0">
                <a:solidFill>
                  <a:schemeClr val="tx1"/>
                </a:solidFill>
                <a:latin typeface="Times" pitchFamily="2" charset="0"/>
              </a:rPr>
              <a:t> y longitud de onda (</a:t>
            </a:r>
            <a:r>
              <a:rPr lang="el-GR" sz="1400" b="1" i="0" u="none" strike="noStrike" baseline="0">
                <a:solidFill>
                  <a:schemeClr val="tx1"/>
                </a:solidFill>
                <a:effectLst/>
                <a:latin typeface="Times" pitchFamily="2" charset="0"/>
              </a:rPr>
              <a:t>λ</a:t>
            </a:r>
            <a:r>
              <a:rPr lang="es-ES" sz="1400" b="1" i="0" u="none" strike="noStrike" baseline="0">
                <a:solidFill>
                  <a:schemeClr val="tx1"/>
                </a:solidFill>
                <a:effectLst/>
                <a:latin typeface="Times" pitchFamily="2" charset="0"/>
              </a:rPr>
              <a:t>) para el Cadmio (Cd) y el Neón</a:t>
            </a:r>
            <a:endParaRPr lang="es-ES_tradnl" b="1">
              <a:solidFill>
                <a:schemeClr val="tx1"/>
              </a:solidFill>
              <a:latin typeface="Times" pitchFamily="2" charset="0"/>
            </a:endParaRPr>
          </a:p>
        </c:rich>
      </c:tx>
      <c:layout>
        <c:manualLayout>
          <c:xMode val="edge"/>
          <c:yMode val="edge"/>
          <c:x val="0.14152659337245418"/>
          <c:y val="3.209521846229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124452675112609E-2"/>
                  <c:y val="-2.75101872533966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900" b="0" i="0" u="none" strike="noStrike" baseline="0">
                        <a:solidFill>
                          <a:schemeClr val="tx1"/>
                        </a:solidFill>
                        <a:effectLst/>
                      </a:rPr>
                      <a:t>Δ</a:t>
                    </a:r>
                    <a:r>
                      <a:rPr lang="el-GR" sz="900" b="0" i="0" u="none" strike="noStrike" baseline="0">
                        <a:solidFill>
                          <a:schemeClr val="tx1"/>
                        </a:solidFill>
                        <a:effectLst/>
                        <a:latin typeface="Times" pitchFamily="2" charset="0"/>
                      </a:rPr>
                      <a:t>λ</a:t>
                    </a:r>
                    <a:r>
                      <a:rPr lang="en-US" baseline="0">
                        <a:solidFill>
                          <a:schemeClr val="tx1"/>
                        </a:solidFill>
                        <a:latin typeface="Times" pitchFamily="2" charset="0"/>
                      </a:rPr>
                      <a:t> = 0,0024</a:t>
                    </a:r>
                    <a:r>
                      <a:rPr lang="el-GR" sz="900" b="0" i="0" u="none" strike="noStrike" baseline="0">
                        <a:solidFill>
                          <a:schemeClr val="tx1"/>
                        </a:solidFill>
                        <a:effectLst/>
                      </a:rPr>
                      <a:t>Δ</a:t>
                    </a:r>
                    <a:r>
                      <a:rPr lang="en-US" baseline="0">
                        <a:solidFill>
                          <a:schemeClr val="tx1"/>
                        </a:solidFill>
                        <a:latin typeface="Times" pitchFamily="2" charset="0"/>
                      </a:rPr>
                      <a:t>p + 640,94</a:t>
                    </a:r>
                    <a:br>
                      <a:rPr lang="en-US" baseline="0">
                        <a:solidFill>
                          <a:schemeClr val="tx1"/>
                        </a:solidFill>
                        <a:latin typeface="Times" pitchFamily="2" charset="0"/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  <a:latin typeface="Times" pitchFamily="2" charset="0"/>
                      </a:rPr>
                      <a:t>R² = 1</a:t>
                    </a:r>
                    <a:endParaRPr lang="en-US">
                      <a:solidFill>
                        <a:schemeClr val="tx1"/>
                      </a:solidFill>
                      <a:latin typeface="Times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Hoja1!$B$2:$B$3</c:f>
              <c:numCache>
                <c:formatCode>General</c:formatCode>
                <c:ptCount val="2"/>
                <c:pt idx="0">
                  <c:v>14</c:v>
                </c:pt>
                <c:pt idx="1">
                  <c:v>1232</c:v>
                </c:pt>
              </c:numCache>
            </c:numRef>
          </c:xVal>
          <c:yVal>
            <c:numRef>
              <c:f>Hoja1!$C$2:$C$3</c:f>
              <c:numCache>
                <c:formatCode>#,##0.00000</c:formatCode>
                <c:ptCount val="2"/>
                <c:pt idx="0">
                  <c:v>640.97469000000001</c:v>
                </c:pt>
                <c:pt idx="1">
                  <c:v>643.84694999999999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0-E941-B1C2-1EB5DFDB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67151"/>
        <c:axId val="1864942991"/>
      </c:scatterChart>
      <c:valAx>
        <c:axId val="1864967151"/>
        <c:scaling>
          <c:orientation val="minMax"/>
          <c:max val="1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Times" pitchFamily="2" charset="0"/>
                  </a:rPr>
                  <a:t>Pixeles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s-CO"/>
          </a:p>
        </c:txPr>
        <c:crossAx val="1864942991"/>
        <c:crosses val="autoZero"/>
        <c:crossBetween val="midCat"/>
      </c:valAx>
      <c:valAx>
        <c:axId val="1864942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solidFill>
                      <a:schemeClr val="tx1"/>
                    </a:solidFill>
                    <a:effectLst/>
                    <a:latin typeface="Times" pitchFamily="2" charset="0"/>
                  </a:rPr>
                  <a:t>Longitud de Onda (</a:t>
                </a:r>
                <a:r>
                  <a:rPr lang="el-GR" sz="1000" b="0" i="0" u="none" strike="noStrike" baseline="0">
                    <a:solidFill>
                      <a:schemeClr val="tx1"/>
                    </a:solidFill>
                    <a:effectLst/>
                    <a:latin typeface="Times" pitchFamily="2" charset="0"/>
                  </a:rPr>
                  <a:t>λ</a:t>
                </a:r>
                <a:r>
                  <a:rPr lang="es-ES" sz="1000" b="0" i="0" u="none" strike="noStrike" baseline="0">
                    <a:solidFill>
                      <a:schemeClr val="tx1"/>
                    </a:solidFill>
                    <a:effectLst/>
                    <a:latin typeface="Times" pitchFamily="2" charset="0"/>
                  </a:rPr>
                  <a:t>)</a:t>
                </a:r>
                <a:endParaRPr lang="es-ES_tradnl">
                  <a:solidFill>
                    <a:schemeClr val="tx1"/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s-CO"/>
          </a:p>
        </c:txPr>
        <c:crossAx val="186496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>
                <a:solidFill>
                  <a:schemeClr val="tx1"/>
                </a:solidFill>
                <a:latin typeface="Times" pitchFamily="2" charset="0"/>
              </a:rPr>
              <a:t>Relación entre pixeles</a:t>
            </a:r>
            <a:r>
              <a:rPr lang="es-ES_tradnl" b="1" baseline="0">
                <a:solidFill>
                  <a:schemeClr val="tx1"/>
                </a:solidFill>
                <a:latin typeface="Times" pitchFamily="2" charset="0"/>
              </a:rPr>
              <a:t> y longitud de onda (</a:t>
            </a:r>
            <a:r>
              <a:rPr lang="el-GR" sz="1400" b="1" i="0" u="none" strike="noStrike" baseline="0">
                <a:solidFill>
                  <a:schemeClr val="tx1"/>
                </a:solidFill>
                <a:effectLst/>
                <a:latin typeface="Times" pitchFamily="2" charset="0"/>
              </a:rPr>
              <a:t>λ</a:t>
            </a:r>
            <a:r>
              <a:rPr lang="es-ES" sz="1400" b="1" i="0" u="none" strike="noStrike" baseline="0">
                <a:solidFill>
                  <a:schemeClr val="tx1"/>
                </a:solidFill>
                <a:effectLst/>
                <a:latin typeface="Times" pitchFamily="2" charset="0"/>
              </a:rPr>
              <a:t>) para el Cadmio (Cd) y el Neón</a:t>
            </a:r>
            <a:endParaRPr lang="es-ES_tradnl" b="1">
              <a:solidFill>
                <a:schemeClr val="tx1"/>
              </a:solidFill>
              <a:latin typeface="Times" pitchFamily="2" charset="0"/>
            </a:endParaRPr>
          </a:p>
        </c:rich>
      </c:tx>
      <c:layout>
        <c:manualLayout>
          <c:xMode val="edge"/>
          <c:yMode val="edge"/>
          <c:x val="0.14152659337245418"/>
          <c:y val="3.209521846229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124452675112609E-2"/>
                  <c:y val="-2.75101872533966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900" b="0" i="0" u="none" strike="noStrike" baseline="0">
                        <a:solidFill>
                          <a:schemeClr val="tx1"/>
                        </a:solidFill>
                        <a:effectLst/>
                      </a:rPr>
                      <a:t>Δ</a:t>
                    </a:r>
                    <a:r>
                      <a:rPr lang="el-GR" sz="900" b="0" i="0" u="none" strike="noStrike" baseline="0">
                        <a:solidFill>
                          <a:schemeClr val="tx1"/>
                        </a:solidFill>
                        <a:effectLst/>
                        <a:latin typeface="Times" pitchFamily="2" charset="0"/>
                      </a:rPr>
                      <a:t>λ</a:t>
                    </a:r>
                    <a:r>
                      <a:rPr lang="en-US" baseline="0">
                        <a:solidFill>
                          <a:schemeClr val="tx1"/>
                        </a:solidFill>
                        <a:latin typeface="Times" pitchFamily="2" charset="0"/>
                      </a:rPr>
                      <a:t> = 0,0024</a:t>
                    </a:r>
                    <a:r>
                      <a:rPr lang="el-GR" sz="900" b="0" i="0" u="none" strike="noStrike" baseline="0">
                        <a:solidFill>
                          <a:schemeClr val="tx1"/>
                        </a:solidFill>
                        <a:effectLst/>
                      </a:rPr>
                      <a:t>Δ</a:t>
                    </a:r>
                    <a:r>
                      <a:rPr lang="en-US" baseline="0">
                        <a:solidFill>
                          <a:schemeClr val="tx1"/>
                        </a:solidFill>
                        <a:latin typeface="Times" pitchFamily="2" charset="0"/>
                      </a:rPr>
                      <a:t>p + 640,94</a:t>
                    </a:r>
                    <a:br>
                      <a:rPr lang="en-US" baseline="0">
                        <a:solidFill>
                          <a:schemeClr val="tx1"/>
                        </a:solidFill>
                        <a:latin typeface="Times" pitchFamily="2" charset="0"/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  <a:latin typeface="Times" pitchFamily="2" charset="0"/>
                      </a:rPr>
                      <a:t>R² = 1</a:t>
                    </a:r>
                    <a:endParaRPr lang="en-US">
                      <a:solidFill>
                        <a:schemeClr val="tx1"/>
                      </a:solidFill>
                      <a:latin typeface="Times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'Hoja1 (2)'!$B$2:$B$3</c:f>
              <c:numCache>
                <c:formatCode>General</c:formatCode>
                <c:ptCount val="2"/>
                <c:pt idx="0">
                  <c:v>14</c:v>
                </c:pt>
                <c:pt idx="1">
                  <c:v>1232</c:v>
                </c:pt>
              </c:numCache>
            </c:numRef>
          </c:xVal>
          <c:yVal>
            <c:numRef>
              <c:f>'Hoja1 (2)'!$C$2:$C$3</c:f>
              <c:numCache>
                <c:formatCode>#,##0.00000</c:formatCode>
                <c:ptCount val="2"/>
                <c:pt idx="0">
                  <c:v>640.97469000000001</c:v>
                </c:pt>
                <c:pt idx="1">
                  <c:v>643.84694999999999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A-4749-87B1-2056FBE8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67151"/>
        <c:axId val="1864942991"/>
      </c:scatterChart>
      <c:valAx>
        <c:axId val="1864967151"/>
        <c:scaling>
          <c:orientation val="minMax"/>
          <c:max val="1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Times" pitchFamily="2" charset="0"/>
                  </a:rPr>
                  <a:t>Pixeles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s-CO"/>
          </a:p>
        </c:txPr>
        <c:crossAx val="1864942991"/>
        <c:crosses val="autoZero"/>
        <c:crossBetween val="midCat"/>
      </c:valAx>
      <c:valAx>
        <c:axId val="1864942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solidFill>
                      <a:schemeClr val="tx1"/>
                    </a:solidFill>
                    <a:effectLst/>
                    <a:latin typeface="Times" pitchFamily="2" charset="0"/>
                  </a:rPr>
                  <a:t>Longitud de Onda (</a:t>
                </a:r>
                <a:r>
                  <a:rPr lang="el-GR" sz="1000" b="0" i="0" u="none" strike="noStrike" baseline="0">
                    <a:solidFill>
                      <a:schemeClr val="tx1"/>
                    </a:solidFill>
                    <a:effectLst/>
                    <a:latin typeface="Times" pitchFamily="2" charset="0"/>
                  </a:rPr>
                  <a:t>λ</a:t>
                </a:r>
                <a:r>
                  <a:rPr lang="es-ES" sz="1000" b="0" i="0" u="none" strike="noStrike" baseline="0">
                    <a:solidFill>
                      <a:schemeClr val="tx1"/>
                    </a:solidFill>
                    <a:effectLst/>
                    <a:latin typeface="Times" pitchFamily="2" charset="0"/>
                  </a:rPr>
                  <a:t>)</a:t>
                </a:r>
                <a:endParaRPr lang="es-ES_tradnl">
                  <a:solidFill>
                    <a:schemeClr val="tx1"/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s-CO"/>
          </a:p>
        </c:txPr>
        <c:crossAx val="186496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76200</xdr:rowOff>
    </xdr:from>
    <xdr:to>
      <xdr:col>12</xdr:col>
      <xdr:colOff>133350</xdr:colOff>
      <xdr:row>21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93ADD-F2C2-AA4C-8B2B-F0A652E7A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76200</xdr:rowOff>
    </xdr:from>
    <xdr:to>
      <xdr:col>12</xdr:col>
      <xdr:colOff>133350</xdr:colOff>
      <xdr:row>21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157B6E-507D-3F49-870E-03FC77DF5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DCF-D109-0C45-A47A-E9FA0574D76F}">
  <sheetPr codeName="Hoja1"/>
  <dimension ref="B1:C3"/>
  <sheetViews>
    <sheetView workbookViewId="0">
      <selection activeCell="E16" sqref="E16"/>
    </sheetView>
  </sheetViews>
  <sheetFormatPr baseColWidth="10" defaultRowHeight="16" x14ac:dyDescent="0.2"/>
  <cols>
    <col min="3" max="3" width="24.6640625" customWidth="1"/>
  </cols>
  <sheetData>
    <row r="1" spans="2:3" x14ac:dyDescent="0.2">
      <c r="B1" t="s">
        <v>0</v>
      </c>
      <c r="C1" t="s">
        <v>1</v>
      </c>
    </row>
    <row r="2" spans="2:3" x14ac:dyDescent="0.2">
      <c r="B2">
        <v>14</v>
      </c>
      <c r="C2" s="1">
        <v>640.97469000000001</v>
      </c>
    </row>
    <row r="3" spans="2:3" x14ac:dyDescent="0.2">
      <c r="B3">
        <v>1232</v>
      </c>
      <c r="C3" s="1">
        <v>643.84694999999999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6CD2-ED9A-AD43-95EE-3B3DC1137971}">
  <sheetPr codeName="Hoja2"/>
  <dimension ref="B1:K31"/>
  <sheetViews>
    <sheetView tabSelected="1" workbookViewId="0">
      <selection activeCell="B24" sqref="B24"/>
    </sheetView>
  </sheetViews>
  <sheetFormatPr baseColWidth="10" defaultRowHeight="16" x14ac:dyDescent="0.2"/>
  <cols>
    <col min="3" max="3" width="24.6640625" customWidth="1"/>
    <col min="4" max="4" width="17.6640625" customWidth="1"/>
    <col min="5" max="5" width="17.33203125" customWidth="1"/>
    <col min="6" max="6" width="12.33203125" customWidth="1"/>
    <col min="11" max="11" width="11.5" bestFit="1" customWidth="1"/>
  </cols>
  <sheetData>
    <row r="1" spans="2:3" x14ac:dyDescent="0.2">
      <c r="B1" t="s">
        <v>0</v>
      </c>
      <c r="C1" t="s">
        <v>1</v>
      </c>
    </row>
    <row r="2" spans="2:3" x14ac:dyDescent="0.2">
      <c r="B2">
        <v>14</v>
      </c>
      <c r="C2" s="1">
        <v>640.97469000000001</v>
      </c>
    </row>
    <row r="3" spans="2:3" x14ac:dyDescent="0.2">
      <c r="B3">
        <v>1232</v>
      </c>
      <c r="C3" s="1">
        <v>643.84694999999999</v>
      </c>
    </row>
    <row r="23" spans="2:11" x14ac:dyDescent="0.2">
      <c r="B23">
        <v>5</v>
      </c>
    </row>
    <row r="24" spans="2:11" x14ac:dyDescent="0.2">
      <c r="B24">
        <f>B23*0.0024</f>
        <v>1.1999999999999999E-2</v>
      </c>
    </row>
    <row r="26" spans="2:11" x14ac:dyDescent="0.2">
      <c r="C26" t="s">
        <v>2</v>
      </c>
      <c r="D26" t="s">
        <v>7</v>
      </c>
      <c r="E26" t="s">
        <v>8</v>
      </c>
      <c r="F26" t="s">
        <v>9</v>
      </c>
      <c r="I26" t="s">
        <v>15</v>
      </c>
      <c r="J26" t="s">
        <v>18</v>
      </c>
      <c r="K26" t="s">
        <v>19</v>
      </c>
    </row>
    <row r="27" spans="2:11" x14ac:dyDescent="0.2">
      <c r="C27" t="s">
        <v>3</v>
      </c>
      <c r="D27">
        <v>1.6799999999999999E-2</v>
      </c>
      <c r="E27" t="s">
        <v>11</v>
      </c>
      <c r="F27">
        <v>0.86899999999999999</v>
      </c>
      <c r="I27" t="s">
        <v>16</v>
      </c>
      <c r="J27">
        <v>1.6799999999999999E-2</v>
      </c>
      <c r="K27" s="3">
        <f>C2/0.01</f>
        <v>64097.468999999997</v>
      </c>
    </row>
    <row r="28" spans="2:11" x14ac:dyDescent="0.2">
      <c r="C28" t="s">
        <v>6</v>
      </c>
      <c r="D28" s="2">
        <v>1.2E-2</v>
      </c>
      <c r="E28" t="s">
        <v>10</v>
      </c>
      <c r="F28">
        <v>0.621</v>
      </c>
      <c r="I28" t="s">
        <v>17</v>
      </c>
      <c r="J28" s="2">
        <v>1.2E-2</v>
      </c>
      <c r="K28">
        <f>C3/0.01</f>
        <v>64384.695</v>
      </c>
    </row>
    <row r="29" spans="2:11" x14ac:dyDescent="0.2">
      <c r="C29" t="s">
        <v>5</v>
      </c>
      <c r="D29">
        <v>1.44E-2</v>
      </c>
      <c r="E29" t="s">
        <v>12</v>
      </c>
      <c r="F29">
        <v>0.745</v>
      </c>
      <c r="K29" s="3">
        <f>AVERAGE(K27:K28)</f>
        <v>64241.081999999995</v>
      </c>
    </row>
    <row r="30" spans="2:11" x14ac:dyDescent="0.2">
      <c r="C30" t="s">
        <v>4</v>
      </c>
      <c r="D30">
        <v>1.6799999999999999E-2</v>
      </c>
      <c r="E30" t="s">
        <v>11</v>
      </c>
      <c r="F30">
        <v>0.86899999999999999</v>
      </c>
    </row>
    <row r="31" spans="2:11" x14ac:dyDescent="0.2">
      <c r="C31" t="s">
        <v>14</v>
      </c>
      <c r="D31" s="2">
        <f>AVERAGE(D27:D30)</f>
        <v>1.4999999999999999E-2</v>
      </c>
      <c r="E31" t="s">
        <v>13</v>
      </c>
      <c r="F31">
        <f>AVERAGE(F27:F30)</f>
        <v>0.77600000000000002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2019-04-08T22:29:54Z</dcterms:created>
  <dcterms:modified xsi:type="dcterms:W3CDTF">2019-05-01T00:41:08Z</dcterms:modified>
</cp:coreProperties>
</file>