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\\myfdle.net\CJIS\CJAB\FSAC\Website\UCR 2021 Annual\01-Annual Reports\02-Statewide County Report\"/>
    </mc:Choice>
  </mc:AlternateContent>
  <xr:revisionPtr revIDLastSave="0" documentId="13_ncr:1_{A127D55C-002D-4630-B628-1E8A209ADB6D}" xr6:coauthVersionLast="36" xr6:coauthVersionMax="36" xr10:uidLastSave="{00000000-0000-0000-0000-000000000000}"/>
  <bookViews>
    <workbookView xWindow="360" yWindow="435" windowWidth="20730" windowHeight="10785" xr2:uid="{00000000-000D-0000-FFFF-FFFF00000000}"/>
  </bookViews>
  <sheets>
    <sheet name="2021A Offenses by County" sheetId="1" r:id="rId1"/>
  </sheets>
  <definedNames>
    <definedName name="_xlnm._FilterDatabase" localSheetId="0" hidden="1">'2021A Offenses by County'!$A$1:$A$275</definedName>
    <definedName name="_xlnm.Print_Titles" localSheetId="0">'2021A Offenses by County'!$1:$4</definedName>
  </definedNames>
  <calcPr calcId="191029"/>
</workbook>
</file>

<file path=xl/calcChain.xml><?xml version="1.0" encoding="utf-8"?>
<calcChain xmlns="http://schemas.openxmlformats.org/spreadsheetml/2006/main">
  <c r="M235" i="1" l="1"/>
  <c r="N235" i="1" s="1"/>
  <c r="M267" i="1"/>
  <c r="N267" i="1" s="1"/>
  <c r="M263" i="1"/>
  <c r="N263" i="1" s="1"/>
  <c r="M259" i="1"/>
  <c r="N259" i="1" s="1"/>
  <c r="M255" i="1"/>
  <c r="N255" i="1" s="1"/>
  <c r="M239" i="1"/>
  <c r="N239" i="1" s="1"/>
  <c r="M227" i="1"/>
  <c r="N227" i="1" s="1"/>
  <c r="M223" i="1"/>
  <c r="N223" i="1" s="1"/>
  <c r="N219" i="1"/>
  <c r="M219" i="1"/>
  <c r="M215" i="1"/>
  <c r="N215" i="1" s="1"/>
  <c r="M211" i="1"/>
  <c r="N211" i="1" s="1"/>
  <c r="M207" i="1"/>
  <c r="N207" i="1" s="1"/>
  <c r="M203" i="1"/>
  <c r="N203" i="1" s="1"/>
  <c r="M199" i="1"/>
  <c r="N199" i="1" s="1"/>
  <c r="M195" i="1"/>
  <c r="N195" i="1" s="1"/>
  <c r="M191" i="1"/>
  <c r="N191" i="1" s="1"/>
  <c r="M187" i="1"/>
  <c r="N187" i="1" s="1"/>
  <c r="M183" i="1"/>
  <c r="N183" i="1" s="1"/>
  <c r="M175" i="1"/>
  <c r="N175" i="1" s="1"/>
  <c r="M151" i="1"/>
  <c r="N151" i="1" s="1"/>
  <c r="M147" i="1"/>
  <c r="N147" i="1" s="1"/>
  <c r="M135" i="1"/>
  <c r="N135" i="1" s="1"/>
  <c r="M127" i="1"/>
  <c r="N127" i="1" s="1"/>
  <c r="M123" i="1"/>
  <c r="N123" i="1" s="1"/>
  <c r="M103" i="1"/>
  <c r="N103" i="1" s="1"/>
  <c r="M79" i="1"/>
  <c r="N79" i="1" s="1"/>
  <c r="M75" i="1"/>
  <c r="N75" i="1" s="1"/>
  <c r="M71" i="1"/>
  <c r="N71" i="1" s="1"/>
  <c r="M59" i="1"/>
  <c r="N59" i="1" s="1"/>
  <c r="M55" i="1"/>
  <c r="N55" i="1" s="1"/>
  <c r="M39" i="1"/>
  <c r="N39" i="1" s="1"/>
  <c r="M31" i="1"/>
  <c r="N31" i="1" s="1"/>
  <c r="M23" i="1"/>
  <c r="M19" i="1"/>
  <c r="N19" i="1" s="1"/>
  <c r="N23" i="1"/>
  <c r="M15" i="1"/>
  <c r="N15" i="1" s="1"/>
  <c r="E235" i="1" l="1"/>
  <c r="E267" i="1"/>
  <c r="E263" i="1"/>
  <c r="E259" i="1"/>
  <c r="E255" i="1"/>
  <c r="E239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5" i="1"/>
  <c r="E151" i="1"/>
  <c r="E147" i="1"/>
  <c r="E135" i="1"/>
  <c r="E127" i="1"/>
  <c r="E123" i="1"/>
  <c r="E103" i="1"/>
  <c r="E79" i="1"/>
  <c r="E75" i="1"/>
  <c r="E71" i="1"/>
  <c r="E59" i="1"/>
  <c r="E55" i="1"/>
  <c r="E39" i="1"/>
  <c r="E31" i="1"/>
  <c r="E23" i="1"/>
  <c r="E19" i="1"/>
  <c r="E15" i="1"/>
</calcChain>
</file>

<file path=xl/sharedStrings.xml><?xml version="1.0" encoding="utf-8"?>
<sst xmlns="http://schemas.openxmlformats.org/spreadsheetml/2006/main" count="688" uniqueCount="236">
  <si>
    <t>Alachua County</t>
  </si>
  <si>
    <t>FL001</t>
  </si>
  <si>
    <t>Baker County</t>
  </si>
  <si>
    <t>FL002</t>
  </si>
  <si>
    <t>Bay County</t>
  </si>
  <si>
    <t>FL003</t>
  </si>
  <si>
    <t>Bradford County</t>
  </si>
  <si>
    <t>FL004</t>
  </si>
  <si>
    <t>Brevard County</t>
  </si>
  <si>
    <t>FL005</t>
  </si>
  <si>
    <t>Broward County</t>
  </si>
  <si>
    <t>FL006</t>
  </si>
  <si>
    <t>Calhoun County</t>
  </si>
  <si>
    <t>FL007</t>
  </si>
  <si>
    <t>Charlotte County</t>
  </si>
  <si>
    <t>FL008</t>
  </si>
  <si>
    <t>Citrus County</t>
  </si>
  <si>
    <t>FL009</t>
  </si>
  <si>
    <t>Clay County</t>
  </si>
  <si>
    <t>FL010</t>
  </si>
  <si>
    <t>Collier County</t>
  </si>
  <si>
    <t>FL011</t>
  </si>
  <si>
    <t>Columbia County</t>
  </si>
  <si>
    <t>FL012</t>
  </si>
  <si>
    <t>FL013</t>
  </si>
  <si>
    <t>FL014</t>
  </si>
  <si>
    <t>Dixie County</t>
  </si>
  <si>
    <t>FL015</t>
  </si>
  <si>
    <t>Duval County</t>
  </si>
  <si>
    <t>FL016</t>
  </si>
  <si>
    <t>Escambia County</t>
  </si>
  <si>
    <t>FL017</t>
  </si>
  <si>
    <t>Flagler County</t>
  </si>
  <si>
    <t>FL018</t>
  </si>
  <si>
    <t>Franklin County</t>
  </si>
  <si>
    <t>FL019</t>
  </si>
  <si>
    <t>Gadsden County</t>
  </si>
  <si>
    <t>FL020</t>
  </si>
  <si>
    <t>Gilchrist County</t>
  </si>
  <si>
    <t>FL021</t>
  </si>
  <si>
    <t>Glades County</t>
  </si>
  <si>
    <t>FL022</t>
  </si>
  <si>
    <t>Gulf County</t>
  </si>
  <si>
    <t>FL023</t>
  </si>
  <si>
    <t>Hamilton County</t>
  </si>
  <si>
    <t>FL024</t>
  </si>
  <si>
    <t>Hardee County</t>
  </si>
  <si>
    <t>FL025</t>
  </si>
  <si>
    <t>Hendry County</t>
  </si>
  <si>
    <t>FL026</t>
  </si>
  <si>
    <t>Hernando County</t>
  </si>
  <si>
    <t>FL027</t>
  </si>
  <si>
    <t>Highlands County</t>
  </si>
  <si>
    <t>FL028</t>
  </si>
  <si>
    <t>Hillsborough County</t>
  </si>
  <si>
    <t>FL029</t>
  </si>
  <si>
    <t>Holmes County</t>
  </si>
  <si>
    <t>FL030</t>
  </si>
  <si>
    <t>Indian River County</t>
  </si>
  <si>
    <t>FL031</t>
  </si>
  <si>
    <t>Jackson County</t>
  </si>
  <si>
    <t>FL032</t>
  </si>
  <si>
    <t>Jefferson County</t>
  </si>
  <si>
    <t>FL033</t>
  </si>
  <si>
    <t>Lafayette County</t>
  </si>
  <si>
    <t>FL034</t>
  </si>
  <si>
    <t>Lake County</t>
  </si>
  <si>
    <t>FL035</t>
  </si>
  <si>
    <t>Lee County</t>
  </si>
  <si>
    <t>FL036</t>
  </si>
  <si>
    <t>Leon County</t>
  </si>
  <si>
    <t>FL037</t>
  </si>
  <si>
    <t>Levy County</t>
  </si>
  <si>
    <t>FL038</t>
  </si>
  <si>
    <t>Liberty County</t>
  </si>
  <si>
    <t>FL039</t>
  </si>
  <si>
    <t>Madison County</t>
  </si>
  <si>
    <t>FL040</t>
  </si>
  <si>
    <t>Manatee County</t>
  </si>
  <si>
    <t>FL041</t>
  </si>
  <si>
    <t>Marion County</t>
  </si>
  <si>
    <t>FL042</t>
  </si>
  <si>
    <t>Martin County</t>
  </si>
  <si>
    <t>FL043</t>
  </si>
  <si>
    <t>Monroe County</t>
  </si>
  <si>
    <t>FL044</t>
  </si>
  <si>
    <t>Nassau County</t>
  </si>
  <si>
    <t>FL045</t>
  </si>
  <si>
    <t>Okaloosa County</t>
  </si>
  <si>
    <t>FL046</t>
  </si>
  <si>
    <t>Okeechobee County</t>
  </si>
  <si>
    <t>FL047</t>
  </si>
  <si>
    <t>Orange County</t>
  </si>
  <si>
    <t>FL048</t>
  </si>
  <si>
    <t>FL049</t>
  </si>
  <si>
    <t>Palm Beach County</t>
  </si>
  <si>
    <t>FL050</t>
  </si>
  <si>
    <t>Pasco County</t>
  </si>
  <si>
    <t>FL051</t>
  </si>
  <si>
    <t>Pinellas County</t>
  </si>
  <si>
    <t>FL052</t>
  </si>
  <si>
    <t>Polk County</t>
  </si>
  <si>
    <t>FL053</t>
  </si>
  <si>
    <t>Putnam County</t>
  </si>
  <si>
    <t>FL054</t>
  </si>
  <si>
    <t>St. Johns County</t>
  </si>
  <si>
    <t>FL055</t>
  </si>
  <si>
    <t>St. Lucie County</t>
  </si>
  <si>
    <t>FL056</t>
  </si>
  <si>
    <t>Santa Rosa County</t>
  </si>
  <si>
    <t>FL057</t>
  </si>
  <si>
    <t>Sarasota County</t>
  </si>
  <si>
    <t>FL058</t>
  </si>
  <si>
    <t>Seminole County</t>
  </si>
  <si>
    <t>FL059</t>
  </si>
  <si>
    <t>Sumter County</t>
  </si>
  <si>
    <t>FL060</t>
  </si>
  <si>
    <t>Suwannee County</t>
  </si>
  <si>
    <t>FL061</t>
  </si>
  <si>
    <t>Taylor County</t>
  </si>
  <si>
    <t>FL062</t>
  </si>
  <si>
    <t>Union County</t>
  </si>
  <si>
    <t>FL063</t>
  </si>
  <si>
    <t>Volusia County</t>
  </si>
  <si>
    <t>FL064</t>
  </si>
  <si>
    <t>Wakulla County</t>
  </si>
  <si>
    <t>FL065</t>
  </si>
  <si>
    <t>Walton County</t>
  </si>
  <si>
    <t>FL066</t>
  </si>
  <si>
    <t>Washington County</t>
  </si>
  <si>
    <t>FL067</t>
  </si>
  <si>
    <t>Florida</t>
  </si>
  <si>
    <t>Statewide</t>
  </si>
  <si>
    <t>STATEWIDE COUNTY REPORT</t>
  </si>
  <si>
    <t>Total</t>
  </si>
  <si>
    <t>% Index</t>
  </si>
  <si>
    <t>Motor</t>
  </si>
  <si>
    <t>Clearance</t>
  </si>
  <si>
    <t>Crime</t>
  </si>
  <si>
    <t>Change</t>
  </si>
  <si>
    <t>Aggravated</t>
  </si>
  <si>
    <t>Vehicle</t>
  </si>
  <si>
    <t>Rate /</t>
  </si>
  <si>
    <t>Year</t>
  </si>
  <si>
    <t>Index</t>
  </si>
  <si>
    <t>Rape</t>
  </si>
  <si>
    <t>Robbery</t>
  </si>
  <si>
    <t>Burglary</t>
  </si>
  <si>
    <t>Larceny</t>
  </si>
  <si>
    <t>Theft</t>
  </si>
  <si>
    <t>100 Offenses</t>
  </si>
  <si>
    <t>Miami-Dade County</t>
  </si>
  <si>
    <t>Annual Report</t>
  </si>
  <si>
    <t>Crime Rate</t>
  </si>
  <si>
    <t>Per 100,00</t>
  </si>
  <si>
    <t>Population</t>
  </si>
  <si>
    <t>% Rate</t>
  </si>
  <si>
    <t>Murder</t>
  </si>
  <si>
    <t>Osecola County</t>
  </si>
  <si>
    <t xml:space="preserve">Note: Percent changes in number and rate should be interpreted with caution.  In small counties with low numbers of crime, a small increase in crime can produce a large percent change.    </t>
  </si>
  <si>
    <r>
      <rPr>
        <vertAlign val="superscript"/>
        <sz val="10"/>
        <rFont val="Times New Roman"/>
        <family val="1"/>
      </rPr>
      <t>(1)</t>
    </r>
    <r>
      <rPr>
        <sz val="10"/>
        <rFont val="Times New Roman"/>
        <family val="1"/>
      </rPr>
      <t xml:space="preserve"> Aggravated Assault includes Aggravated Assault and Aggravated Stalking.</t>
    </r>
  </si>
  <si>
    <t/>
  </si>
  <si>
    <t>January - December 2021</t>
  </si>
  <si>
    <t>SOURCE: Florida Department of Law Enforcement.  Crime in Florida, 2021 Florida uniform crime report [Computer program].</t>
  </si>
  <si>
    <t>--</t>
  </si>
  <si>
    <t>DeSoto County</t>
  </si>
  <si>
    <t xml:space="preserve"> - Statewide estimate based upon data representing 57.5% of population</t>
  </si>
  <si>
    <t>2020/2021</t>
  </si>
  <si>
    <t xml:space="preserve"> - Alachua County 2021 estimate unavailable due to limited size of data sample (3.8% of population)</t>
  </si>
  <si>
    <t xml:space="preserve"> - Baker County 2021 estimate unavailable due to limited size of data sample (0.0% of population)</t>
  </si>
  <si>
    <t xml:space="preserve"> - Bay County 2021 estimate based upon data representing 100.0% of population</t>
  </si>
  <si>
    <t xml:space="preserve"> - Bradford County 2021 estimate based upon data representing 79.3% of population</t>
  </si>
  <si>
    <t xml:space="preserve"> - Brevard County 2021 estimate based upon data representing 78.3% of population</t>
  </si>
  <si>
    <t xml:space="preserve"> - Calhoun County 2021 estimate based upon data representing 96.4% of population</t>
  </si>
  <si>
    <t xml:space="preserve"> - Charlotte County 2021 estimate unavailable due to limited size of data sample (0.0% of population)</t>
  </si>
  <si>
    <t xml:space="preserve"> - Citrus County 2021 estimate based upon data representing 100.0% of population</t>
  </si>
  <si>
    <t xml:space="preserve"> - Clay County 2021 estimate unavailable due to limited size of data sample (4.1% of population)</t>
  </si>
  <si>
    <t xml:space="preserve"> - Collier County 2021 estimate unavailable due to limited size of data sample (5.0% of population)</t>
  </si>
  <si>
    <t xml:space="preserve"> - Columbia County 2021 estimate unavailable due to limited size of data sample (0.0% of population)</t>
  </si>
  <si>
    <t xml:space="preserve"> - Miami-Dade County 2021 estimate based upon data representing 79.3% of population</t>
  </si>
  <si>
    <t xml:space="preserve"> - DeSoto County 2021 estimate based upon data representing 100.0% of population</t>
  </si>
  <si>
    <t xml:space="preserve"> - Dixie County 2021 estimate unavailable due to limited size of data sample (10.2% of population)</t>
  </si>
  <si>
    <t xml:space="preserve"> - Duval County 2021 estimate unavailable due to limited size of data sample (3.1% of population)</t>
  </si>
  <si>
    <t xml:space="preserve"> - Escambia County 2021 estimate based upon data representing 100.0% of population</t>
  </si>
  <si>
    <t xml:space="preserve"> - Flagler County 2021 estimate based upon data representing 100.0% of population</t>
  </si>
  <si>
    <t xml:space="preserve"> - Franklin County 2021 estimate based upon data representing 60.2% of population</t>
  </si>
  <si>
    <t xml:space="preserve"> - Gadsden County 2021 estimate unavailable due to limited size of data sample (14.5% of population)</t>
  </si>
  <si>
    <t xml:space="preserve"> - Gilchrist County 2021 estimate unavailable due to limited size of data sample (11.4% of population)</t>
  </si>
  <si>
    <t xml:space="preserve"> - Glades County 2021 estimate unavailable due to limited size of data sample (0.0% of population)</t>
  </si>
  <si>
    <t xml:space="preserve"> - Gulf County 2021 estimate unavailable due to limited size of data sample (0.0% of population)</t>
  </si>
  <si>
    <t xml:space="preserve"> - Hamilton County 2021 estimate unavailable due to limited size of data sample (0.0% of population)</t>
  </si>
  <si>
    <t xml:space="preserve"> - Hardee County 2021 estimate based upon data representing 100.0% of population</t>
  </si>
  <si>
    <t xml:space="preserve"> - Hendry County 2021 estimate unavailable due to limited size of data sample (0.0% of population)</t>
  </si>
  <si>
    <t xml:space="preserve"> - Hernando County 2021 estimate unavailable due to limited size of data sample (0.0% of population)</t>
  </si>
  <si>
    <t xml:space="preserve"> - Highlands County 2021 estimate unavailable due to limited size of data sample (0.0% of population)</t>
  </si>
  <si>
    <t xml:space="preserve"> - Hillsborough County 2021 estimate unavailable due to limited size of data sample (4.5% of population)</t>
  </si>
  <si>
    <t xml:space="preserve"> - Holmes County 2021 estimate based upon data representing 100.0% of population</t>
  </si>
  <si>
    <t xml:space="preserve"> - Indian River County 2021 estimate based upon data representing 89.9% of population</t>
  </si>
  <si>
    <t xml:space="preserve"> - Jackson County 2021 estimate unavailable due to limited size of data sample (22.1% of population)</t>
  </si>
  <si>
    <t xml:space="preserve"> - Jefferson County 2021 estimate based upon data representing 100.0% of population</t>
  </si>
  <si>
    <t xml:space="preserve"> - Lafayette County 2021 estimate unavailable due to limited size of data sample (0.0% of population)</t>
  </si>
  <si>
    <t xml:space="preserve"> - Lake County 2021 estimate unavailable due to limited size of data sample (19.0% of population)</t>
  </si>
  <si>
    <t xml:space="preserve"> - Lee County 2021 estimate based upon data representing 87.5% of population</t>
  </si>
  <si>
    <t xml:space="preserve"> - Leon County 2021 estimate based upon data representing 100.0% of population</t>
  </si>
  <si>
    <t xml:space="preserve"> - Levy County 2021 estimate unavailable due to limited size of data sample (8.6% of population)</t>
  </si>
  <si>
    <t xml:space="preserve"> - Liberty County 2021 estimate unavailable due to limited size of data sample (0.0% of population)</t>
  </si>
  <si>
    <t xml:space="preserve"> -Madison County 2021 estimate unavailable due to limited size of data sample (0.0% of population)</t>
  </si>
  <si>
    <t xml:space="preserve"> -Manatee County 2021 estimate unavailable due to limited size of data sample (19.5% of population)</t>
  </si>
  <si>
    <t xml:space="preserve"> -Marion County 2021 estimate unavailable due to limited size of data sample (2.0% of population)</t>
  </si>
  <si>
    <t xml:space="preserve"> - Martin County 2021 estimate based upon data representing 100.0% of population</t>
  </si>
  <si>
    <t xml:space="preserve"> - Nassau County 2021 estimate based upon data representing 100.0% of population</t>
  </si>
  <si>
    <t xml:space="preserve"> - Okaloosa County 2021 estimate based upon data representing 92.1% of population</t>
  </si>
  <si>
    <t xml:space="preserve"> - Okeechobee County 2021 estimate based upon data representing 100.0% of population</t>
  </si>
  <si>
    <t xml:space="preserve"> - Orange County 2021 estimate based upon data representing 90.9% of population</t>
  </si>
  <si>
    <t xml:space="preserve"> - Osceola County 2021 estimate based upon data representing 80.1% of population</t>
  </si>
  <si>
    <t xml:space="preserve"> - Palm Beach County 2021 estimate based upon data representing 64.2% of population</t>
  </si>
  <si>
    <t xml:space="preserve"> - Pasco County 2021 estimate based upon data representing 98.7% of population</t>
  </si>
  <si>
    <t xml:space="preserve"> - Pinellas County 2021 estimate based upon data representing 53.5% of population</t>
  </si>
  <si>
    <t xml:space="preserve"> - Polk County 2021 estimate based upon data representing 100.0% of population</t>
  </si>
  <si>
    <t xml:space="preserve"> - Putnam County 2021 estimate based upon data representing 98.0% of population</t>
  </si>
  <si>
    <t xml:space="preserve"> - St. Johns County 2021 estimate based upon data representing 92.3% of population</t>
  </si>
  <si>
    <t xml:space="preserve"> - St. Lucie County 2021 estimate based upon data representing 100.0% of population</t>
  </si>
  <si>
    <t xml:space="preserve"> - Santa Rosa County 2021 estimate unavailable due to limited size of data sample (5.3% of population)</t>
  </si>
  <si>
    <t xml:space="preserve"> - Seminole County 2021 estimate based upon data representing 91.6% of population</t>
  </si>
  <si>
    <t xml:space="preserve"> - Sumter County 2021 estimate unavailable due to limited size of data sample (0.0% of population)</t>
  </si>
  <si>
    <t xml:space="preserve"> - Suwannee County 2021 estimate unavailable due to limited size of data sample (0.0% of population)</t>
  </si>
  <si>
    <t xml:space="preserve"> - Taylor County 2021 estimate unavailable due to limited size of data sample (0.0% of population)</t>
  </si>
  <si>
    <t xml:space="preserve"> - Union County 2021 estimate based upon data representing 100.0% of population</t>
  </si>
  <si>
    <t xml:space="preserve"> - Volusia County 2021 estimate based upon data representing 100.0% of population</t>
  </si>
  <si>
    <t xml:space="preserve"> - Wakulla County 2021 estimate based upon data representing 100.0% of population</t>
  </si>
  <si>
    <t xml:space="preserve"> - Walton County 2021 estimate based upon data representing 100.0% of population</t>
  </si>
  <si>
    <t xml:space="preserve"> - Washington County 2021 estimate unavailable due to limited size of data sample (0.0% of population)</t>
  </si>
  <si>
    <r>
      <t>Assault</t>
    </r>
    <r>
      <rPr>
        <vertAlign val="superscript"/>
        <sz val="10"/>
        <rFont val="Times New Roman"/>
        <family val="1"/>
      </rPr>
      <t>(1)</t>
    </r>
  </si>
  <si>
    <t xml:space="preserve"> - Monroe County 2021 estimate unavailable due to limited size of data sample (32.0% of population)</t>
  </si>
  <si>
    <t xml:space="preserve"> - Broward County 2021 estimate unavailable due to limited size of data sample (32.6% of population)</t>
  </si>
  <si>
    <t xml:space="preserve"> - Sarasota County 2021 estimate based upon data representing 36.6%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</si>
</sst>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  <scheme val="minor"/>
    </font>
    <font>
      <b/>
      <sz val="1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0" fillId="36" borderId="11" applyNumberFormat="0" applyAlignment="0" applyProtection="0"/>
    <xf numFmtId="0" fontId="30" fillId="36" borderId="11" applyNumberFormat="0" applyAlignment="0" applyProtection="0"/>
    <xf numFmtId="0" fontId="23" fillId="45" borderId="12" applyNumberFormat="0" applyAlignment="0" applyProtection="0"/>
    <xf numFmtId="0" fontId="23" fillId="45" borderId="12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48" borderId="11" applyNumberFormat="0" applyAlignment="0" applyProtection="0"/>
    <xf numFmtId="0" fontId="26" fillId="48" borderId="11" applyNumberFormat="0" applyAlignment="0" applyProtection="0"/>
    <xf numFmtId="0" fontId="34" fillId="0" borderId="18" applyNumberFormat="0" applyFill="0" applyAlignment="0" applyProtection="0"/>
    <xf numFmtId="0" fontId="34" fillId="0" borderId="18" applyNumberFormat="0" applyFill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9" fillId="0" borderId="0"/>
    <xf numFmtId="0" fontId="18" fillId="0" borderId="0"/>
    <xf numFmtId="0" fontId="20" fillId="35" borderId="13" applyNumberFormat="0" applyFont="0" applyAlignment="0" applyProtection="0"/>
    <xf numFmtId="0" fontId="20" fillId="35" borderId="13" applyNumberFormat="0" applyFont="0" applyAlignment="0" applyProtection="0"/>
    <xf numFmtId="0" fontId="28" fillId="36" borderId="14" applyNumberFormat="0" applyAlignment="0" applyProtection="0"/>
    <xf numFmtId="0" fontId="28" fillId="36" borderId="14" applyNumberFormat="0" applyAlignment="0" applyProtection="0"/>
    <xf numFmtId="9" fontId="1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8" fillId="0" borderId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0" fontId="37" fillId="0" borderId="0"/>
    <xf numFmtId="0" fontId="37" fillId="0" borderId="0"/>
    <xf numFmtId="0" fontId="19" fillId="0" borderId="0"/>
    <xf numFmtId="0" fontId="37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3" fontId="37" fillId="0" borderId="0" xfId="0" applyNumberFormat="1" applyFont="1" applyAlignment="1">
      <alignment horizontal="center"/>
    </xf>
    <xf numFmtId="165" fontId="37" fillId="0" borderId="0" xfId="0" applyNumberFormat="1" applyFont="1" applyAlignment="1">
      <alignment horizontal="center"/>
    </xf>
    <xf numFmtId="0" fontId="37" fillId="0" borderId="0" xfId="0" applyFont="1"/>
    <xf numFmtId="0" fontId="37" fillId="0" borderId="0" xfId="42" applyFont="1" applyBorder="1" applyAlignment="1">
      <alignment vertical="center"/>
    </xf>
    <xf numFmtId="0" fontId="37" fillId="0" borderId="20" xfId="0" applyFont="1" applyBorder="1" applyAlignment="1">
      <alignment horizontal="center"/>
    </xf>
    <xf numFmtId="164" fontId="37" fillId="0" borderId="0" xfId="0" applyNumberFormat="1" applyFont="1" applyAlignment="1">
      <alignment horizontal="center"/>
    </xf>
    <xf numFmtId="3" fontId="37" fillId="0" borderId="10" xfId="0" applyNumberFormat="1" applyFont="1" applyBorder="1" applyAlignment="1">
      <alignment horizontal="center"/>
    </xf>
    <xf numFmtId="165" fontId="37" fillId="0" borderId="10" xfId="0" applyNumberFormat="1" applyFont="1" applyBorder="1" applyAlignment="1">
      <alignment horizontal="center"/>
    </xf>
    <xf numFmtId="164" fontId="37" fillId="0" borderId="10" xfId="0" applyNumberFormat="1" applyFont="1" applyBorder="1" applyAlignment="1">
      <alignment horizontal="center"/>
    </xf>
    <xf numFmtId="0" fontId="39" fillId="0" borderId="21" xfId="0" applyFont="1" applyBorder="1" applyAlignment="1"/>
    <xf numFmtId="164" fontId="37" fillId="0" borderId="0" xfId="0" applyNumberFormat="1" applyFont="1" applyFill="1" applyAlignment="1">
      <alignment horizontal="center"/>
    </xf>
    <xf numFmtId="0" fontId="37" fillId="0" borderId="0" xfId="42" applyFont="1" applyFill="1" applyBorder="1" applyAlignment="1">
      <alignment vertical="center"/>
    </xf>
    <xf numFmtId="0" fontId="39" fillId="0" borderId="21" xfId="0" applyFont="1" applyBorder="1" applyAlignment="1">
      <alignment wrapText="1"/>
    </xf>
    <xf numFmtId="3" fontId="37" fillId="0" borderId="0" xfId="0" quotePrefix="1" applyNumberFormat="1" applyFont="1" applyAlignment="1">
      <alignment horizontal="center"/>
    </xf>
    <xf numFmtId="0" fontId="40" fillId="0" borderId="10" xfId="42" quotePrefix="1" applyFont="1" applyBorder="1" applyAlignment="1">
      <alignment vertical="center"/>
    </xf>
    <xf numFmtId="0" fontId="41" fillId="0" borderId="21" xfId="0" applyFont="1" applyBorder="1" applyAlignment="1"/>
    <xf numFmtId="3" fontId="37" fillId="0" borderId="0" xfId="0" applyNumberFormat="1" applyFont="1" applyFill="1" applyAlignment="1">
      <alignment horizontal="center"/>
    </xf>
    <xf numFmtId="0" fontId="42" fillId="0" borderId="0" xfId="42" applyFont="1" applyBorder="1" applyAlignment="1">
      <alignment horizontal="left" vertical="center"/>
    </xf>
    <xf numFmtId="0" fontId="37" fillId="0" borderId="0" xfId="43" applyNumberFormat="1" applyFont="1" applyFill="1" applyBorder="1" applyAlignment="1" applyProtection="1">
      <alignment horizontal="center"/>
    </xf>
    <xf numFmtId="3" fontId="37" fillId="0" borderId="0" xfId="43" applyNumberFormat="1" applyFont="1" applyFill="1" applyBorder="1" applyAlignment="1" applyProtection="1">
      <alignment horizontal="center"/>
    </xf>
    <xf numFmtId="165" fontId="37" fillId="0" borderId="0" xfId="43" applyNumberFormat="1" applyFont="1" applyFill="1" applyBorder="1" applyAlignment="1" applyProtection="1">
      <alignment horizontal="center"/>
    </xf>
    <xf numFmtId="164" fontId="37" fillId="0" borderId="0" xfId="43" applyNumberFormat="1" applyFont="1" applyFill="1" applyBorder="1" applyAlignment="1" applyProtection="1">
      <alignment horizontal="center"/>
    </xf>
    <xf numFmtId="0" fontId="37" fillId="0" borderId="20" xfId="43" applyNumberFormat="1" applyFont="1" applyFill="1" applyBorder="1" applyAlignment="1" applyProtection="1">
      <alignment horizontal="center"/>
    </xf>
    <xf numFmtId="3" fontId="37" fillId="0" borderId="0" xfId="43" applyNumberFormat="1" applyFont="1" applyBorder="1" applyAlignment="1">
      <alignment horizontal="center" vertical="center"/>
    </xf>
    <xf numFmtId="164" fontId="37" fillId="0" borderId="0" xfId="43" applyNumberFormat="1" applyFont="1" applyBorder="1" applyAlignment="1">
      <alignment horizontal="center" vertical="center"/>
    </xf>
    <xf numFmtId="0" fontId="42" fillId="0" borderId="0" xfId="42" applyFont="1" applyBorder="1" applyAlignment="1">
      <alignment vertical="center"/>
    </xf>
    <xf numFmtId="3" fontId="40" fillId="0" borderId="0" xfId="43" applyNumberFormat="1" applyFont="1" applyFill="1" applyBorder="1" applyAlignment="1" applyProtection="1">
      <alignment horizontal="center"/>
    </xf>
    <xf numFmtId="0" fontId="42" fillId="0" borderId="10" xfId="42" applyFont="1" applyBorder="1" applyAlignment="1"/>
    <xf numFmtId="0" fontId="37" fillId="0" borderId="21" xfId="44" applyNumberFormat="1" applyFont="1" applyFill="1" applyBorder="1" applyAlignment="1" applyProtection="1">
      <alignment horizontal="center" wrapText="1"/>
    </xf>
    <xf numFmtId="3" fontId="37" fillId="0" borderId="10" xfId="44" applyNumberFormat="1" applyFont="1" applyFill="1" applyBorder="1" applyAlignment="1" applyProtection="1">
      <alignment horizontal="center" wrapText="1"/>
    </xf>
    <xf numFmtId="165" fontId="37" fillId="0" borderId="10" xfId="44" quotePrefix="1" applyNumberFormat="1" applyFont="1" applyFill="1" applyBorder="1" applyAlignment="1" applyProtection="1">
      <alignment horizontal="center" wrapText="1"/>
    </xf>
    <xf numFmtId="164" fontId="37" fillId="0" borderId="10" xfId="44" applyNumberFormat="1" applyFont="1" applyFill="1" applyBorder="1" applyAlignment="1" applyProtection="1">
      <alignment horizontal="center" wrapText="1"/>
    </xf>
    <xf numFmtId="0" fontId="37" fillId="0" borderId="23" xfId="0" applyFont="1" applyBorder="1"/>
    <xf numFmtId="0" fontId="37" fillId="0" borderId="22" xfId="0" applyFont="1" applyBorder="1" applyAlignment="1">
      <alignment horizontal="center"/>
    </xf>
    <xf numFmtId="165" fontId="37" fillId="0" borderId="0" xfId="0" applyNumberFormat="1" applyFont="1" applyFill="1" applyAlignment="1">
      <alignment horizontal="center"/>
    </xf>
    <xf numFmtId="165" fontId="37" fillId="55" borderId="24" xfId="0" applyNumberFormat="1" applyFont="1" applyFill="1" applyBorder="1" applyAlignment="1">
      <alignment horizontal="center"/>
    </xf>
    <xf numFmtId="0" fontId="37" fillId="0" borderId="0" xfId="42" applyFont="1" applyBorder="1" applyAlignment="1">
      <alignment vertical="center" wrapText="1"/>
    </xf>
    <xf numFmtId="0" fontId="39" fillId="0" borderId="0" xfId="0" applyFont="1" applyBorder="1" applyAlignment="1">
      <alignment wrapText="1"/>
    </xf>
    <xf numFmtId="3" fontId="37" fillId="0" borderId="0" xfId="0" applyNumberFormat="1" applyFont="1" applyBorder="1" applyAlignment="1">
      <alignment horizontal="center"/>
    </xf>
    <xf numFmtId="165" fontId="37" fillId="0" borderId="0" xfId="0" applyNumberFormat="1" applyFont="1" applyBorder="1" applyAlignment="1">
      <alignment horizontal="center"/>
    </xf>
    <xf numFmtId="164" fontId="37" fillId="0" borderId="0" xfId="0" applyNumberFormat="1" applyFont="1" applyBorder="1" applyAlignment="1">
      <alignment horizontal="center"/>
    </xf>
    <xf numFmtId="0" fontId="39" fillId="0" borderId="0" xfId="0" applyFont="1"/>
    <xf numFmtId="3" fontId="39" fillId="0" borderId="0" xfId="0" applyNumberFormat="1" applyFont="1"/>
    <xf numFmtId="165" fontId="39" fillId="0" borderId="0" xfId="0" applyNumberFormat="1" applyFont="1"/>
    <xf numFmtId="0" fontId="37" fillId="0" borderId="0" xfId="0" applyFont="1" applyAlignment="1">
      <alignment horizontal="center"/>
    </xf>
    <xf numFmtId="0" fontId="39" fillId="0" borderId="0" xfId="6" applyFont="1" applyFill="1"/>
    <xf numFmtId="0" fontId="37" fillId="0" borderId="0" xfId="0" applyFont="1" applyAlignment="1">
      <alignment wrapText="1"/>
    </xf>
    <xf numFmtId="0" fontId="39" fillId="0" borderId="0" xfId="0" applyFont="1" applyAlignment="1">
      <alignment wrapText="1"/>
    </xf>
  </cellXfs>
  <cellStyles count="159">
    <cellStyle name="20% - Accent1" xfId="19" builtinId="30" customBuiltin="1"/>
    <cellStyle name="20% - Accent1 2" xfId="48" xr:uid="{00000000-0005-0000-0000-000001000000}"/>
    <cellStyle name="20% - Accent1 3" xfId="47" xr:uid="{00000000-0005-0000-0000-000002000000}"/>
    <cellStyle name="20% - Accent2" xfId="23" builtinId="34" customBuiltin="1"/>
    <cellStyle name="20% - Accent2 2" xfId="50" xr:uid="{00000000-0005-0000-0000-000004000000}"/>
    <cellStyle name="20% - Accent2 3" xfId="49" xr:uid="{00000000-0005-0000-0000-000005000000}"/>
    <cellStyle name="20% - Accent3" xfId="27" builtinId="38" customBuiltin="1"/>
    <cellStyle name="20% - Accent3 2" xfId="52" xr:uid="{00000000-0005-0000-0000-000007000000}"/>
    <cellStyle name="20% - Accent3 3" xfId="51" xr:uid="{00000000-0005-0000-0000-000008000000}"/>
    <cellStyle name="20% - Accent4" xfId="31" builtinId="42" customBuiltin="1"/>
    <cellStyle name="20% - Accent4 2" xfId="54" xr:uid="{00000000-0005-0000-0000-00000A000000}"/>
    <cellStyle name="20% - Accent4 3" xfId="53" xr:uid="{00000000-0005-0000-0000-00000B000000}"/>
    <cellStyle name="20% - Accent4 4" xfId="134" xr:uid="{00000000-0005-0000-0000-00000C000000}"/>
    <cellStyle name="20% - Accent5" xfId="35" builtinId="46" customBuiltin="1"/>
    <cellStyle name="20% - Accent5 2" xfId="56" xr:uid="{00000000-0005-0000-0000-00000E000000}"/>
    <cellStyle name="20% - Accent5 3" xfId="55" xr:uid="{00000000-0005-0000-0000-00000F000000}"/>
    <cellStyle name="20% - Accent6" xfId="39" builtinId="50" customBuiltin="1"/>
    <cellStyle name="20% - Accent6 2" xfId="58" xr:uid="{00000000-0005-0000-0000-000011000000}"/>
    <cellStyle name="20% - Accent6 3" xfId="57" xr:uid="{00000000-0005-0000-0000-000012000000}"/>
    <cellStyle name="40% - Accent1" xfId="20" builtinId="31" customBuiltin="1"/>
    <cellStyle name="40% - Accent1 2" xfId="60" xr:uid="{00000000-0005-0000-0000-000014000000}"/>
    <cellStyle name="40% - Accent1 3" xfId="59" xr:uid="{00000000-0005-0000-0000-000015000000}"/>
    <cellStyle name="40% - Accent2" xfId="24" builtinId="35" customBuiltin="1"/>
    <cellStyle name="40% - Accent2 2" xfId="62" xr:uid="{00000000-0005-0000-0000-000017000000}"/>
    <cellStyle name="40% - Accent2 3" xfId="61" xr:uid="{00000000-0005-0000-0000-000018000000}"/>
    <cellStyle name="40% - Accent3" xfId="28" builtinId="39" customBuiltin="1"/>
    <cellStyle name="40% - Accent3 2" xfId="64" xr:uid="{00000000-0005-0000-0000-00001A000000}"/>
    <cellStyle name="40% - Accent3 3" xfId="63" xr:uid="{00000000-0005-0000-0000-00001B000000}"/>
    <cellStyle name="40% - Accent4" xfId="32" builtinId="43" customBuiltin="1"/>
    <cellStyle name="40% - Accent4 2" xfId="66" xr:uid="{00000000-0005-0000-0000-00001D000000}"/>
    <cellStyle name="40% - Accent4 3" xfId="65" xr:uid="{00000000-0005-0000-0000-00001E000000}"/>
    <cellStyle name="40% - Accent5" xfId="36" builtinId="47" customBuiltin="1"/>
    <cellStyle name="40% - Accent5 2" xfId="68" xr:uid="{00000000-0005-0000-0000-000020000000}"/>
    <cellStyle name="40% - Accent5 3" xfId="67" xr:uid="{00000000-0005-0000-0000-000021000000}"/>
    <cellStyle name="40% - Accent6" xfId="40" builtinId="51" customBuiltin="1"/>
    <cellStyle name="40% - Accent6 2" xfId="70" xr:uid="{00000000-0005-0000-0000-000023000000}"/>
    <cellStyle name="40% - Accent6 3" xfId="69" xr:uid="{00000000-0005-0000-0000-000024000000}"/>
    <cellStyle name="60% - Accent1" xfId="21" builtinId="32" customBuiltin="1"/>
    <cellStyle name="60% - Accent1 2" xfId="72" xr:uid="{00000000-0005-0000-0000-000026000000}"/>
    <cellStyle name="60% - Accent1 3" xfId="71" xr:uid="{00000000-0005-0000-0000-000027000000}"/>
    <cellStyle name="60% - Accent2" xfId="25" builtinId="36" customBuiltin="1"/>
    <cellStyle name="60% - Accent2 2" xfId="74" xr:uid="{00000000-0005-0000-0000-000029000000}"/>
    <cellStyle name="60% - Accent2 3" xfId="73" xr:uid="{00000000-0005-0000-0000-00002A000000}"/>
    <cellStyle name="60% - Accent3" xfId="29" builtinId="40" customBuiltin="1"/>
    <cellStyle name="60% - Accent3 2" xfId="76" xr:uid="{00000000-0005-0000-0000-00002C000000}"/>
    <cellStyle name="60% - Accent3 3" xfId="75" xr:uid="{00000000-0005-0000-0000-00002D000000}"/>
    <cellStyle name="60% - Accent4" xfId="33" builtinId="44" customBuiltin="1"/>
    <cellStyle name="60% - Accent4 2" xfId="78" xr:uid="{00000000-0005-0000-0000-00002F000000}"/>
    <cellStyle name="60% - Accent4 3" xfId="77" xr:uid="{00000000-0005-0000-0000-000030000000}"/>
    <cellStyle name="60% - Accent5" xfId="37" builtinId="48" customBuiltin="1"/>
    <cellStyle name="60% - Accent5 2" xfId="80" xr:uid="{00000000-0005-0000-0000-000032000000}"/>
    <cellStyle name="60% - Accent5 3" xfId="79" xr:uid="{00000000-0005-0000-0000-000033000000}"/>
    <cellStyle name="60% - Accent6" xfId="41" builtinId="52" customBuiltin="1"/>
    <cellStyle name="60% - Accent6 2" xfId="82" xr:uid="{00000000-0005-0000-0000-000035000000}"/>
    <cellStyle name="60% - Accent6 3" xfId="81" xr:uid="{00000000-0005-0000-0000-000036000000}"/>
    <cellStyle name="Accent1" xfId="18" builtinId="29" customBuiltin="1"/>
    <cellStyle name="Accent1 2" xfId="84" xr:uid="{00000000-0005-0000-0000-000038000000}"/>
    <cellStyle name="Accent1 3" xfId="83" xr:uid="{00000000-0005-0000-0000-000039000000}"/>
    <cellStyle name="Accent2" xfId="22" builtinId="33" customBuiltin="1"/>
    <cellStyle name="Accent2 2" xfId="86" xr:uid="{00000000-0005-0000-0000-00003B000000}"/>
    <cellStyle name="Accent2 3" xfId="85" xr:uid="{00000000-0005-0000-0000-00003C000000}"/>
    <cellStyle name="Accent3" xfId="26" builtinId="37" customBuiltin="1"/>
    <cellStyle name="Accent3 2" xfId="88" xr:uid="{00000000-0005-0000-0000-00003E000000}"/>
    <cellStyle name="Accent3 3" xfId="87" xr:uid="{00000000-0005-0000-0000-00003F000000}"/>
    <cellStyle name="Accent4" xfId="30" builtinId="41" customBuiltin="1"/>
    <cellStyle name="Accent4 2" xfId="90" xr:uid="{00000000-0005-0000-0000-000041000000}"/>
    <cellStyle name="Accent4 3" xfId="89" xr:uid="{00000000-0005-0000-0000-000042000000}"/>
    <cellStyle name="Accent5" xfId="34" builtinId="45" customBuiltin="1"/>
    <cellStyle name="Accent5 2" xfId="92" xr:uid="{00000000-0005-0000-0000-000044000000}"/>
    <cellStyle name="Accent5 3" xfId="91" xr:uid="{00000000-0005-0000-0000-000045000000}"/>
    <cellStyle name="Accent6" xfId="38" builtinId="49" customBuiltin="1"/>
    <cellStyle name="Accent6 2" xfId="94" xr:uid="{00000000-0005-0000-0000-000047000000}"/>
    <cellStyle name="Accent6 3" xfId="93" xr:uid="{00000000-0005-0000-0000-000048000000}"/>
    <cellStyle name="Bad" xfId="7" builtinId="27" customBuiltin="1"/>
    <cellStyle name="Bad 2" xfId="96" xr:uid="{00000000-0005-0000-0000-00004A000000}"/>
    <cellStyle name="Bad 3" xfId="95" xr:uid="{00000000-0005-0000-0000-00004B000000}"/>
    <cellStyle name="Calculation" xfId="11" builtinId="22" customBuiltin="1"/>
    <cellStyle name="Calculation 2" xfId="98" xr:uid="{00000000-0005-0000-0000-00004D000000}"/>
    <cellStyle name="Calculation 3" xfId="97" xr:uid="{00000000-0005-0000-0000-00004E000000}"/>
    <cellStyle name="Check Cell" xfId="13" builtinId="23" customBuiltin="1"/>
    <cellStyle name="Check Cell 2" xfId="100" xr:uid="{00000000-0005-0000-0000-000050000000}"/>
    <cellStyle name="Check Cell 3" xfId="99" xr:uid="{00000000-0005-0000-0000-000051000000}"/>
    <cellStyle name="Comma 2" xfId="138" xr:uid="{00000000-0005-0000-0000-000052000000}"/>
    <cellStyle name="Comma 3" xfId="139" xr:uid="{00000000-0005-0000-0000-000053000000}"/>
    <cellStyle name="Comma 4" xfId="140" xr:uid="{00000000-0005-0000-0000-000054000000}"/>
    <cellStyle name="Comma 5" xfId="141" xr:uid="{00000000-0005-0000-0000-000055000000}"/>
    <cellStyle name="Comma 6" xfId="137" xr:uid="{00000000-0005-0000-0000-000056000000}"/>
    <cellStyle name="Explanatory Text" xfId="16" builtinId="53" customBuiltin="1"/>
    <cellStyle name="Explanatory Text 2" xfId="102" xr:uid="{00000000-0005-0000-0000-000058000000}"/>
    <cellStyle name="Explanatory Text 3" xfId="101" xr:uid="{00000000-0005-0000-0000-000059000000}"/>
    <cellStyle name="Good" xfId="6" builtinId="26" customBuiltin="1"/>
    <cellStyle name="Good 2" xfId="104" xr:uid="{00000000-0005-0000-0000-00005B000000}"/>
    <cellStyle name="Good 3" xfId="103" xr:uid="{00000000-0005-0000-0000-00005C000000}"/>
    <cellStyle name="Heading 1" xfId="2" builtinId="16" customBuiltin="1"/>
    <cellStyle name="Heading 1 2" xfId="106" xr:uid="{00000000-0005-0000-0000-00005E000000}"/>
    <cellStyle name="Heading 1 3" xfId="105" xr:uid="{00000000-0005-0000-0000-00005F000000}"/>
    <cellStyle name="Heading 2" xfId="3" builtinId="17" customBuiltin="1"/>
    <cellStyle name="Heading 2 2" xfId="108" xr:uid="{00000000-0005-0000-0000-000061000000}"/>
    <cellStyle name="Heading 2 3" xfId="107" xr:uid="{00000000-0005-0000-0000-000062000000}"/>
    <cellStyle name="Heading 3" xfId="4" builtinId="18" customBuiltin="1"/>
    <cellStyle name="Heading 3 2" xfId="110" xr:uid="{00000000-0005-0000-0000-000064000000}"/>
    <cellStyle name="Heading 3 3" xfId="109" xr:uid="{00000000-0005-0000-0000-000065000000}"/>
    <cellStyle name="Heading 4" xfId="5" builtinId="19" customBuiltin="1"/>
    <cellStyle name="Heading 4 2" xfId="112" xr:uid="{00000000-0005-0000-0000-000067000000}"/>
    <cellStyle name="Heading 4 3" xfId="111" xr:uid="{00000000-0005-0000-0000-000068000000}"/>
    <cellStyle name="Input" xfId="9" builtinId="20" customBuiltin="1"/>
    <cellStyle name="Input 2" xfId="114" xr:uid="{00000000-0005-0000-0000-00006A000000}"/>
    <cellStyle name="Input 3" xfId="113" xr:uid="{00000000-0005-0000-0000-00006B000000}"/>
    <cellStyle name="Linked Cell" xfId="12" builtinId="24" customBuiltin="1"/>
    <cellStyle name="Linked Cell 2" xfId="116" xr:uid="{00000000-0005-0000-0000-00006D000000}"/>
    <cellStyle name="Linked Cell 3" xfId="115" xr:uid="{00000000-0005-0000-0000-00006E000000}"/>
    <cellStyle name="Neutral" xfId="8" builtinId="28" customBuiltin="1"/>
    <cellStyle name="Neutral 2" xfId="118" xr:uid="{00000000-0005-0000-0000-000070000000}"/>
    <cellStyle name="Neutral 3" xfId="117" xr:uid="{00000000-0005-0000-0000-000071000000}"/>
    <cellStyle name="Normal" xfId="0" builtinId="0"/>
    <cellStyle name="Normal 10" xfId="153" xr:uid="{00000000-0005-0000-0000-000073000000}"/>
    <cellStyle name="Normal 2" xfId="119" xr:uid="{00000000-0005-0000-0000-000074000000}"/>
    <cellStyle name="Normal 2 2" xfId="142" xr:uid="{00000000-0005-0000-0000-000075000000}"/>
    <cellStyle name="Normal 2 2 2" xfId="147" xr:uid="{00000000-0005-0000-0000-000076000000}"/>
    <cellStyle name="Normal 3" xfId="44" xr:uid="{00000000-0005-0000-0000-000077000000}"/>
    <cellStyle name="Normal 3 2" xfId="144" xr:uid="{00000000-0005-0000-0000-000078000000}"/>
    <cellStyle name="Normal 3 3" xfId="143" xr:uid="{00000000-0005-0000-0000-000079000000}"/>
    <cellStyle name="Normal 4" xfId="42" xr:uid="{00000000-0005-0000-0000-00007A000000}"/>
    <cellStyle name="Normal 5" xfId="120" xr:uid="{00000000-0005-0000-0000-00007B000000}"/>
    <cellStyle name="Normal 5 2" xfId="145" xr:uid="{00000000-0005-0000-0000-00007C000000}"/>
    <cellStyle name="Normal 5 3" xfId="148" xr:uid="{00000000-0005-0000-0000-00007D000000}"/>
    <cellStyle name="Normal 6" xfId="46" xr:uid="{00000000-0005-0000-0000-00007E000000}"/>
    <cellStyle name="Normal 6 2" xfId="146" xr:uid="{00000000-0005-0000-0000-00007F000000}"/>
    <cellStyle name="Normal 6 2 2" xfId="151" xr:uid="{00000000-0005-0000-0000-000080000000}"/>
    <cellStyle name="Normal 6 2 2 2" xfId="157" xr:uid="{00000000-0005-0000-0000-000081000000}"/>
    <cellStyle name="Normal 6 2 3" xfId="156" xr:uid="{00000000-0005-0000-0000-000082000000}"/>
    <cellStyle name="Normal 6 2 4" xfId="150" xr:uid="{00000000-0005-0000-0000-000083000000}"/>
    <cellStyle name="Normal 6 3" xfId="152" xr:uid="{00000000-0005-0000-0000-000084000000}"/>
    <cellStyle name="Normal 6 3 2" xfId="158" xr:uid="{00000000-0005-0000-0000-000085000000}"/>
    <cellStyle name="Normal 6 4" xfId="155" xr:uid="{00000000-0005-0000-0000-000086000000}"/>
    <cellStyle name="Normal 6 5" xfId="149" xr:uid="{00000000-0005-0000-0000-000087000000}"/>
    <cellStyle name="Normal 7" xfId="45" xr:uid="{00000000-0005-0000-0000-000088000000}"/>
    <cellStyle name="Normal 7 2" xfId="132" xr:uid="{00000000-0005-0000-0000-000089000000}"/>
    <cellStyle name="Normal 8" xfId="43" xr:uid="{00000000-0005-0000-0000-00008A000000}"/>
    <cellStyle name="Normal 8 2" xfId="136" xr:uid="{00000000-0005-0000-0000-00008B000000}"/>
    <cellStyle name="Normal 9" xfId="133" xr:uid="{00000000-0005-0000-0000-00008C000000}"/>
    <cellStyle name="Normal 9 2" xfId="154" xr:uid="{00000000-0005-0000-0000-00008D000000}"/>
    <cellStyle name="Note" xfId="15" builtinId="10" customBuiltin="1"/>
    <cellStyle name="Note 2" xfId="122" xr:uid="{00000000-0005-0000-0000-00008F000000}"/>
    <cellStyle name="Note 3" xfId="121" xr:uid="{00000000-0005-0000-0000-000090000000}"/>
    <cellStyle name="Note 4" xfId="135" xr:uid="{00000000-0005-0000-0000-000091000000}"/>
    <cellStyle name="Output" xfId="10" builtinId="21" customBuiltin="1"/>
    <cellStyle name="Output 2" xfId="124" xr:uid="{00000000-0005-0000-0000-000093000000}"/>
    <cellStyle name="Output 3" xfId="123" xr:uid="{00000000-0005-0000-0000-000094000000}"/>
    <cellStyle name="Percent 2" xfId="125" xr:uid="{00000000-0005-0000-0000-000095000000}"/>
    <cellStyle name="Title" xfId="1" builtinId="15" customBuiltin="1"/>
    <cellStyle name="Title 2" xfId="127" xr:uid="{00000000-0005-0000-0000-000097000000}"/>
    <cellStyle name="Title 3" xfId="126" xr:uid="{00000000-0005-0000-0000-000098000000}"/>
    <cellStyle name="Total" xfId="17" builtinId="25" customBuiltin="1"/>
    <cellStyle name="Total 2" xfId="129" xr:uid="{00000000-0005-0000-0000-00009A000000}"/>
    <cellStyle name="Total 3" xfId="128" xr:uid="{00000000-0005-0000-0000-00009B000000}"/>
    <cellStyle name="Warning Text" xfId="14" builtinId="11" customBuiltin="1"/>
    <cellStyle name="Warning Text 2" xfId="131" xr:uid="{00000000-0005-0000-0000-00009D000000}"/>
    <cellStyle name="Warning Text 3" xfId="130" xr:uid="{00000000-0005-0000-0000-00009E000000}"/>
  </cellStyles>
  <dxfs count="0"/>
  <tableStyles count="0" defaultTableStyle="TableStyleMedium2" defaultPivotStyle="PivotStyleLight16"/>
  <colors>
    <mruColors>
      <color rgb="FFFFFF99"/>
      <color rgb="FFCCFFCC"/>
      <color rgb="FFFF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2"/>
  <sheetViews>
    <sheetView tabSelected="1" zoomScaleNormal="100" workbookViewId="0">
      <pane ySplit="4" topLeftCell="A226" activePane="bottomLeft" state="frozen"/>
      <selection pane="bottomLeft" activeCell="E226" sqref="E226"/>
    </sheetView>
  </sheetViews>
  <sheetFormatPr defaultRowHeight="13.35" customHeight="1" x14ac:dyDescent="0.2"/>
  <cols>
    <col min="1" max="1" width="17.42578125" style="3" bestFit="1" customWidth="1"/>
    <col min="2" max="2" width="9.140625" style="45"/>
    <col min="3" max="4" width="10.42578125" style="1" customWidth="1"/>
    <col min="5" max="5" width="11.140625" style="2" customWidth="1"/>
    <col min="6" max="8" width="9.140625" style="1"/>
    <col min="9" max="9" width="11.28515625" style="1" customWidth="1"/>
    <col min="10" max="11" width="9.140625" style="1"/>
    <col min="12" max="12" width="11.42578125" style="1" customWidth="1"/>
    <col min="13" max="13" width="11.42578125" style="6" customWidth="1"/>
    <col min="14" max="14" width="11.42578125" style="2" customWidth="1"/>
    <col min="15" max="15" width="12.42578125" style="6" customWidth="1"/>
    <col min="16" max="16384" width="9.140625" style="3"/>
  </cols>
  <sheetData>
    <row r="1" spans="1:15" ht="13.35" customHeight="1" x14ac:dyDescent="0.2">
      <c r="A1" s="18" t="s">
        <v>133</v>
      </c>
      <c r="B1" s="19"/>
      <c r="C1" s="20"/>
      <c r="D1" s="20"/>
      <c r="E1" s="21"/>
      <c r="F1" s="20"/>
      <c r="G1" s="20"/>
      <c r="H1" s="20"/>
      <c r="I1" s="20"/>
      <c r="J1" s="20"/>
      <c r="K1" s="20"/>
      <c r="L1" s="20"/>
      <c r="M1" s="22"/>
      <c r="N1" s="21"/>
      <c r="O1" s="22"/>
    </row>
    <row r="2" spans="1:15" ht="13.35" customHeight="1" x14ac:dyDescent="0.2">
      <c r="A2" s="18"/>
      <c r="B2" s="23"/>
      <c r="C2" s="24"/>
      <c r="D2" s="24" t="s">
        <v>134</v>
      </c>
      <c r="E2" s="21" t="s">
        <v>135</v>
      </c>
      <c r="F2" s="20"/>
      <c r="G2" s="24"/>
      <c r="H2" s="20"/>
      <c r="I2" s="20"/>
      <c r="J2" s="20"/>
      <c r="K2" s="20"/>
      <c r="L2" s="20" t="s">
        <v>136</v>
      </c>
      <c r="M2" s="22" t="s">
        <v>153</v>
      </c>
      <c r="N2" s="21" t="s">
        <v>156</v>
      </c>
      <c r="O2" s="25" t="s">
        <v>137</v>
      </c>
    </row>
    <row r="3" spans="1:15" ht="13.35" customHeight="1" x14ac:dyDescent="0.2">
      <c r="A3" s="26" t="s">
        <v>162</v>
      </c>
      <c r="B3" s="23"/>
      <c r="C3" s="24"/>
      <c r="D3" s="24" t="s">
        <v>138</v>
      </c>
      <c r="E3" s="21" t="s">
        <v>139</v>
      </c>
      <c r="F3" s="27"/>
      <c r="G3" s="24"/>
      <c r="H3" s="20"/>
      <c r="I3" s="24" t="s">
        <v>140</v>
      </c>
      <c r="J3" s="24"/>
      <c r="K3" s="20"/>
      <c r="L3" s="20" t="s">
        <v>141</v>
      </c>
      <c r="M3" s="22" t="s">
        <v>154</v>
      </c>
      <c r="N3" s="21" t="s">
        <v>139</v>
      </c>
      <c r="O3" s="25" t="s">
        <v>142</v>
      </c>
    </row>
    <row r="4" spans="1:15" ht="13.35" customHeight="1" x14ac:dyDescent="0.2">
      <c r="A4" s="28" t="s">
        <v>152</v>
      </c>
      <c r="B4" s="29" t="s">
        <v>143</v>
      </c>
      <c r="C4" s="30" t="s">
        <v>155</v>
      </c>
      <c r="D4" s="30" t="s">
        <v>144</v>
      </c>
      <c r="E4" s="31" t="s">
        <v>167</v>
      </c>
      <c r="F4" s="30" t="s">
        <v>157</v>
      </c>
      <c r="G4" s="30" t="s">
        <v>145</v>
      </c>
      <c r="H4" s="30" t="s">
        <v>146</v>
      </c>
      <c r="I4" s="30" t="s">
        <v>232</v>
      </c>
      <c r="J4" s="30" t="s">
        <v>147</v>
      </c>
      <c r="K4" s="30" t="s">
        <v>148</v>
      </c>
      <c r="L4" s="30" t="s">
        <v>149</v>
      </c>
      <c r="M4" s="32" t="s">
        <v>155</v>
      </c>
      <c r="N4" s="31" t="s">
        <v>167</v>
      </c>
      <c r="O4" s="32" t="s">
        <v>150</v>
      </c>
    </row>
    <row r="5" spans="1:15" ht="13.35" customHeight="1" x14ac:dyDescent="0.2">
      <c r="A5" s="33"/>
      <c r="B5" s="34"/>
    </row>
    <row r="6" spans="1:15" ht="13.35" customHeight="1" x14ac:dyDescent="0.2">
      <c r="A6" s="4" t="s">
        <v>0</v>
      </c>
      <c r="B6" s="5">
        <v>2020</v>
      </c>
      <c r="C6" s="1">
        <v>271588</v>
      </c>
      <c r="D6" s="1">
        <v>8714</v>
      </c>
      <c r="F6" s="1">
        <v>16</v>
      </c>
      <c r="G6" s="1">
        <v>236</v>
      </c>
      <c r="H6" s="1">
        <v>350</v>
      </c>
      <c r="I6" s="1">
        <v>1423</v>
      </c>
      <c r="J6" s="1">
        <v>853</v>
      </c>
      <c r="K6" s="1">
        <v>5121</v>
      </c>
      <c r="L6" s="1">
        <v>715</v>
      </c>
      <c r="M6" s="6">
        <v>3208.5</v>
      </c>
      <c r="O6" s="6">
        <v>24.2</v>
      </c>
    </row>
    <row r="7" spans="1:15" ht="13.35" customHeight="1" x14ac:dyDescent="0.2">
      <c r="A7" s="4" t="s">
        <v>1</v>
      </c>
      <c r="B7" s="5">
        <v>2021</v>
      </c>
      <c r="C7" s="1">
        <v>284607</v>
      </c>
      <c r="D7" s="14" t="s">
        <v>164</v>
      </c>
      <c r="E7" s="2" t="s">
        <v>164</v>
      </c>
      <c r="F7" s="1" t="s">
        <v>164</v>
      </c>
      <c r="G7" s="1" t="s">
        <v>164</v>
      </c>
      <c r="H7" s="1" t="s">
        <v>164</v>
      </c>
      <c r="I7" s="1" t="s">
        <v>164</v>
      </c>
      <c r="J7" s="1" t="s">
        <v>164</v>
      </c>
      <c r="K7" s="1" t="s">
        <v>164</v>
      </c>
      <c r="L7" s="1" t="s">
        <v>164</v>
      </c>
      <c r="M7" s="6" t="s">
        <v>164</v>
      </c>
      <c r="N7" s="2" t="s">
        <v>164</v>
      </c>
      <c r="O7" s="6" t="s">
        <v>164</v>
      </c>
    </row>
    <row r="8" spans="1:15" ht="13.35" customHeight="1" x14ac:dyDescent="0.25">
      <c r="A8" s="15" t="s">
        <v>168</v>
      </c>
      <c r="B8" s="10"/>
      <c r="C8" s="7"/>
      <c r="D8" s="7"/>
      <c r="E8" s="8"/>
      <c r="F8" s="7"/>
      <c r="G8" s="7"/>
      <c r="H8" s="7"/>
      <c r="I8" s="7"/>
      <c r="J8" s="7"/>
      <c r="K8" s="7"/>
      <c r="L8" s="7"/>
      <c r="M8" s="9"/>
      <c r="N8" s="8"/>
      <c r="O8" s="9"/>
    </row>
    <row r="9" spans="1:15" ht="13.35" customHeight="1" x14ac:dyDescent="0.2">
      <c r="A9" s="4" t="s">
        <v>161</v>
      </c>
      <c r="B9" s="5"/>
    </row>
    <row r="10" spans="1:15" ht="13.35" customHeight="1" x14ac:dyDescent="0.2">
      <c r="A10" s="4" t="s">
        <v>2</v>
      </c>
      <c r="B10" s="5">
        <v>2020</v>
      </c>
      <c r="C10" s="1">
        <v>28532</v>
      </c>
      <c r="D10" s="1">
        <v>406</v>
      </c>
      <c r="E10" s="2">
        <v>2.5</v>
      </c>
      <c r="F10" s="1">
        <v>2</v>
      </c>
      <c r="G10" s="1">
        <v>11</v>
      </c>
      <c r="H10" s="1">
        <v>3</v>
      </c>
      <c r="I10" s="1">
        <v>116</v>
      </c>
      <c r="J10" s="1">
        <v>33</v>
      </c>
      <c r="K10" s="1">
        <v>212</v>
      </c>
      <c r="L10" s="1">
        <v>29</v>
      </c>
      <c r="M10" s="6">
        <v>1423</v>
      </c>
      <c r="O10" s="6">
        <v>49</v>
      </c>
    </row>
    <row r="11" spans="1:15" ht="13.35" customHeight="1" x14ac:dyDescent="0.2">
      <c r="A11" s="4" t="s">
        <v>3</v>
      </c>
      <c r="B11" s="5">
        <v>2021</v>
      </c>
      <c r="C11" s="1">
        <v>28692</v>
      </c>
      <c r="D11" s="14" t="s">
        <v>164</v>
      </c>
      <c r="E11" s="14" t="s">
        <v>164</v>
      </c>
      <c r="F11" s="14" t="s">
        <v>164</v>
      </c>
      <c r="G11" s="14" t="s">
        <v>164</v>
      </c>
      <c r="H11" s="14" t="s">
        <v>164</v>
      </c>
      <c r="I11" s="14" t="s">
        <v>164</v>
      </c>
      <c r="J11" s="14" t="s">
        <v>164</v>
      </c>
      <c r="K11" s="14" t="s">
        <v>164</v>
      </c>
      <c r="L11" s="14" t="s">
        <v>164</v>
      </c>
      <c r="M11" s="14" t="s">
        <v>164</v>
      </c>
      <c r="N11" s="14" t="s">
        <v>164</v>
      </c>
      <c r="O11" s="14" t="s">
        <v>164</v>
      </c>
    </row>
    <row r="12" spans="1:15" ht="13.35" customHeight="1" x14ac:dyDescent="0.25">
      <c r="A12" s="15" t="s">
        <v>169</v>
      </c>
      <c r="B12" s="13"/>
      <c r="C12" s="7"/>
      <c r="D12" s="7"/>
      <c r="E12" s="8"/>
      <c r="F12" s="7"/>
      <c r="G12" s="7"/>
      <c r="H12" s="7"/>
      <c r="I12" s="7"/>
      <c r="J12" s="7"/>
      <c r="K12" s="7"/>
      <c r="L12" s="7"/>
      <c r="M12" s="9"/>
      <c r="N12" s="8"/>
      <c r="O12" s="9"/>
    </row>
    <row r="13" spans="1:15" ht="13.35" customHeight="1" x14ac:dyDescent="0.2">
      <c r="A13" s="4" t="s">
        <v>161</v>
      </c>
      <c r="B13" s="5"/>
    </row>
    <row r="14" spans="1:15" ht="13.35" customHeight="1" x14ac:dyDescent="0.2">
      <c r="A14" s="4" t="s">
        <v>4</v>
      </c>
      <c r="B14" s="5">
        <v>2020</v>
      </c>
      <c r="C14" s="1">
        <v>174410</v>
      </c>
      <c r="D14" s="1">
        <v>5446</v>
      </c>
      <c r="F14" s="1">
        <v>11</v>
      </c>
      <c r="G14" s="1">
        <v>93</v>
      </c>
      <c r="H14" s="1">
        <v>67</v>
      </c>
      <c r="I14" s="1">
        <v>672</v>
      </c>
      <c r="J14" s="1">
        <v>771</v>
      </c>
      <c r="K14" s="1">
        <v>3451</v>
      </c>
      <c r="L14" s="1">
        <v>381</v>
      </c>
      <c r="M14" s="6">
        <v>3122.5</v>
      </c>
      <c r="O14" s="6">
        <v>48.8</v>
      </c>
    </row>
    <row r="15" spans="1:15" ht="13.35" customHeight="1" x14ac:dyDescent="0.2">
      <c r="A15" s="4" t="s">
        <v>5</v>
      </c>
      <c r="B15" s="5">
        <v>2021</v>
      </c>
      <c r="C15" s="1">
        <v>178282</v>
      </c>
      <c r="D15" s="17">
        <v>4596</v>
      </c>
      <c r="E15" s="2">
        <f>(D15-D14)/D14*100</f>
        <v>-15.607785530664708</v>
      </c>
      <c r="F15" s="1">
        <v>10</v>
      </c>
      <c r="G15" s="1">
        <v>139</v>
      </c>
      <c r="H15" s="1">
        <v>58</v>
      </c>
      <c r="I15" s="1">
        <v>591</v>
      </c>
      <c r="J15" s="1">
        <v>656</v>
      </c>
      <c r="K15" s="1">
        <v>2836</v>
      </c>
      <c r="L15" s="1">
        <v>306</v>
      </c>
      <c r="M15" s="6">
        <f>D15/C15*100000</f>
        <v>2577.9383224329995</v>
      </c>
      <c r="N15" s="2">
        <f>(M15-M14)/M14*100</f>
        <v>-17.439925622642129</v>
      </c>
      <c r="O15" s="6">
        <v>56.1</v>
      </c>
    </row>
    <row r="16" spans="1:15" ht="13.35" customHeight="1" x14ac:dyDescent="0.25">
      <c r="A16" s="15" t="s">
        <v>170</v>
      </c>
      <c r="B16" s="13"/>
      <c r="C16" s="7"/>
      <c r="D16" s="7"/>
      <c r="E16" s="8"/>
      <c r="F16" s="7"/>
      <c r="G16" s="7"/>
      <c r="H16" s="7"/>
      <c r="I16" s="7"/>
      <c r="J16" s="7"/>
      <c r="K16" s="7"/>
      <c r="L16" s="7"/>
      <c r="M16" s="9"/>
      <c r="N16" s="8"/>
      <c r="O16" s="9"/>
    </row>
    <row r="17" spans="1:15" ht="13.35" customHeight="1" x14ac:dyDescent="0.2">
      <c r="A17" s="4" t="s">
        <v>161</v>
      </c>
      <c r="B17" s="5"/>
    </row>
    <row r="18" spans="1:15" ht="13.35" customHeight="1" x14ac:dyDescent="0.2">
      <c r="A18" s="4" t="s">
        <v>6</v>
      </c>
      <c r="B18" s="5">
        <v>2020</v>
      </c>
      <c r="C18" s="1">
        <v>28725</v>
      </c>
      <c r="D18" s="1">
        <v>371</v>
      </c>
      <c r="F18" s="1">
        <v>2</v>
      </c>
      <c r="G18" s="1">
        <v>8</v>
      </c>
      <c r="H18" s="1">
        <v>13</v>
      </c>
      <c r="I18" s="1">
        <v>75</v>
      </c>
      <c r="J18" s="1">
        <v>41</v>
      </c>
      <c r="K18" s="1">
        <v>203</v>
      </c>
      <c r="L18" s="1">
        <v>29</v>
      </c>
      <c r="M18" s="6">
        <v>1291.5999999999999</v>
      </c>
      <c r="O18" s="6">
        <v>65</v>
      </c>
    </row>
    <row r="19" spans="1:15" ht="13.35" customHeight="1" x14ac:dyDescent="0.2">
      <c r="A19" s="4" t="s">
        <v>7</v>
      </c>
      <c r="B19" s="5">
        <v>2021</v>
      </c>
      <c r="C19" s="1">
        <v>27955</v>
      </c>
      <c r="D19" s="17">
        <v>869</v>
      </c>
      <c r="E19" s="2">
        <f>(D19-D18)/D18*100</f>
        <v>134.23180592991915</v>
      </c>
      <c r="F19" s="1">
        <v>1</v>
      </c>
      <c r="G19" s="1">
        <v>16</v>
      </c>
      <c r="H19" s="1">
        <v>10</v>
      </c>
      <c r="I19" s="1">
        <v>127</v>
      </c>
      <c r="J19" s="1">
        <v>124</v>
      </c>
      <c r="K19" s="1">
        <v>482</v>
      </c>
      <c r="L19" s="1">
        <v>109</v>
      </c>
      <c r="M19" s="6">
        <f>D19/C19*100000</f>
        <v>3108.5673403684495</v>
      </c>
      <c r="N19" s="2">
        <f>(M19-M18)/M18*100</f>
        <v>140.67569993561858</v>
      </c>
      <c r="O19" s="6">
        <v>49.6</v>
      </c>
    </row>
    <row r="20" spans="1:15" ht="13.35" customHeight="1" x14ac:dyDescent="0.25">
      <c r="A20" s="15" t="s">
        <v>171</v>
      </c>
      <c r="B20" s="13"/>
      <c r="C20" s="7"/>
      <c r="D20" s="7"/>
      <c r="E20" s="8"/>
      <c r="F20" s="7"/>
      <c r="G20" s="7"/>
      <c r="H20" s="7"/>
      <c r="I20" s="7"/>
      <c r="J20" s="7"/>
      <c r="K20" s="7"/>
      <c r="L20" s="7"/>
      <c r="M20" s="9"/>
      <c r="N20" s="8"/>
      <c r="O20" s="9"/>
    </row>
    <row r="21" spans="1:15" ht="13.35" customHeight="1" x14ac:dyDescent="0.2">
      <c r="A21" s="4" t="s">
        <v>161</v>
      </c>
      <c r="B21" s="5"/>
    </row>
    <row r="22" spans="1:15" ht="13.35" customHeight="1" x14ac:dyDescent="0.2">
      <c r="A22" s="4" t="s">
        <v>8</v>
      </c>
      <c r="B22" s="5">
        <v>2020</v>
      </c>
      <c r="C22" s="1">
        <v>606671</v>
      </c>
      <c r="D22" s="1">
        <v>12950</v>
      </c>
      <c r="F22" s="1">
        <v>30</v>
      </c>
      <c r="G22" s="1">
        <v>225</v>
      </c>
      <c r="H22" s="1">
        <v>298</v>
      </c>
      <c r="I22" s="1">
        <v>1735</v>
      </c>
      <c r="J22" s="1">
        <v>1629</v>
      </c>
      <c r="K22" s="1">
        <v>8161</v>
      </c>
      <c r="L22" s="1">
        <v>872</v>
      </c>
      <c r="M22" s="6">
        <v>2134.6</v>
      </c>
      <c r="O22" s="6">
        <v>28.4</v>
      </c>
    </row>
    <row r="23" spans="1:15" ht="13.35" customHeight="1" x14ac:dyDescent="0.2">
      <c r="A23" s="4" t="s">
        <v>9</v>
      </c>
      <c r="B23" s="5">
        <v>2021</v>
      </c>
      <c r="C23" s="1">
        <v>616742</v>
      </c>
      <c r="D23" s="17">
        <v>11422</v>
      </c>
      <c r="E23" s="2">
        <f>(D23-D22)/D22*100</f>
        <v>-11.799227799227799</v>
      </c>
      <c r="F23" s="1">
        <v>24</v>
      </c>
      <c r="G23" s="1">
        <v>229</v>
      </c>
      <c r="H23" s="1">
        <v>216</v>
      </c>
      <c r="I23" s="1">
        <v>1665</v>
      </c>
      <c r="J23" s="1">
        <v>1431</v>
      </c>
      <c r="K23" s="1">
        <v>7138</v>
      </c>
      <c r="L23" s="1">
        <v>719</v>
      </c>
      <c r="M23" s="6">
        <f>D23/C23*100000</f>
        <v>1851.9899731167977</v>
      </c>
      <c r="N23" s="2">
        <f>(M23-M22)/M22*100</f>
        <v>-13.239484066485627</v>
      </c>
      <c r="O23" s="6">
        <v>28.9</v>
      </c>
    </row>
    <row r="24" spans="1:15" ht="13.35" customHeight="1" x14ac:dyDescent="0.25">
      <c r="A24" s="15" t="s">
        <v>172</v>
      </c>
      <c r="B24" s="10"/>
      <c r="C24" s="7"/>
      <c r="D24" s="7"/>
      <c r="E24" s="8"/>
      <c r="F24" s="7"/>
      <c r="G24" s="7"/>
      <c r="H24" s="7"/>
      <c r="I24" s="7"/>
      <c r="J24" s="7"/>
      <c r="K24" s="7"/>
      <c r="L24" s="7"/>
      <c r="M24" s="9"/>
      <c r="N24" s="8"/>
      <c r="O24" s="9"/>
    </row>
    <row r="25" spans="1:15" ht="13.35" customHeight="1" x14ac:dyDescent="0.2">
      <c r="A25" s="4" t="s">
        <v>161</v>
      </c>
      <c r="B25" s="5"/>
    </row>
    <row r="26" spans="1:15" ht="13.35" customHeight="1" x14ac:dyDescent="0.2">
      <c r="A26" s="4" t="s">
        <v>10</v>
      </c>
      <c r="B26" s="5">
        <v>2020</v>
      </c>
      <c r="C26" s="1">
        <v>1932212</v>
      </c>
      <c r="D26" s="1">
        <v>47045</v>
      </c>
      <c r="F26" s="1">
        <v>149</v>
      </c>
      <c r="G26" s="1">
        <v>592</v>
      </c>
      <c r="H26" s="1">
        <v>1703</v>
      </c>
      <c r="I26" s="1">
        <v>4578</v>
      </c>
      <c r="J26" s="1">
        <v>4373</v>
      </c>
      <c r="K26" s="1">
        <v>30673</v>
      </c>
      <c r="L26" s="1">
        <v>4977</v>
      </c>
      <c r="M26" s="6">
        <v>2434.8000000000002</v>
      </c>
      <c r="O26" s="6">
        <v>18.899999999999999</v>
      </c>
    </row>
    <row r="27" spans="1:15" ht="13.35" customHeight="1" x14ac:dyDescent="0.2">
      <c r="A27" s="4" t="s">
        <v>11</v>
      </c>
      <c r="B27" s="5">
        <v>2021</v>
      </c>
      <c r="C27" s="1">
        <v>1955375</v>
      </c>
      <c r="D27" s="14" t="s">
        <v>164</v>
      </c>
      <c r="E27" s="14" t="s">
        <v>164</v>
      </c>
      <c r="F27" s="14" t="s">
        <v>164</v>
      </c>
      <c r="G27" s="14" t="s">
        <v>164</v>
      </c>
      <c r="H27" s="14" t="s">
        <v>164</v>
      </c>
      <c r="I27" s="14" t="s">
        <v>164</v>
      </c>
      <c r="J27" s="14" t="s">
        <v>164</v>
      </c>
      <c r="K27" s="14" t="s">
        <v>164</v>
      </c>
      <c r="L27" s="14" t="s">
        <v>164</v>
      </c>
      <c r="M27" s="14" t="s">
        <v>164</v>
      </c>
      <c r="N27" s="14" t="s">
        <v>164</v>
      </c>
      <c r="O27" s="14" t="s">
        <v>164</v>
      </c>
    </row>
    <row r="28" spans="1:15" ht="13.35" customHeight="1" x14ac:dyDescent="0.25">
      <c r="A28" s="15" t="s">
        <v>234</v>
      </c>
      <c r="B28" s="13"/>
      <c r="C28" s="7"/>
      <c r="D28" s="7"/>
      <c r="E28" s="8"/>
      <c r="F28" s="7"/>
      <c r="G28" s="7"/>
      <c r="H28" s="7"/>
      <c r="I28" s="7"/>
      <c r="J28" s="7"/>
      <c r="K28" s="7"/>
      <c r="L28" s="7"/>
      <c r="M28" s="9"/>
      <c r="N28" s="8"/>
      <c r="O28" s="9"/>
    </row>
    <row r="29" spans="1:15" ht="13.35" customHeight="1" x14ac:dyDescent="0.2">
      <c r="A29" s="4" t="s">
        <v>161</v>
      </c>
      <c r="B29" s="5"/>
    </row>
    <row r="30" spans="1:15" ht="13.35" customHeight="1" x14ac:dyDescent="0.2">
      <c r="A30" s="4" t="s">
        <v>12</v>
      </c>
      <c r="B30" s="5">
        <v>2020</v>
      </c>
      <c r="C30" s="1">
        <v>14489</v>
      </c>
      <c r="D30" s="1">
        <v>159</v>
      </c>
      <c r="F30" s="1">
        <v>3</v>
      </c>
      <c r="G30" s="1">
        <v>1</v>
      </c>
      <c r="H30" s="1">
        <v>2</v>
      </c>
      <c r="I30" s="1">
        <v>30</v>
      </c>
      <c r="J30" s="1">
        <v>27</v>
      </c>
      <c r="K30" s="1">
        <v>81</v>
      </c>
      <c r="L30" s="1">
        <v>15</v>
      </c>
      <c r="M30" s="6">
        <v>1097.4000000000001</v>
      </c>
      <c r="O30" s="6">
        <v>59.7</v>
      </c>
    </row>
    <row r="31" spans="1:15" ht="13.35" customHeight="1" x14ac:dyDescent="0.2">
      <c r="A31" s="4" t="s">
        <v>13</v>
      </c>
      <c r="B31" s="5">
        <v>2021</v>
      </c>
      <c r="C31" s="1">
        <v>13683</v>
      </c>
      <c r="D31" s="17">
        <v>146</v>
      </c>
      <c r="E31" s="2">
        <f>(D31-D30)/D30*100</f>
        <v>-8.1761006289308167</v>
      </c>
      <c r="F31" s="1">
        <v>0</v>
      </c>
      <c r="G31" s="1">
        <v>0</v>
      </c>
      <c r="H31" s="1">
        <v>0</v>
      </c>
      <c r="I31" s="1">
        <v>47</v>
      </c>
      <c r="J31" s="1">
        <v>30</v>
      </c>
      <c r="K31" s="1">
        <v>50</v>
      </c>
      <c r="L31" s="1">
        <v>19</v>
      </c>
      <c r="M31" s="6">
        <f>D31/C31*100000</f>
        <v>1067.0174669297669</v>
      </c>
      <c r="N31" s="2">
        <f>(M31-M30)/M30*100</f>
        <v>-2.7685924066186618</v>
      </c>
      <c r="O31" s="6">
        <v>67.099999999999994</v>
      </c>
    </row>
    <row r="32" spans="1:15" ht="13.35" customHeight="1" x14ac:dyDescent="0.25">
      <c r="A32" s="15" t="s">
        <v>173</v>
      </c>
      <c r="B32" s="10"/>
      <c r="C32" s="7"/>
      <c r="D32" s="7"/>
      <c r="E32" s="8"/>
      <c r="F32" s="7"/>
      <c r="G32" s="7"/>
      <c r="H32" s="7"/>
      <c r="I32" s="7"/>
      <c r="J32" s="7"/>
      <c r="K32" s="7"/>
      <c r="L32" s="7"/>
      <c r="M32" s="9"/>
      <c r="N32" s="8"/>
      <c r="O32" s="9"/>
    </row>
    <row r="33" spans="1:15" ht="13.35" customHeight="1" x14ac:dyDescent="0.2">
      <c r="A33" s="4" t="s">
        <v>161</v>
      </c>
      <c r="B33" s="5"/>
    </row>
    <row r="34" spans="1:15" ht="13.35" customHeight="1" x14ac:dyDescent="0.2">
      <c r="A34" s="4" t="s">
        <v>14</v>
      </c>
      <c r="B34" s="5">
        <v>2020</v>
      </c>
      <c r="C34" s="1">
        <v>187904</v>
      </c>
      <c r="D34" s="1">
        <v>1943</v>
      </c>
      <c r="F34" s="1">
        <v>1</v>
      </c>
      <c r="G34" s="1">
        <v>32</v>
      </c>
      <c r="H34" s="1">
        <v>21</v>
      </c>
      <c r="I34" s="1">
        <v>238</v>
      </c>
      <c r="J34" s="1">
        <v>221</v>
      </c>
      <c r="K34" s="1">
        <v>1302</v>
      </c>
      <c r="L34" s="1">
        <v>128</v>
      </c>
      <c r="M34" s="6">
        <v>1034</v>
      </c>
      <c r="O34" s="6">
        <v>36.6</v>
      </c>
    </row>
    <row r="35" spans="1:15" ht="13.35" customHeight="1" x14ac:dyDescent="0.2">
      <c r="A35" s="4" t="s">
        <v>15</v>
      </c>
      <c r="B35" s="5">
        <v>2021</v>
      </c>
      <c r="C35" s="1">
        <v>190570</v>
      </c>
      <c r="D35" s="14" t="s">
        <v>164</v>
      </c>
      <c r="E35" s="14" t="s">
        <v>164</v>
      </c>
      <c r="F35" s="14" t="s">
        <v>164</v>
      </c>
      <c r="G35" s="14" t="s">
        <v>164</v>
      </c>
      <c r="H35" s="14" t="s">
        <v>164</v>
      </c>
      <c r="I35" s="14" t="s">
        <v>164</v>
      </c>
      <c r="J35" s="14" t="s">
        <v>164</v>
      </c>
      <c r="K35" s="14" t="s">
        <v>164</v>
      </c>
      <c r="L35" s="14" t="s">
        <v>164</v>
      </c>
      <c r="M35" s="14" t="s">
        <v>164</v>
      </c>
      <c r="N35" s="14" t="s">
        <v>164</v>
      </c>
      <c r="O35" s="14" t="s">
        <v>164</v>
      </c>
    </row>
    <row r="36" spans="1:15" ht="13.35" customHeight="1" x14ac:dyDescent="0.25">
      <c r="A36" s="15" t="s">
        <v>174</v>
      </c>
      <c r="B36" s="13"/>
      <c r="C36" s="7"/>
      <c r="D36" s="7"/>
      <c r="E36" s="8"/>
      <c r="F36" s="7"/>
      <c r="G36" s="7"/>
      <c r="H36" s="7"/>
      <c r="I36" s="7"/>
      <c r="J36" s="7"/>
      <c r="K36" s="7"/>
      <c r="L36" s="7"/>
      <c r="M36" s="9"/>
      <c r="N36" s="8"/>
      <c r="O36" s="9"/>
    </row>
    <row r="37" spans="1:15" ht="13.35" customHeight="1" x14ac:dyDescent="0.2">
      <c r="A37" s="4" t="s">
        <v>161</v>
      </c>
      <c r="B37" s="5"/>
    </row>
    <row r="38" spans="1:15" ht="13.35" customHeight="1" x14ac:dyDescent="0.2">
      <c r="A38" s="4" t="s">
        <v>16</v>
      </c>
      <c r="B38" s="5">
        <v>2020</v>
      </c>
      <c r="C38" s="1">
        <v>149383</v>
      </c>
      <c r="D38" s="1">
        <v>2333</v>
      </c>
      <c r="F38" s="1">
        <v>7</v>
      </c>
      <c r="G38" s="1">
        <v>25</v>
      </c>
      <c r="H38" s="1">
        <v>38</v>
      </c>
      <c r="I38" s="1">
        <v>335</v>
      </c>
      <c r="J38" s="1">
        <v>334</v>
      </c>
      <c r="K38" s="1">
        <v>1403</v>
      </c>
      <c r="L38" s="1">
        <v>191</v>
      </c>
      <c r="M38" s="6">
        <v>1561.8</v>
      </c>
      <c r="O38" s="6">
        <v>34.9</v>
      </c>
    </row>
    <row r="39" spans="1:15" ht="13.35" customHeight="1" x14ac:dyDescent="0.2">
      <c r="A39" s="4" t="s">
        <v>17</v>
      </c>
      <c r="B39" s="5">
        <v>2021</v>
      </c>
      <c r="C39" s="1">
        <v>155615</v>
      </c>
      <c r="D39" s="17">
        <v>1980</v>
      </c>
      <c r="E39" s="2">
        <f>(D39-D38)/D38*100</f>
        <v>-15.130732961851692</v>
      </c>
      <c r="F39" s="1">
        <v>3</v>
      </c>
      <c r="G39" s="1">
        <v>19</v>
      </c>
      <c r="H39" s="1">
        <v>28</v>
      </c>
      <c r="I39" s="1">
        <v>263</v>
      </c>
      <c r="J39" s="1">
        <v>279</v>
      </c>
      <c r="K39" s="1">
        <v>1266</v>
      </c>
      <c r="L39" s="1">
        <v>122</v>
      </c>
      <c r="M39" s="6">
        <f>D39/C39*100000</f>
        <v>1272.3709154001863</v>
      </c>
      <c r="N39" s="2">
        <f>(M39-M38)/M38*100</f>
        <v>-18.531763644500813</v>
      </c>
      <c r="O39" s="6">
        <v>35.799999999999997</v>
      </c>
    </row>
    <row r="40" spans="1:15" ht="13.35" customHeight="1" x14ac:dyDescent="0.25">
      <c r="A40" s="15" t="s">
        <v>175</v>
      </c>
      <c r="B40" s="13"/>
      <c r="C40" s="7"/>
      <c r="D40" s="7"/>
      <c r="E40" s="8"/>
      <c r="F40" s="7"/>
      <c r="G40" s="7"/>
      <c r="H40" s="7"/>
      <c r="I40" s="7"/>
      <c r="J40" s="7"/>
      <c r="K40" s="7"/>
      <c r="L40" s="7"/>
      <c r="M40" s="9"/>
      <c r="N40" s="8"/>
      <c r="O40" s="9"/>
    </row>
    <row r="41" spans="1:15" ht="13.35" customHeight="1" x14ac:dyDescent="0.2">
      <c r="A41" s="4" t="s">
        <v>161</v>
      </c>
      <c r="B41" s="5"/>
    </row>
    <row r="42" spans="1:15" ht="13.35" customHeight="1" x14ac:dyDescent="0.2">
      <c r="A42" s="4" t="s">
        <v>18</v>
      </c>
      <c r="B42" s="5">
        <v>2020</v>
      </c>
      <c r="C42" s="1">
        <v>219575</v>
      </c>
      <c r="D42" s="1">
        <v>3322</v>
      </c>
      <c r="F42" s="1">
        <v>6</v>
      </c>
      <c r="G42" s="1">
        <v>99</v>
      </c>
      <c r="H42" s="1">
        <v>80</v>
      </c>
      <c r="I42" s="1">
        <v>383</v>
      </c>
      <c r="J42" s="1">
        <v>351</v>
      </c>
      <c r="K42" s="1">
        <v>2197</v>
      </c>
      <c r="L42" s="1">
        <v>206</v>
      </c>
      <c r="M42" s="6">
        <v>1512.9</v>
      </c>
      <c r="O42" s="6">
        <v>41.9</v>
      </c>
    </row>
    <row r="43" spans="1:15" ht="13.35" customHeight="1" x14ac:dyDescent="0.2">
      <c r="A43" s="4" t="s">
        <v>19</v>
      </c>
      <c r="B43" s="5">
        <v>2021</v>
      </c>
      <c r="C43" s="1">
        <v>221440</v>
      </c>
      <c r="D43" s="14" t="s">
        <v>164</v>
      </c>
      <c r="E43" s="14" t="s">
        <v>164</v>
      </c>
      <c r="F43" s="14" t="s">
        <v>164</v>
      </c>
      <c r="G43" s="14" t="s">
        <v>164</v>
      </c>
      <c r="H43" s="14" t="s">
        <v>164</v>
      </c>
      <c r="I43" s="14" t="s">
        <v>164</v>
      </c>
      <c r="J43" s="14" t="s">
        <v>164</v>
      </c>
      <c r="K43" s="14" t="s">
        <v>164</v>
      </c>
      <c r="L43" s="14" t="s">
        <v>164</v>
      </c>
      <c r="M43" s="14" t="s">
        <v>164</v>
      </c>
      <c r="N43" s="14" t="s">
        <v>164</v>
      </c>
      <c r="O43" s="14" t="s">
        <v>164</v>
      </c>
    </row>
    <row r="44" spans="1:15" ht="13.35" customHeight="1" x14ac:dyDescent="0.25">
      <c r="A44" s="15" t="s">
        <v>176</v>
      </c>
      <c r="B44" s="13"/>
      <c r="C44" s="7"/>
      <c r="D44" s="7"/>
      <c r="E44" s="8"/>
      <c r="F44" s="7"/>
      <c r="G44" s="7"/>
      <c r="H44" s="7"/>
      <c r="I44" s="7"/>
      <c r="J44" s="7"/>
      <c r="K44" s="7"/>
      <c r="L44" s="7"/>
      <c r="M44" s="9"/>
      <c r="N44" s="8"/>
      <c r="O44" s="9"/>
    </row>
    <row r="45" spans="1:15" ht="13.35" customHeight="1" x14ac:dyDescent="0.2">
      <c r="A45" s="4" t="s">
        <v>161</v>
      </c>
      <c r="B45" s="5"/>
    </row>
    <row r="46" spans="1:15" ht="13.35" customHeight="1" x14ac:dyDescent="0.2">
      <c r="A46" s="4" t="s">
        <v>20</v>
      </c>
      <c r="B46" s="5">
        <v>2020</v>
      </c>
      <c r="C46" s="1">
        <v>387450</v>
      </c>
      <c r="D46" s="1">
        <v>4682</v>
      </c>
      <c r="F46" s="1">
        <v>6</v>
      </c>
      <c r="G46" s="1">
        <v>68</v>
      </c>
      <c r="H46" s="1">
        <v>122</v>
      </c>
      <c r="I46" s="1">
        <v>680</v>
      </c>
      <c r="J46" s="1">
        <v>416</v>
      </c>
      <c r="K46" s="1">
        <v>3039</v>
      </c>
      <c r="L46" s="1">
        <v>351</v>
      </c>
      <c r="M46" s="6">
        <v>1208.4000000000001</v>
      </c>
      <c r="O46" s="6">
        <v>19.899999999999999</v>
      </c>
    </row>
    <row r="47" spans="1:15" ht="13.35" customHeight="1" x14ac:dyDescent="0.2">
      <c r="A47" s="4" t="s">
        <v>21</v>
      </c>
      <c r="B47" s="5">
        <v>2021</v>
      </c>
      <c r="C47" s="1">
        <v>382680</v>
      </c>
      <c r="D47" s="14" t="s">
        <v>164</v>
      </c>
      <c r="E47" s="14" t="s">
        <v>164</v>
      </c>
      <c r="F47" s="14" t="s">
        <v>164</v>
      </c>
      <c r="G47" s="14" t="s">
        <v>164</v>
      </c>
      <c r="H47" s="14" t="s">
        <v>164</v>
      </c>
      <c r="I47" s="14" t="s">
        <v>164</v>
      </c>
      <c r="J47" s="14" t="s">
        <v>164</v>
      </c>
      <c r="K47" s="14" t="s">
        <v>164</v>
      </c>
      <c r="L47" s="14" t="s">
        <v>164</v>
      </c>
      <c r="M47" s="14" t="s">
        <v>164</v>
      </c>
      <c r="N47" s="14" t="s">
        <v>164</v>
      </c>
      <c r="O47" s="14" t="s">
        <v>164</v>
      </c>
    </row>
    <row r="48" spans="1:15" ht="13.35" customHeight="1" x14ac:dyDescent="0.25">
      <c r="A48" s="15" t="s">
        <v>177</v>
      </c>
      <c r="B48" s="13"/>
      <c r="C48" s="7"/>
      <c r="D48" s="7"/>
      <c r="E48" s="8"/>
      <c r="F48" s="7"/>
      <c r="G48" s="7"/>
      <c r="H48" s="7"/>
      <c r="I48" s="7"/>
      <c r="J48" s="7"/>
      <c r="K48" s="7"/>
      <c r="L48" s="7"/>
      <c r="M48" s="9"/>
      <c r="N48" s="8"/>
      <c r="O48" s="9"/>
    </row>
    <row r="49" spans="1:15" ht="13.35" customHeight="1" x14ac:dyDescent="0.2">
      <c r="A49" s="4" t="s">
        <v>161</v>
      </c>
      <c r="B49" s="5"/>
    </row>
    <row r="50" spans="1:15" ht="13.35" customHeight="1" x14ac:dyDescent="0.2">
      <c r="A50" s="4" t="s">
        <v>22</v>
      </c>
      <c r="B50" s="5">
        <v>2020</v>
      </c>
      <c r="C50" s="1">
        <v>70617</v>
      </c>
      <c r="D50" s="1">
        <v>1849</v>
      </c>
      <c r="F50" s="1">
        <v>4</v>
      </c>
      <c r="G50" s="1">
        <v>26</v>
      </c>
      <c r="H50" s="1">
        <v>48</v>
      </c>
      <c r="I50" s="1">
        <v>291</v>
      </c>
      <c r="J50" s="1">
        <v>436</v>
      </c>
      <c r="K50" s="1">
        <v>957</v>
      </c>
      <c r="L50" s="1">
        <v>87</v>
      </c>
      <c r="M50" s="6">
        <v>2618.3000000000002</v>
      </c>
      <c r="O50" s="6">
        <v>36.799999999999997</v>
      </c>
    </row>
    <row r="51" spans="1:15" ht="13.35" customHeight="1" x14ac:dyDescent="0.2">
      <c r="A51" s="4" t="s">
        <v>23</v>
      </c>
      <c r="B51" s="5">
        <v>2021</v>
      </c>
      <c r="C51" s="1">
        <v>69809</v>
      </c>
      <c r="D51" s="14" t="s">
        <v>164</v>
      </c>
      <c r="E51" s="14" t="s">
        <v>164</v>
      </c>
      <c r="F51" s="14" t="s">
        <v>164</v>
      </c>
      <c r="G51" s="14" t="s">
        <v>164</v>
      </c>
      <c r="H51" s="14" t="s">
        <v>164</v>
      </c>
      <c r="I51" s="14" t="s">
        <v>164</v>
      </c>
      <c r="J51" s="14" t="s">
        <v>164</v>
      </c>
      <c r="K51" s="14" t="s">
        <v>164</v>
      </c>
      <c r="L51" s="14" t="s">
        <v>164</v>
      </c>
      <c r="M51" s="14" t="s">
        <v>164</v>
      </c>
      <c r="N51" s="14" t="s">
        <v>164</v>
      </c>
      <c r="O51" s="14" t="s">
        <v>164</v>
      </c>
    </row>
    <row r="52" spans="1:15" ht="13.35" customHeight="1" x14ac:dyDescent="0.25">
      <c r="A52" s="15" t="s">
        <v>178</v>
      </c>
      <c r="B52" s="13"/>
      <c r="C52" s="7"/>
      <c r="D52" s="7"/>
      <c r="E52" s="8"/>
      <c r="F52" s="7"/>
      <c r="G52" s="7"/>
      <c r="H52" s="7"/>
      <c r="I52" s="7"/>
      <c r="J52" s="7"/>
      <c r="K52" s="7"/>
      <c r="L52" s="7"/>
      <c r="M52" s="9"/>
      <c r="N52" s="8"/>
      <c r="O52" s="9"/>
    </row>
    <row r="53" spans="1:15" ht="13.35" customHeight="1" x14ac:dyDescent="0.2">
      <c r="A53" s="4" t="s">
        <v>161</v>
      </c>
      <c r="B53" s="5"/>
    </row>
    <row r="54" spans="1:15" ht="13.35" customHeight="1" x14ac:dyDescent="0.2">
      <c r="A54" s="4" t="s">
        <v>151</v>
      </c>
      <c r="B54" s="5">
        <v>2020</v>
      </c>
      <c r="C54" s="1">
        <v>2832794</v>
      </c>
      <c r="D54" s="1">
        <v>81006</v>
      </c>
      <c r="F54" s="1">
        <v>231</v>
      </c>
      <c r="G54" s="1">
        <v>781</v>
      </c>
      <c r="H54" s="1">
        <v>2762</v>
      </c>
      <c r="I54" s="1">
        <v>9703</v>
      </c>
      <c r="J54" s="1">
        <v>6560</v>
      </c>
      <c r="K54" s="1">
        <v>53492</v>
      </c>
      <c r="L54" s="1">
        <v>7477</v>
      </c>
      <c r="M54" s="6">
        <v>2859.6</v>
      </c>
      <c r="O54" s="6">
        <v>17.899999999999999</v>
      </c>
    </row>
    <row r="55" spans="1:15" ht="13.35" customHeight="1" x14ac:dyDescent="0.2">
      <c r="A55" s="4" t="s">
        <v>24</v>
      </c>
      <c r="B55" s="5">
        <v>2021</v>
      </c>
      <c r="C55" s="1">
        <v>2731939</v>
      </c>
      <c r="D55" s="17">
        <v>74857</v>
      </c>
      <c r="E55" s="2">
        <f>(D55-D54)/D54*100</f>
        <v>-7.5907957435251712</v>
      </c>
      <c r="F55" s="1">
        <v>146</v>
      </c>
      <c r="G55" s="1">
        <v>901</v>
      </c>
      <c r="H55" s="1">
        <v>2100</v>
      </c>
      <c r="I55" s="1">
        <v>8824</v>
      </c>
      <c r="J55" s="1">
        <v>5348</v>
      </c>
      <c r="K55" s="1">
        <v>50138</v>
      </c>
      <c r="L55" s="1">
        <v>7400</v>
      </c>
      <c r="M55" s="6">
        <f>D55/C55*100000</f>
        <v>2740.0685007974189</v>
      </c>
      <c r="N55" s="2">
        <f>(M55-M54)/M54*100</f>
        <v>-4.1800076654980076</v>
      </c>
      <c r="O55" s="6">
        <v>18</v>
      </c>
    </row>
    <row r="56" spans="1:15" ht="13.35" customHeight="1" x14ac:dyDescent="0.25">
      <c r="A56" s="15" t="s">
        <v>179</v>
      </c>
      <c r="B56" s="13"/>
      <c r="C56" s="7"/>
      <c r="D56" s="7"/>
      <c r="E56" s="8"/>
      <c r="F56" s="7"/>
      <c r="G56" s="7"/>
      <c r="H56" s="7"/>
      <c r="I56" s="7"/>
      <c r="J56" s="7"/>
      <c r="K56" s="7"/>
      <c r="L56" s="7"/>
      <c r="M56" s="9"/>
      <c r="N56" s="8"/>
      <c r="O56" s="9"/>
    </row>
    <row r="57" spans="1:15" ht="13.35" customHeight="1" x14ac:dyDescent="0.2">
      <c r="A57" s="4" t="s">
        <v>161</v>
      </c>
      <c r="B57" s="5"/>
    </row>
    <row r="58" spans="1:15" ht="13.35" customHeight="1" x14ac:dyDescent="0.2">
      <c r="A58" s="4" t="s">
        <v>165</v>
      </c>
      <c r="B58" s="5">
        <v>2020</v>
      </c>
      <c r="C58" s="1">
        <v>37082</v>
      </c>
      <c r="D58" s="1">
        <v>736</v>
      </c>
      <c r="F58" s="1">
        <v>3</v>
      </c>
      <c r="G58" s="1">
        <v>22</v>
      </c>
      <c r="H58" s="1">
        <v>13</v>
      </c>
      <c r="I58" s="1">
        <v>148</v>
      </c>
      <c r="J58" s="1">
        <v>170</v>
      </c>
      <c r="K58" s="1">
        <v>336</v>
      </c>
      <c r="L58" s="1">
        <v>44</v>
      </c>
      <c r="M58" s="6">
        <v>1984.8</v>
      </c>
      <c r="O58" s="6">
        <v>43.9</v>
      </c>
    </row>
    <row r="59" spans="1:15" ht="13.35" customHeight="1" x14ac:dyDescent="0.2">
      <c r="A59" s="4" t="s">
        <v>25</v>
      </c>
      <c r="B59" s="5">
        <v>2021</v>
      </c>
      <c r="C59" s="1">
        <v>34031</v>
      </c>
      <c r="D59" s="17">
        <v>598</v>
      </c>
      <c r="E59" s="2">
        <f>(D59-D58)/D58*100</f>
        <v>-18.75</v>
      </c>
      <c r="F59" s="1">
        <v>4</v>
      </c>
      <c r="G59" s="1">
        <v>19</v>
      </c>
      <c r="H59" s="1">
        <v>9</v>
      </c>
      <c r="I59" s="1">
        <v>90</v>
      </c>
      <c r="J59" s="1">
        <v>162</v>
      </c>
      <c r="K59" s="1">
        <v>273</v>
      </c>
      <c r="L59" s="1">
        <v>41</v>
      </c>
      <c r="M59" s="6">
        <f>D59/C59*100000</f>
        <v>1757.2213569980313</v>
      </c>
      <c r="N59" s="2">
        <f>(M59-M58)/M58*100</f>
        <v>-11.46607431489161</v>
      </c>
      <c r="O59" s="6">
        <v>38.1</v>
      </c>
    </row>
    <row r="60" spans="1:15" ht="13.35" customHeight="1" x14ac:dyDescent="0.25">
      <c r="A60" s="15" t="s">
        <v>180</v>
      </c>
      <c r="B60" s="13"/>
      <c r="C60" s="7"/>
      <c r="D60" s="7"/>
      <c r="E60" s="8"/>
      <c r="F60" s="7"/>
      <c r="G60" s="7"/>
      <c r="H60" s="7"/>
      <c r="I60" s="7"/>
      <c r="J60" s="7"/>
      <c r="K60" s="7"/>
      <c r="L60" s="7"/>
      <c r="M60" s="9"/>
      <c r="N60" s="8"/>
      <c r="O60" s="9"/>
    </row>
    <row r="61" spans="1:15" ht="13.35" customHeight="1" x14ac:dyDescent="0.2">
      <c r="A61" s="4" t="s">
        <v>161</v>
      </c>
      <c r="B61" s="5"/>
    </row>
    <row r="62" spans="1:15" ht="13.35" customHeight="1" x14ac:dyDescent="0.2">
      <c r="A62" s="4" t="s">
        <v>26</v>
      </c>
      <c r="B62" s="5">
        <v>2020</v>
      </c>
      <c r="C62" s="1">
        <v>16663</v>
      </c>
      <c r="D62" s="1">
        <v>262</v>
      </c>
      <c r="F62" s="1">
        <v>1</v>
      </c>
      <c r="G62" s="1">
        <v>10</v>
      </c>
      <c r="H62" s="1">
        <v>4</v>
      </c>
      <c r="I62" s="1">
        <v>77</v>
      </c>
      <c r="J62" s="1">
        <v>86</v>
      </c>
      <c r="K62" s="1">
        <v>63</v>
      </c>
      <c r="L62" s="1">
        <v>21</v>
      </c>
      <c r="M62" s="6">
        <v>1572.3</v>
      </c>
      <c r="O62" s="6">
        <v>39.700000000000003</v>
      </c>
    </row>
    <row r="63" spans="1:15" ht="13.35" customHeight="1" x14ac:dyDescent="0.2">
      <c r="A63" s="4" t="s">
        <v>27</v>
      </c>
      <c r="B63" s="5">
        <v>2021</v>
      </c>
      <c r="C63" s="1">
        <v>16804</v>
      </c>
      <c r="D63" s="14" t="s">
        <v>164</v>
      </c>
      <c r="E63" s="14" t="s">
        <v>164</v>
      </c>
      <c r="F63" s="14" t="s">
        <v>164</v>
      </c>
      <c r="G63" s="14" t="s">
        <v>164</v>
      </c>
      <c r="H63" s="14" t="s">
        <v>164</v>
      </c>
      <c r="I63" s="14" t="s">
        <v>164</v>
      </c>
      <c r="J63" s="14" t="s">
        <v>164</v>
      </c>
      <c r="K63" s="14" t="s">
        <v>164</v>
      </c>
      <c r="L63" s="14" t="s">
        <v>164</v>
      </c>
      <c r="M63" s="14" t="s">
        <v>164</v>
      </c>
      <c r="N63" s="14" t="s">
        <v>164</v>
      </c>
      <c r="O63" s="14" t="s">
        <v>164</v>
      </c>
    </row>
    <row r="64" spans="1:15" ht="13.35" customHeight="1" x14ac:dyDescent="0.25">
      <c r="A64" s="15" t="s">
        <v>181</v>
      </c>
      <c r="B64" s="13"/>
      <c r="C64" s="7"/>
      <c r="D64" s="7"/>
      <c r="E64" s="8"/>
      <c r="F64" s="7"/>
      <c r="G64" s="7"/>
      <c r="H64" s="7"/>
      <c r="I64" s="7"/>
      <c r="J64" s="7"/>
      <c r="K64" s="7"/>
      <c r="L64" s="7"/>
      <c r="M64" s="9"/>
      <c r="N64" s="8"/>
      <c r="O64" s="9"/>
    </row>
    <row r="65" spans="1:15" ht="13.35" customHeight="1" x14ac:dyDescent="0.2">
      <c r="A65" s="4" t="s">
        <v>161</v>
      </c>
      <c r="B65" s="5"/>
    </row>
    <row r="66" spans="1:15" ht="13.35" customHeight="1" x14ac:dyDescent="0.2">
      <c r="A66" s="4" t="s">
        <v>28</v>
      </c>
      <c r="B66" s="5">
        <v>2020</v>
      </c>
      <c r="C66" s="1">
        <v>982080</v>
      </c>
      <c r="D66" s="1">
        <v>34452</v>
      </c>
      <c r="F66" s="1">
        <v>143</v>
      </c>
      <c r="G66" s="1">
        <v>477</v>
      </c>
      <c r="H66" s="1">
        <v>961</v>
      </c>
      <c r="I66" s="1">
        <v>5074</v>
      </c>
      <c r="J66" s="1">
        <v>4021</v>
      </c>
      <c r="K66" s="1">
        <v>20655</v>
      </c>
      <c r="L66" s="1">
        <v>3121</v>
      </c>
      <c r="M66" s="6">
        <v>3508.1</v>
      </c>
      <c r="O66" s="6">
        <v>18.600000000000001</v>
      </c>
    </row>
    <row r="67" spans="1:15" ht="13.35" customHeight="1" x14ac:dyDescent="0.2">
      <c r="A67" s="4" t="s">
        <v>29</v>
      </c>
      <c r="B67" s="5">
        <v>2021</v>
      </c>
      <c r="C67" s="1">
        <v>1016809</v>
      </c>
      <c r="D67" s="14" t="s">
        <v>164</v>
      </c>
      <c r="E67" s="14" t="s">
        <v>164</v>
      </c>
      <c r="F67" s="14" t="s">
        <v>164</v>
      </c>
      <c r="G67" s="14" t="s">
        <v>164</v>
      </c>
      <c r="H67" s="14" t="s">
        <v>164</v>
      </c>
      <c r="I67" s="14" t="s">
        <v>164</v>
      </c>
      <c r="J67" s="14" t="s">
        <v>164</v>
      </c>
      <c r="K67" s="14" t="s">
        <v>164</v>
      </c>
      <c r="L67" s="14" t="s">
        <v>164</v>
      </c>
      <c r="M67" s="14" t="s">
        <v>164</v>
      </c>
      <c r="N67" s="14" t="s">
        <v>164</v>
      </c>
      <c r="O67" s="14" t="s">
        <v>164</v>
      </c>
    </row>
    <row r="68" spans="1:15" ht="13.35" customHeight="1" x14ac:dyDescent="0.25">
      <c r="A68" s="15" t="s">
        <v>182</v>
      </c>
      <c r="B68" s="13"/>
      <c r="C68" s="7"/>
      <c r="D68" s="7"/>
      <c r="E68" s="8"/>
      <c r="F68" s="7"/>
      <c r="G68" s="7"/>
      <c r="H68" s="7"/>
      <c r="I68" s="7"/>
      <c r="J68" s="7"/>
      <c r="K68" s="7"/>
      <c r="L68" s="7"/>
      <c r="M68" s="9"/>
      <c r="N68" s="8"/>
      <c r="O68" s="9"/>
    </row>
    <row r="69" spans="1:15" ht="13.35" customHeight="1" x14ac:dyDescent="0.2">
      <c r="A69" s="4" t="s">
        <v>161</v>
      </c>
      <c r="B69" s="5"/>
    </row>
    <row r="70" spans="1:15" ht="13.35" customHeight="1" x14ac:dyDescent="0.2">
      <c r="A70" s="4" t="s">
        <v>30</v>
      </c>
      <c r="B70" s="5">
        <v>2020</v>
      </c>
      <c r="C70" s="1">
        <v>323714</v>
      </c>
      <c r="D70" s="1">
        <v>10298</v>
      </c>
      <c r="F70" s="1">
        <v>32</v>
      </c>
      <c r="G70" s="1">
        <v>225</v>
      </c>
      <c r="H70" s="1">
        <v>376</v>
      </c>
      <c r="I70" s="1">
        <v>1306</v>
      </c>
      <c r="J70" s="1">
        <v>1588</v>
      </c>
      <c r="K70" s="1">
        <v>6039</v>
      </c>
      <c r="L70" s="1">
        <v>732</v>
      </c>
      <c r="M70" s="6">
        <v>3181.2</v>
      </c>
      <c r="O70" s="6">
        <v>32.6</v>
      </c>
    </row>
    <row r="71" spans="1:15" ht="13.35" customHeight="1" x14ac:dyDescent="0.2">
      <c r="A71" s="4" t="s">
        <v>31</v>
      </c>
      <c r="B71" s="5">
        <v>2021</v>
      </c>
      <c r="C71" s="1">
        <v>324458</v>
      </c>
      <c r="D71" s="17">
        <v>9305</v>
      </c>
      <c r="E71" s="2">
        <f>(D71-D70)/D70*100</f>
        <v>-9.6426490580695283</v>
      </c>
      <c r="F71" s="1">
        <v>23</v>
      </c>
      <c r="G71" s="1">
        <v>284</v>
      </c>
      <c r="H71" s="1">
        <v>282</v>
      </c>
      <c r="I71" s="1">
        <v>1332</v>
      </c>
      <c r="J71" s="1">
        <v>1285</v>
      </c>
      <c r="K71" s="1">
        <v>5410</v>
      </c>
      <c r="L71" s="1">
        <v>689</v>
      </c>
      <c r="M71" s="6">
        <f>D71/C71*100000</f>
        <v>2867.8596305222864</v>
      </c>
      <c r="N71" s="2">
        <f>(M71-M70)/M70*100</f>
        <v>-9.8497538500475752</v>
      </c>
      <c r="O71" s="6">
        <v>34.299999999999997</v>
      </c>
    </row>
    <row r="72" spans="1:15" ht="13.35" customHeight="1" x14ac:dyDescent="0.25">
      <c r="A72" s="15" t="s">
        <v>183</v>
      </c>
      <c r="B72" s="10"/>
      <c r="C72" s="7"/>
      <c r="D72" s="7"/>
      <c r="E72" s="8"/>
      <c r="F72" s="7"/>
      <c r="G72" s="7"/>
      <c r="H72" s="7"/>
      <c r="I72" s="7"/>
      <c r="J72" s="7"/>
      <c r="K72" s="7"/>
      <c r="L72" s="7"/>
      <c r="M72" s="9"/>
      <c r="N72" s="8"/>
      <c r="O72" s="9"/>
    </row>
    <row r="73" spans="1:15" ht="13.35" customHeight="1" x14ac:dyDescent="0.2">
      <c r="A73" s="4" t="s">
        <v>161</v>
      </c>
      <c r="B73" s="5"/>
    </row>
    <row r="74" spans="1:15" ht="13.35" customHeight="1" x14ac:dyDescent="0.2">
      <c r="A74" s="4" t="s">
        <v>32</v>
      </c>
      <c r="B74" s="5">
        <v>2020</v>
      </c>
      <c r="C74" s="1">
        <v>114235</v>
      </c>
      <c r="D74" s="1">
        <v>1139</v>
      </c>
      <c r="F74" s="1">
        <v>0</v>
      </c>
      <c r="G74" s="1">
        <v>32</v>
      </c>
      <c r="H74" s="1">
        <v>10</v>
      </c>
      <c r="I74" s="1">
        <v>210</v>
      </c>
      <c r="J74" s="1">
        <v>99</v>
      </c>
      <c r="K74" s="1">
        <v>725</v>
      </c>
      <c r="L74" s="1">
        <v>63</v>
      </c>
      <c r="M74" s="6">
        <v>997.1</v>
      </c>
      <c r="O74" s="6">
        <v>39</v>
      </c>
    </row>
    <row r="75" spans="1:15" ht="13.35" customHeight="1" x14ac:dyDescent="0.2">
      <c r="A75" s="4" t="s">
        <v>33</v>
      </c>
      <c r="B75" s="5">
        <v>2021</v>
      </c>
      <c r="C75" s="1">
        <v>119737</v>
      </c>
      <c r="D75" s="17">
        <v>1161</v>
      </c>
      <c r="E75" s="2">
        <f>(D75-D74)/D74*100</f>
        <v>1.9315188762071993</v>
      </c>
      <c r="F75" s="1">
        <v>0</v>
      </c>
      <c r="G75" s="1">
        <v>38</v>
      </c>
      <c r="H75" s="1">
        <v>20</v>
      </c>
      <c r="I75" s="1">
        <v>212</v>
      </c>
      <c r="J75" s="1">
        <v>109</v>
      </c>
      <c r="K75" s="1">
        <v>725</v>
      </c>
      <c r="L75" s="1">
        <v>57</v>
      </c>
      <c r="M75" s="6">
        <f>D75/C75*100000</f>
        <v>969.62509499987482</v>
      </c>
      <c r="N75" s="2">
        <f>(M75-M74)/M74*100</f>
        <v>-2.7554813960610978</v>
      </c>
      <c r="O75" s="6">
        <v>36.1</v>
      </c>
    </row>
    <row r="76" spans="1:15" ht="13.35" customHeight="1" x14ac:dyDescent="0.25">
      <c r="A76" s="15" t="s">
        <v>184</v>
      </c>
      <c r="B76" s="10"/>
      <c r="C76" s="7"/>
      <c r="D76" s="7"/>
      <c r="E76" s="8"/>
      <c r="F76" s="7"/>
      <c r="G76" s="7"/>
      <c r="H76" s="7"/>
      <c r="I76" s="7"/>
      <c r="J76" s="7"/>
      <c r="K76" s="7"/>
      <c r="L76" s="7"/>
      <c r="M76" s="9"/>
      <c r="N76" s="8"/>
      <c r="O76" s="9"/>
    </row>
    <row r="77" spans="1:15" ht="13.35" customHeight="1" x14ac:dyDescent="0.2">
      <c r="A77" s="4" t="s">
        <v>161</v>
      </c>
      <c r="B77" s="5"/>
    </row>
    <row r="78" spans="1:15" ht="13.35" customHeight="1" x14ac:dyDescent="0.2">
      <c r="A78" s="4" t="s">
        <v>34</v>
      </c>
      <c r="B78" s="5">
        <v>2020</v>
      </c>
      <c r="C78" s="1">
        <v>11864</v>
      </c>
      <c r="D78" s="1">
        <v>243</v>
      </c>
      <c r="F78" s="1">
        <v>0</v>
      </c>
      <c r="G78" s="1">
        <v>3</v>
      </c>
      <c r="H78" s="1">
        <v>0</v>
      </c>
      <c r="I78" s="1">
        <v>29</v>
      </c>
      <c r="J78" s="1">
        <v>44</v>
      </c>
      <c r="K78" s="1">
        <v>160</v>
      </c>
      <c r="L78" s="1">
        <v>7</v>
      </c>
      <c r="M78" s="6">
        <v>2048.1999999999998</v>
      </c>
      <c r="O78" s="6">
        <v>37.4</v>
      </c>
    </row>
    <row r="79" spans="1:15" ht="13.35" customHeight="1" x14ac:dyDescent="0.2">
      <c r="A79" s="4" t="s">
        <v>35</v>
      </c>
      <c r="B79" s="5">
        <v>2021</v>
      </c>
      <c r="C79" s="1">
        <v>12364</v>
      </c>
      <c r="D79" s="17">
        <v>168</v>
      </c>
      <c r="E79" s="2">
        <f>(D79-D78)/D78*100</f>
        <v>-30.864197530864196</v>
      </c>
      <c r="F79" s="1">
        <v>0</v>
      </c>
      <c r="G79" s="1">
        <v>12</v>
      </c>
      <c r="H79" s="1">
        <v>0</v>
      </c>
      <c r="I79" s="1">
        <v>18</v>
      </c>
      <c r="J79" s="1">
        <v>9</v>
      </c>
      <c r="K79" s="1">
        <v>129</v>
      </c>
      <c r="L79" s="1">
        <v>0</v>
      </c>
      <c r="M79" s="6">
        <f>D79/C79*100000</f>
        <v>1358.7835651892592</v>
      </c>
      <c r="N79" s="2">
        <f>(M79-M78)/M78*100</f>
        <v>-33.659624783260455</v>
      </c>
      <c r="O79" s="6">
        <v>24.4</v>
      </c>
    </row>
    <row r="80" spans="1:15" ht="13.35" customHeight="1" x14ac:dyDescent="0.25">
      <c r="A80" s="15" t="s">
        <v>185</v>
      </c>
      <c r="B80" s="10"/>
      <c r="C80" s="7"/>
      <c r="D80" s="7"/>
      <c r="E80" s="8"/>
      <c r="F80" s="7"/>
      <c r="G80" s="7"/>
      <c r="H80" s="7"/>
      <c r="I80" s="7"/>
      <c r="J80" s="7"/>
      <c r="K80" s="7"/>
      <c r="L80" s="7"/>
      <c r="M80" s="9"/>
      <c r="N80" s="8"/>
      <c r="O80" s="9"/>
    </row>
    <row r="81" spans="1:15" ht="13.35" customHeight="1" x14ac:dyDescent="0.2">
      <c r="A81" s="4" t="s">
        <v>161</v>
      </c>
      <c r="B81" s="5"/>
    </row>
    <row r="82" spans="1:15" ht="13.35" customHeight="1" x14ac:dyDescent="0.2">
      <c r="A82" s="4" t="s">
        <v>36</v>
      </c>
      <c r="B82" s="5">
        <v>2020</v>
      </c>
      <c r="C82" s="1">
        <v>46226</v>
      </c>
      <c r="D82" s="1">
        <v>498</v>
      </c>
      <c r="F82" s="1">
        <v>4</v>
      </c>
      <c r="G82" s="1">
        <v>11</v>
      </c>
      <c r="H82" s="1">
        <v>8</v>
      </c>
      <c r="I82" s="1">
        <v>97</v>
      </c>
      <c r="J82" s="1">
        <v>142</v>
      </c>
      <c r="K82" s="1">
        <v>174</v>
      </c>
      <c r="L82" s="1">
        <v>62</v>
      </c>
      <c r="M82" s="6">
        <v>1077.3</v>
      </c>
      <c r="O82" s="6">
        <v>50.6</v>
      </c>
    </row>
    <row r="83" spans="1:15" ht="13.35" customHeight="1" x14ac:dyDescent="0.2">
      <c r="A83" s="4" t="s">
        <v>37</v>
      </c>
      <c r="B83" s="5">
        <v>2021</v>
      </c>
      <c r="C83" s="1">
        <v>43813</v>
      </c>
      <c r="D83" s="14" t="s">
        <v>164</v>
      </c>
      <c r="E83" s="14" t="s">
        <v>164</v>
      </c>
      <c r="F83" s="14" t="s">
        <v>164</v>
      </c>
      <c r="G83" s="14" t="s">
        <v>164</v>
      </c>
      <c r="H83" s="14" t="s">
        <v>164</v>
      </c>
      <c r="I83" s="14" t="s">
        <v>164</v>
      </c>
      <c r="J83" s="14" t="s">
        <v>164</v>
      </c>
      <c r="K83" s="14" t="s">
        <v>164</v>
      </c>
      <c r="L83" s="14" t="s">
        <v>164</v>
      </c>
      <c r="M83" s="14" t="s">
        <v>164</v>
      </c>
      <c r="N83" s="14" t="s">
        <v>164</v>
      </c>
      <c r="O83" s="14" t="s">
        <v>164</v>
      </c>
    </row>
    <row r="84" spans="1:15" ht="13.35" customHeight="1" x14ac:dyDescent="0.25">
      <c r="A84" s="15" t="s">
        <v>186</v>
      </c>
      <c r="B84" s="10"/>
      <c r="C84" s="7"/>
      <c r="D84" s="7"/>
      <c r="E84" s="8"/>
      <c r="F84" s="7"/>
      <c r="G84" s="7"/>
      <c r="H84" s="7"/>
      <c r="I84" s="7"/>
      <c r="J84" s="7"/>
      <c r="K84" s="7"/>
      <c r="L84" s="7"/>
      <c r="M84" s="9"/>
      <c r="N84" s="8"/>
      <c r="O84" s="9"/>
    </row>
    <row r="85" spans="1:15" ht="13.35" customHeight="1" x14ac:dyDescent="0.2">
      <c r="A85" s="4" t="s">
        <v>161</v>
      </c>
      <c r="B85" s="5"/>
    </row>
    <row r="86" spans="1:15" ht="13.35" customHeight="1" x14ac:dyDescent="0.2">
      <c r="A86" s="4" t="s">
        <v>38</v>
      </c>
      <c r="B86" s="5">
        <v>2020</v>
      </c>
      <c r="C86" s="1">
        <v>18269</v>
      </c>
      <c r="D86" s="1">
        <v>121</v>
      </c>
      <c r="F86" s="1">
        <v>0</v>
      </c>
      <c r="G86" s="1">
        <v>2</v>
      </c>
      <c r="H86" s="1">
        <v>0</v>
      </c>
      <c r="I86" s="1">
        <v>24</v>
      </c>
      <c r="J86" s="1">
        <v>34</v>
      </c>
      <c r="K86" s="1">
        <v>52</v>
      </c>
      <c r="L86" s="1">
        <v>9</v>
      </c>
      <c r="M86" s="6">
        <v>662.3</v>
      </c>
      <c r="O86" s="6">
        <v>29.8</v>
      </c>
    </row>
    <row r="87" spans="1:15" ht="13.35" customHeight="1" x14ac:dyDescent="0.2">
      <c r="A87" s="4" t="s">
        <v>39</v>
      </c>
      <c r="B87" s="5">
        <v>2021</v>
      </c>
      <c r="C87" s="1">
        <v>18126</v>
      </c>
      <c r="D87" s="14" t="s">
        <v>164</v>
      </c>
      <c r="E87" s="14" t="s">
        <v>164</v>
      </c>
      <c r="F87" s="14" t="s">
        <v>164</v>
      </c>
      <c r="G87" s="14" t="s">
        <v>164</v>
      </c>
      <c r="H87" s="14" t="s">
        <v>164</v>
      </c>
      <c r="I87" s="14" t="s">
        <v>164</v>
      </c>
      <c r="J87" s="14" t="s">
        <v>164</v>
      </c>
      <c r="K87" s="14" t="s">
        <v>164</v>
      </c>
      <c r="L87" s="14" t="s">
        <v>164</v>
      </c>
      <c r="M87" s="14" t="s">
        <v>164</v>
      </c>
      <c r="N87" s="14" t="s">
        <v>164</v>
      </c>
      <c r="O87" s="14" t="s">
        <v>164</v>
      </c>
    </row>
    <row r="88" spans="1:15" ht="13.35" customHeight="1" x14ac:dyDescent="0.25">
      <c r="A88" s="15" t="s">
        <v>187</v>
      </c>
      <c r="B88" s="10"/>
      <c r="C88" s="7"/>
      <c r="D88" s="7"/>
      <c r="E88" s="8"/>
      <c r="F88" s="7"/>
      <c r="G88" s="7"/>
      <c r="H88" s="7"/>
      <c r="I88" s="7"/>
      <c r="J88" s="7"/>
      <c r="K88" s="7"/>
      <c r="L88" s="7"/>
      <c r="M88" s="9"/>
      <c r="N88" s="8"/>
      <c r="O88" s="9"/>
    </row>
    <row r="89" spans="1:15" ht="13.35" customHeight="1" x14ac:dyDescent="0.2">
      <c r="A89" s="4" t="s">
        <v>161</v>
      </c>
      <c r="B89" s="5"/>
    </row>
    <row r="90" spans="1:15" ht="13.35" customHeight="1" x14ac:dyDescent="0.2">
      <c r="A90" s="4" t="s">
        <v>40</v>
      </c>
      <c r="B90" s="5">
        <v>2020</v>
      </c>
      <c r="C90" s="1">
        <v>13609</v>
      </c>
      <c r="D90" s="1">
        <v>128</v>
      </c>
      <c r="F90" s="1">
        <v>0</v>
      </c>
      <c r="G90" s="1">
        <v>2</v>
      </c>
      <c r="H90" s="1">
        <v>2</v>
      </c>
      <c r="I90" s="1">
        <v>29</v>
      </c>
      <c r="J90" s="1">
        <v>17</v>
      </c>
      <c r="K90" s="1">
        <v>64</v>
      </c>
      <c r="L90" s="1">
        <v>14</v>
      </c>
      <c r="M90" s="6">
        <v>940.6</v>
      </c>
      <c r="O90" s="6">
        <v>13.3</v>
      </c>
    </row>
    <row r="91" spans="1:15" ht="13.35" customHeight="1" x14ac:dyDescent="0.2">
      <c r="A91" s="4" t="s">
        <v>41</v>
      </c>
      <c r="B91" s="5">
        <v>2021</v>
      </c>
      <c r="C91" s="1">
        <v>12130</v>
      </c>
      <c r="D91" s="14" t="s">
        <v>164</v>
      </c>
      <c r="E91" s="14" t="s">
        <v>164</v>
      </c>
      <c r="F91" s="14" t="s">
        <v>164</v>
      </c>
      <c r="G91" s="14" t="s">
        <v>164</v>
      </c>
      <c r="H91" s="14" t="s">
        <v>164</v>
      </c>
      <c r="I91" s="14" t="s">
        <v>164</v>
      </c>
      <c r="J91" s="14" t="s">
        <v>164</v>
      </c>
      <c r="K91" s="14" t="s">
        <v>164</v>
      </c>
      <c r="L91" s="14" t="s">
        <v>164</v>
      </c>
      <c r="M91" s="14" t="s">
        <v>164</v>
      </c>
      <c r="N91" s="14" t="s">
        <v>164</v>
      </c>
      <c r="O91" s="14" t="s">
        <v>164</v>
      </c>
    </row>
    <row r="92" spans="1:15" ht="13.35" customHeight="1" x14ac:dyDescent="0.25">
      <c r="A92" s="15" t="s">
        <v>188</v>
      </c>
      <c r="B92" s="13"/>
      <c r="C92" s="7"/>
      <c r="D92" s="7"/>
      <c r="E92" s="8"/>
      <c r="F92" s="7"/>
      <c r="G92" s="7"/>
      <c r="H92" s="7"/>
      <c r="I92" s="7"/>
      <c r="J92" s="7"/>
      <c r="K92" s="7"/>
      <c r="L92" s="7"/>
      <c r="M92" s="9"/>
      <c r="N92" s="8"/>
      <c r="O92" s="9"/>
    </row>
    <row r="93" spans="1:15" ht="13.35" customHeight="1" x14ac:dyDescent="0.2">
      <c r="A93" s="4" t="s">
        <v>161</v>
      </c>
      <c r="B93" s="5"/>
    </row>
    <row r="94" spans="1:15" ht="13.35" customHeight="1" x14ac:dyDescent="0.2">
      <c r="A94" s="4" t="s">
        <v>42</v>
      </c>
      <c r="B94" s="5">
        <v>2020</v>
      </c>
      <c r="C94" s="1">
        <v>14724</v>
      </c>
      <c r="D94" s="1">
        <v>248</v>
      </c>
      <c r="F94" s="1">
        <v>0</v>
      </c>
      <c r="G94" s="1">
        <v>8</v>
      </c>
      <c r="H94" s="1">
        <v>0</v>
      </c>
      <c r="I94" s="1">
        <v>63</v>
      </c>
      <c r="J94" s="1">
        <v>55</v>
      </c>
      <c r="K94" s="1">
        <v>111</v>
      </c>
      <c r="L94" s="1">
        <v>11</v>
      </c>
      <c r="M94" s="6">
        <v>1684.3</v>
      </c>
      <c r="O94" s="6">
        <v>52.4</v>
      </c>
    </row>
    <row r="95" spans="1:15" ht="13.35" customHeight="1" x14ac:dyDescent="0.2">
      <c r="A95" s="4" t="s">
        <v>43</v>
      </c>
      <c r="B95" s="5">
        <v>2021</v>
      </c>
      <c r="C95" s="1">
        <v>14824</v>
      </c>
      <c r="D95" s="14" t="s">
        <v>164</v>
      </c>
      <c r="E95" s="14" t="s">
        <v>164</v>
      </c>
      <c r="F95" s="14" t="s">
        <v>164</v>
      </c>
      <c r="G95" s="14" t="s">
        <v>164</v>
      </c>
      <c r="H95" s="14" t="s">
        <v>164</v>
      </c>
      <c r="I95" s="14" t="s">
        <v>164</v>
      </c>
      <c r="J95" s="14" t="s">
        <v>164</v>
      </c>
      <c r="K95" s="14" t="s">
        <v>164</v>
      </c>
      <c r="L95" s="14" t="s">
        <v>164</v>
      </c>
      <c r="M95" s="14" t="s">
        <v>164</v>
      </c>
      <c r="N95" s="14" t="s">
        <v>164</v>
      </c>
      <c r="O95" s="14" t="s">
        <v>164</v>
      </c>
    </row>
    <row r="96" spans="1:15" ht="13.35" customHeight="1" x14ac:dyDescent="0.25">
      <c r="A96" s="15" t="s">
        <v>189</v>
      </c>
      <c r="B96" s="13"/>
      <c r="C96" s="7"/>
      <c r="D96" s="7"/>
      <c r="E96" s="8"/>
      <c r="F96" s="7"/>
      <c r="G96" s="7"/>
      <c r="H96" s="7"/>
      <c r="I96" s="7"/>
      <c r="J96" s="7"/>
      <c r="K96" s="7"/>
      <c r="L96" s="7"/>
      <c r="M96" s="9"/>
      <c r="N96" s="8"/>
      <c r="O96" s="9"/>
    </row>
    <row r="97" spans="1:15" ht="13.35" customHeight="1" x14ac:dyDescent="0.2">
      <c r="A97" s="4" t="s">
        <v>161</v>
      </c>
      <c r="B97" s="5"/>
    </row>
    <row r="98" spans="1:15" ht="13.35" customHeight="1" x14ac:dyDescent="0.2">
      <c r="A98" s="4" t="s">
        <v>44</v>
      </c>
      <c r="B98" s="5">
        <v>2020</v>
      </c>
      <c r="C98" s="1">
        <v>14570</v>
      </c>
      <c r="D98" s="1">
        <v>324</v>
      </c>
      <c r="F98" s="1">
        <v>2</v>
      </c>
      <c r="G98" s="1">
        <v>3</v>
      </c>
      <c r="H98" s="1">
        <v>6</v>
      </c>
      <c r="I98" s="1">
        <v>53</v>
      </c>
      <c r="J98" s="1">
        <v>81</v>
      </c>
      <c r="K98" s="1">
        <v>160</v>
      </c>
      <c r="L98" s="1">
        <v>19</v>
      </c>
      <c r="M98" s="6">
        <v>2223.6999999999998</v>
      </c>
      <c r="O98" s="6">
        <v>25.9</v>
      </c>
    </row>
    <row r="99" spans="1:15" ht="13.35" customHeight="1" x14ac:dyDescent="0.2">
      <c r="A99" s="4" t="s">
        <v>45</v>
      </c>
      <c r="B99" s="5">
        <v>2021</v>
      </c>
      <c r="C99" s="1">
        <v>13226</v>
      </c>
      <c r="D99" s="14" t="s">
        <v>164</v>
      </c>
      <c r="E99" s="14" t="s">
        <v>164</v>
      </c>
      <c r="F99" s="14" t="s">
        <v>164</v>
      </c>
      <c r="G99" s="14" t="s">
        <v>164</v>
      </c>
      <c r="H99" s="14" t="s">
        <v>164</v>
      </c>
      <c r="I99" s="14" t="s">
        <v>164</v>
      </c>
      <c r="J99" s="14" t="s">
        <v>164</v>
      </c>
      <c r="K99" s="14" t="s">
        <v>164</v>
      </c>
      <c r="L99" s="14" t="s">
        <v>164</v>
      </c>
      <c r="M99" s="14" t="s">
        <v>164</v>
      </c>
      <c r="N99" s="14" t="s">
        <v>164</v>
      </c>
      <c r="O99" s="14" t="s">
        <v>164</v>
      </c>
    </row>
    <row r="100" spans="1:15" ht="13.35" customHeight="1" x14ac:dyDescent="0.25">
      <c r="A100" s="15" t="s">
        <v>190</v>
      </c>
      <c r="B100" s="10"/>
      <c r="C100" s="7"/>
      <c r="D100" s="7"/>
      <c r="E100" s="8"/>
      <c r="F100" s="7"/>
      <c r="G100" s="7"/>
      <c r="H100" s="7"/>
      <c r="I100" s="7"/>
      <c r="J100" s="7"/>
      <c r="K100" s="7"/>
      <c r="L100" s="7"/>
      <c r="M100" s="9"/>
      <c r="N100" s="8"/>
      <c r="O100" s="9"/>
    </row>
    <row r="101" spans="1:15" ht="13.35" customHeight="1" x14ac:dyDescent="0.2">
      <c r="A101" s="4" t="s">
        <v>161</v>
      </c>
      <c r="B101" s="5"/>
    </row>
    <row r="102" spans="1:15" ht="13.35" customHeight="1" x14ac:dyDescent="0.2">
      <c r="A102" s="4" t="s">
        <v>46</v>
      </c>
      <c r="B102" s="5">
        <v>2020</v>
      </c>
      <c r="C102" s="1">
        <v>27443</v>
      </c>
      <c r="D102" s="1">
        <v>574</v>
      </c>
      <c r="F102" s="1">
        <v>1</v>
      </c>
      <c r="G102" s="1">
        <v>6</v>
      </c>
      <c r="H102" s="1">
        <v>8</v>
      </c>
      <c r="I102" s="1">
        <v>79</v>
      </c>
      <c r="J102" s="1">
        <v>152</v>
      </c>
      <c r="K102" s="1">
        <v>273</v>
      </c>
      <c r="L102" s="1">
        <v>55</v>
      </c>
      <c r="M102" s="6">
        <v>2091.6</v>
      </c>
      <c r="O102" s="6">
        <v>54.4</v>
      </c>
    </row>
    <row r="103" spans="1:15" ht="13.35" customHeight="1" x14ac:dyDescent="0.2">
      <c r="A103" s="4" t="s">
        <v>47</v>
      </c>
      <c r="B103" s="5">
        <v>2021</v>
      </c>
      <c r="C103" s="1">
        <v>25269</v>
      </c>
      <c r="D103" s="17">
        <v>466</v>
      </c>
      <c r="E103" s="2">
        <f>(D103-D102)/D102*100</f>
        <v>-18.815331010452962</v>
      </c>
      <c r="F103" s="1">
        <v>1</v>
      </c>
      <c r="G103" s="1">
        <v>8</v>
      </c>
      <c r="H103" s="1">
        <v>9</v>
      </c>
      <c r="I103" s="1">
        <v>51</v>
      </c>
      <c r="J103" s="1">
        <v>92</v>
      </c>
      <c r="K103" s="1">
        <v>273</v>
      </c>
      <c r="L103" s="1">
        <v>32</v>
      </c>
      <c r="M103" s="6">
        <f>D103/C103*100000</f>
        <v>1844.1568720566702</v>
      </c>
      <c r="N103" s="2">
        <f>(M103-M102)/M102*100</f>
        <v>-11.830327402148104</v>
      </c>
      <c r="O103" s="6">
        <v>37.799999999999997</v>
      </c>
    </row>
    <row r="104" spans="1:15" ht="13.35" customHeight="1" x14ac:dyDescent="0.25">
      <c r="A104" s="15" t="s">
        <v>191</v>
      </c>
      <c r="B104" s="13"/>
      <c r="C104" s="7"/>
      <c r="D104" s="7"/>
      <c r="E104" s="8"/>
      <c r="F104" s="7"/>
      <c r="G104" s="7"/>
      <c r="H104" s="7"/>
      <c r="I104" s="7"/>
      <c r="J104" s="7"/>
      <c r="K104" s="7"/>
      <c r="L104" s="7"/>
      <c r="M104" s="9"/>
      <c r="N104" s="8"/>
      <c r="O104" s="9"/>
    </row>
    <row r="105" spans="1:15" ht="13.35" customHeight="1" x14ac:dyDescent="0.2">
      <c r="A105" s="4" t="s">
        <v>161</v>
      </c>
      <c r="B105" s="5"/>
    </row>
    <row r="106" spans="1:15" ht="13.35" customHeight="1" x14ac:dyDescent="0.2">
      <c r="A106" s="4" t="s">
        <v>48</v>
      </c>
      <c r="B106" s="5">
        <v>2020</v>
      </c>
      <c r="C106" s="1">
        <v>40953</v>
      </c>
      <c r="D106" s="1">
        <v>869</v>
      </c>
      <c r="F106" s="1">
        <v>6</v>
      </c>
      <c r="G106" s="1">
        <v>6</v>
      </c>
      <c r="H106" s="1">
        <v>25</v>
      </c>
      <c r="I106" s="1">
        <v>115</v>
      </c>
      <c r="J106" s="1">
        <v>276</v>
      </c>
      <c r="K106" s="1">
        <v>365</v>
      </c>
      <c r="L106" s="1">
        <v>76</v>
      </c>
      <c r="M106" s="6">
        <v>2121.9</v>
      </c>
      <c r="O106" s="6">
        <v>27.4</v>
      </c>
    </row>
    <row r="107" spans="1:15" ht="13.35" customHeight="1" x14ac:dyDescent="0.2">
      <c r="A107" s="4" t="s">
        <v>49</v>
      </c>
      <c r="B107" s="5">
        <v>2021</v>
      </c>
      <c r="C107" s="1">
        <v>40540</v>
      </c>
      <c r="D107" s="14" t="s">
        <v>164</v>
      </c>
      <c r="E107" s="14" t="s">
        <v>164</v>
      </c>
      <c r="F107" s="14" t="s">
        <v>164</v>
      </c>
      <c r="G107" s="14" t="s">
        <v>164</v>
      </c>
      <c r="H107" s="14" t="s">
        <v>164</v>
      </c>
      <c r="I107" s="14" t="s">
        <v>164</v>
      </c>
      <c r="J107" s="14" t="s">
        <v>164</v>
      </c>
      <c r="K107" s="14" t="s">
        <v>164</v>
      </c>
      <c r="L107" s="14" t="s">
        <v>164</v>
      </c>
      <c r="M107" s="14" t="s">
        <v>164</v>
      </c>
      <c r="N107" s="14" t="s">
        <v>164</v>
      </c>
      <c r="O107" s="14" t="s">
        <v>164</v>
      </c>
    </row>
    <row r="108" spans="1:15" ht="13.35" customHeight="1" x14ac:dyDescent="0.25">
      <c r="A108" s="15" t="s">
        <v>192</v>
      </c>
      <c r="B108" s="13"/>
      <c r="C108" s="7"/>
      <c r="D108" s="7"/>
      <c r="E108" s="8"/>
      <c r="F108" s="7"/>
      <c r="G108" s="7"/>
      <c r="H108" s="7"/>
      <c r="I108" s="7"/>
      <c r="J108" s="7"/>
      <c r="K108" s="7"/>
      <c r="L108" s="7"/>
      <c r="M108" s="9"/>
      <c r="N108" s="8"/>
      <c r="O108" s="9"/>
    </row>
    <row r="109" spans="1:15" ht="13.35" customHeight="1" x14ac:dyDescent="0.2">
      <c r="A109" s="4" t="s">
        <v>161</v>
      </c>
      <c r="B109" s="5"/>
    </row>
    <row r="110" spans="1:15" ht="13.35" customHeight="1" x14ac:dyDescent="0.2">
      <c r="A110" s="4" t="s">
        <v>50</v>
      </c>
      <c r="B110" s="5">
        <v>2020</v>
      </c>
      <c r="C110" s="1">
        <v>192186</v>
      </c>
      <c r="D110" s="1">
        <v>2785</v>
      </c>
      <c r="F110" s="1">
        <v>7</v>
      </c>
      <c r="G110" s="1">
        <v>58</v>
      </c>
      <c r="H110" s="1">
        <v>53</v>
      </c>
      <c r="I110" s="1">
        <v>369</v>
      </c>
      <c r="J110" s="1">
        <v>365</v>
      </c>
      <c r="K110" s="1">
        <v>1764</v>
      </c>
      <c r="L110" s="1">
        <v>169</v>
      </c>
      <c r="M110" s="6">
        <v>1449.1</v>
      </c>
      <c r="O110" s="6">
        <v>42.2</v>
      </c>
    </row>
    <row r="111" spans="1:15" ht="13.35" customHeight="1" x14ac:dyDescent="0.2">
      <c r="A111" s="4" t="s">
        <v>51</v>
      </c>
      <c r="B111" s="5">
        <v>2021</v>
      </c>
      <c r="C111" s="1">
        <v>196540</v>
      </c>
      <c r="D111" s="14" t="s">
        <v>164</v>
      </c>
      <c r="E111" s="14" t="s">
        <v>164</v>
      </c>
      <c r="F111" s="14" t="s">
        <v>164</v>
      </c>
      <c r="G111" s="14" t="s">
        <v>164</v>
      </c>
      <c r="H111" s="14" t="s">
        <v>164</v>
      </c>
      <c r="I111" s="14" t="s">
        <v>164</v>
      </c>
      <c r="J111" s="14" t="s">
        <v>164</v>
      </c>
      <c r="K111" s="14" t="s">
        <v>164</v>
      </c>
      <c r="L111" s="14" t="s">
        <v>164</v>
      </c>
      <c r="M111" s="14" t="s">
        <v>164</v>
      </c>
      <c r="N111" s="14" t="s">
        <v>164</v>
      </c>
      <c r="O111" s="14" t="s">
        <v>164</v>
      </c>
    </row>
    <row r="112" spans="1:15" ht="13.35" customHeight="1" x14ac:dyDescent="0.25">
      <c r="A112" s="15" t="s">
        <v>193</v>
      </c>
      <c r="B112" s="10"/>
      <c r="C112" s="7"/>
      <c r="D112" s="7"/>
      <c r="E112" s="8"/>
      <c r="F112" s="7"/>
      <c r="G112" s="7"/>
      <c r="H112" s="7"/>
      <c r="I112" s="7"/>
      <c r="J112" s="7"/>
      <c r="K112" s="7"/>
      <c r="L112" s="7"/>
      <c r="M112" s="9"/>
      <c r="N112" s="8"/>
      <c r="O112" s="9"/>
    </row>
    <row r="113" spans="1:15" ht="13.35" customHeight="1" x14ac:dyDescent="0.2">
      <c r="A113" s="4" t="s">
        <v>161</v>
      </c>
      <c r="B113" s="5"/>
    </row>
    <row r="114" spans="1:15" ht="13.35" customHeight="1" x14ac:dyDescent="0.2">
      <c r="A114" s="4" t="s">
        <v>52</v>
      </c>
      <c r="B114" s="5">
        <v>2020</v>
      </c>
      <c r="C114" s="1">
        <v>104834</v>
      </c>
      <c r="D114" s="1">
        <v>2185</v>
      </c>
      <c r="F114" s="1">
        <v>8</v>
      </c>
      <c r="G114" s="1">
        <v>29</v>
      </c>
      <c r="H114" s="1">
        <v>39</v>
      </c>
      <c r="I114" s="1">
        <v>220</v>
      </c>
      <c r="J114" s="1">
        <v>333</v>
      </c>
      <c r="K114" s="1">
        <v>1405</v>
      </c>
      <c r="L114" s="1">
        <v>151</v>
      </c>
      <c r="M114" s="6">
        <v>2084.1999999999998</v>
      </c>
      <c r="O114" s="6">
        <v>50.8</v>
      </c>
    </row>
    <row r="115" spans="1:15" ht="13.35" customHeight="1" x14ac:dyDescent="0.2">
      <c r="A115" s="4" t="s">
        <v>53</v>
      </c>
      <c r="B115" s="5">
        <v>2021</v>
      </c>
      <c r="C115" s="1">
        <v>102065</v>
      </c>
      <c r="D115" s="14" t="s">
        <v>164</v>
      </c>
      <c r="E115" s="14" t="s">
        <v>164</v>
      </c>
      <c r="F115" s="14" t="s">
        <v>164</v>
      </c>
      <c r="G115" s="14" t="s">
        <v>164</v>
      </c>
      <c r="H115" s="14" t="s">
        <v>164</v>
      </c>
      <c r="I115" s="14" t="s">
        <v>164</v>
      </c>
      <c r="J115" s="14" t="s">
        <v>164</v>
      </c>
      <c r="K115" s="14" t="s">
        <v>164</v>
      </c>
      <c r="L115" s="14" t="s">
        <v>164</v>
      </c>
      <c r="M115" s="14" t="s">
        <v>164</v>
      </c>
      <c r="N115" s="14" t="s">
        <v>164</v>
      </c>
      <c r="O115" s="14" t="s">
        <v>164</v>
      </c>
    </row>
    <row r="116" spans="1:15" ht="13.35" customHeight="1" x14ac:dyDescent="0.25">
      <c r="A116" s="15" t="s">
        <v>194</v>
      </c>
      <c r="B116" s="13"/>
      <c r="C116" s="7"/>
      <c r="D116" s="7"/>
      <c r="E116" s="8"/>
      <c r="F116" s="7"/>
      <c r="G116" s="7"/>
      <c r="H116" s="7"/>
      <c r="I116" s="7"/>
      <c r="J116" s="7"/>
      <c r="K116" s="7"/>
      <c r="L116" s="7"/>
      <c r="M116" s="9"/>
      <c r="N116" s="8"/>
      <c r="O116" s="9"/>
    </row>
    <row r="117" spans="1:15" ht="13.35" customHeight="1" x14ac:dyDescent="0.2">
      <c r="A117" s="4" t="s">
        <v>161</v>
      </c>
      <c r="B117" s="5"/>
    </row>
    <row r="118" spans="1:15" ht="13.35" customHeight="1" x14ac:dyDescent="0.2">
      <c r="A118" s="4" t="s">
        <v>54</v>
      </c>
      <c r="B118" s="5">
        <v>2020</v>
      </c>
      <c r="C118" s="1">
        <v>1478759</v>
      </c>
      <c r="D118" s="1">
        <v>20705</v>
      </c>
      <c r="F118" s="1">
        <v>81</v>
      </c>
      <c r="G118" s="1">
        <v>363</v>
      </c>
      <c r="H118" s="1">
        <v>650</v>
      </c>
      <c r="I118" s="1">
        <v>3201</v>
      </c>
      <c r="J118" s="1">
        <v>2332</v>
      </c>
      <c r="K118" s="1">
        <v>12348</v>
      </c>
      <c r="L118" s="1">
        <v>1730</v>
      </c>
      <c r="M118" s="6">
        <v>1400.2</v>
      </c>
      <c r="O118" s="6">
        <v>33.6</v>
      </c>
    </row>
    <row r="119" spans="1:15" ht="13.35" customHeight="1" x14ac:dyDescent="0.2">
      <c r="A119" s="4" t="s">
        <v>55</v>
      </c>
      <c r="B119" s="5">
        <v>2021</v>
      </c>
      <c r="C119" s="1">
        <v>1490374</v>
      </c>
      <c r="D119" s="14" t="s">
        <v>164</v>
      </c>
      <c r="E119" s="14" t="s">
        <v>164</v>
      </c>
      <c r="F119" s="14" t="s">
        <v>164</v>
      </c>
      <c r="G119" s="14" t="s">
        <v>164</v>
      </c>
      <c r="H119" s="14" t="s">
        <v>164</v>
      </c>
      <c r="I119" s="14" t="s">
        <v>164</v>
      </c>
      <c r="J119" s="14" t="s">
        <v>164</v>
      </c>
      <c r="K119" s="14" t="s">
        <v>164</v>
      </c>
      <c r="L119" s="14" t="s">
        <v>164</v>
      </c>
      <c r="M119" s="14" t="s">
        <v>164</v>
      </c>
      <c r="N119" s="14" t="s">
        <v>164</v>
      </c>
      <c r="O119" s="14" t="s">
        <v>164</v>
      </c>
    </row>
    <row r="120" spans="1:15" ht="13.35" customHeight="1" x14ac:dyDescent="0.25">
      <c r="A120" s="15" t="s">
        <v>195</v>
      </c>
      <c r="B120" s="13"/>
      <c r="C120" s="7"/>
      <c r="D120" s="7"/>
      <c r="E120" s="8"/>
      <c r="F120" s="7"/>
      <c r="G120" s="7"/>
      <c r="H120" s="7"/>
      <c r="I120" s="7"/>
      <c r="J120" s="7"/>
      <c r="K120" s="7"/>
      <c r="L120" s="7"/>
      <c r="M120" s="9"/>
      <c r="N120" s="8"/>
      <c r="O120" s="9"/>
    </row>
    <row r="121" spans="1:15" ht="13.35" customHeight="1" x14ac:dyDescent="0.2">
      <c r="A121" s="4" t="s">
        <v>161</v>
      </c>
      <c r="B121" s="5"/>
    </row>
    <row r="122" spans="1:15" ht="13.35" customHeight="1" x14ac:dyDescent="0.2">
      <c r="A122" s="4" t="s">
        <v>56</v>
      </c>
      <c r="B122" s="5">
        <v>2020</v>
      </c>
      <c r="C122" s="1">
        <v>20001</v>
      </c>
      <c r="D122" s="1">
        <v>248</v>
      </c>
      <c r="F122" s="1">
        <v>1</v>
      </c>
      <c r="G122" s="1">
        <v>4</v>
      </c>
      <c r="H122" s="1">
        <v>0</v>
      </c>
      <c r="I122" s="1">
        <v>59</v>
      </c>
      <c r="J122" s="1">
        <v>50</v>
      </c>
      <c r="K122" s="1">
        <v>113</v>
      </c>
      <c r="L122" s="1">
        <v>21</v>
      </c>
      <c r="M122" s="6">
        <v>1239.9000000000001</v>
      </c>
      <c r="O122" s="6">
        <v>72.599999999999994</v>
      </c>
    </row>
    <row r="123" spans="1:15" ht="13.35" customHeight="1" x14ac:dyDescent="0.2">
      <c r="A123" s="4" t="s">
        <v>57</v>
      </c>
      <c r="B123" s="5">
        <v>2021</v>
      </c>
      <c r="C123" s="1">
        <v>19665</v>
      </c>
      <c r="D123" s="17">
        <v>267</v>
      </c>
      <c r="E123" s="2">
        <f>(D123-D122)/D122*100</f>
        <v>7.661290322580645</v>
      </c>
      <c r="F123" s="1">
        <v>1</v>
      </c>
      <c r="G123" s="1">
        <v>9</v>
      </c>
      <c r="H123" s="1">
        <v>0</v>
      </c>
      <c r="I123" s="1">
        <v>85</v>
      </c>
      <c r="J123" s="1">
        <v>38</v>
      </c>
      <c r="K123" s="1">
        <v>115</v>
      </c>
      <c r="L123" s="1">
        <v>19</v>
      </c>
      <c r="M123" s="6">
        <f>D123/C123*100000</f>
        <v>1357.7421815408086</v>
      </c>
      <c r="N123" s="2">
        <f>(M123-M122)/M122*100</f>
        <v>9.5041682023395833</v>
      </c>
      <c r="O123" s="6">
        <v>76.8</v>
      </c>
    </row>
    <row r="124" spans="1:15" ht="13.35" customHeight="1" x14ac:dyDescent="0.25">
      <c r="A124" s="15" t="s">
        <v>196</v>
      </c>
      <c r="B124" s="13"/>
      <c r="C124" s="7"/>
      <c r="D124" s="7"/>
      <c r="E124" s="8"/>
      <c r="F124" s="7"/>
      <c r="G124" s="7"/>
      <c r="H124" s="7"/>
      <c r="I124" s="7"/>
      <c r="J124" s="7"/>
      <c r="K124" s="7"/>
      <c r="L124" s="7"/>
      <c r="M124" s="9"/>
      <c r="N124" s="8"/>
      <c r="O124" s="9"/>
    </row>
    <row r="125" spans="1:15" ht="13.35" customHeight="1" x14ac:dyDescent="0.2">
      <c r="A125" s="4" t="s">
        <v>161</v>
      </c>
      <c r="B125" s="5"/>
    </row>
    <row r="126" spans="1:15" ht="13.35" customHeight="1" x14ac:dyDescent="0.2">
      <c r="A126" s="4" t="s">
        <v>58</v>
      </c>
      <c r="B126" s="5">
        <v>2020</v>
      </c>
      <c r="C126" s="1">
        <v>158834</v>
      </c>
      <c r="D126" s="1">
        <v>2099</v>
      </c>
      <c r="F126" s="1">
        <v>3</v>
      </c>
      <c r="G126" s="1">
        <v>14</v>
      </c>
      <c r="H126" s="1">
        <v>28</v>
      </c>
      <c r="I126" s="1">
        <v>174</v>
      </c>
      <c r="J126" s="1">
        <v>187</v>
      </c>
      <c r="K126" s="1">
        <v>1513</v>
      </c>
      <c r="L126" s="1">
        <v>180</v>
      </c>
      <c r="M126" s="6">
        <v>1321.5</v>
      </c>
      <c r="O126" s="6">
        <v>25.6</v>
      </c>
    </row>
    <row r="127" spans="1:15" ht="13.35" customHeight="1" x14ac:dyDescent="0.2">
      <c r="A127" s="4" t="s">
        <v>59</v>
      </c>
      <c r="B127" s="5">
        <v>2021</v>
      </c>
      <c r="C127" s="1">
        <v>161702</v>
      </c>
      <c r="D127" s="17">
        <v>1821</v>
      </c>
      <c r="E127" s="2">
        <f>(D127-D126)/D126*100</f>
        <v>-13.244402096236302</v>
      </c>
      <c r="F127" s="1">
        <v>5</v>
      </c>
      <c r="G127" s="1">
        <v>18</v>
      </c>
      <c r="H127" s="1">
        <v>36</v>
      </c>
      <c r="I127" s="1">
        <v>170</v>
      </c>
      <c r="J127" s="1">
        <v>172</v>
      </c>
      <c r="K127" s="1">
        <v>1320</v>
      </c>
      <c r="L127" s="1">
        <v>100</v>
      </c>
      <c r="M127" s="6">
        <f>D127/C127*100000</f>
        <v>1126.1456259044417</v>
      </c>
      <c r="N127" s="2">
        <f>(M127-M126)/M126*100</f>
        <v>-14.782775186951067</v>
      </c>
      <c r="O127" s="6">
        <v>26.5</v>
      </c>
    </row>
    <row r="128" spans="1:15" ht="13.35" customHeight="1" x14ac:dyDescent="0.25">
      <c r="A128" s="15" t="s">
        <v>197</v>
      </c>
      <c r="B128" s="13"/>
      <c r="C128" s="7"/>
      <c r="D128" s="7"/>
      <c r="E128" s="8"/>
      <c r="F128" s="7"/>
      <c r="G128" s="7"/>
      <c r="H128" s="7"/>
      <c r="I128" s="7"/>
      <c r="J128" s="7"/>
      <c r="K128" s="7"/>
      <c r="L128" s="7"/>
      <c r="M128" s="9"/>
      <c r="N128" s="8"/>
      <c r="O128" s="9"/>
    </row>
    <row r="129" spans="1:15" ht="13.35" customHeight="1" x14ac:dyDescent="0.2">
      <c r="A129" s="4" t="s">
        <v>161</v>
      </c>
      <c r="B129" s="5"/>
    </row>
    <row r="130" spans="1:15" ht="13.35" customHeight="1" x14ac:dyDescent="0.2">
      <c r="A130" s="4" t="s">
        <v>60</v>
      </c>
      <c r="B130" s="5">
        <v>2020</v>
      </c>
      <c r="C130" s="1">
        <v>46587</v>
      </c>
      <c r="D130" s="1">
        <v>374</v>
      </c>
      <c r="F130" s="1">
        <v>1</v>
      </c>
      <c r="G130" s="1">
        <v>7</v>
      </c>
      <c r="H130" s="1">
        <v>4</v>
      </c>
      <c r="I130" s="1">
        <v>105</v>
      </c>
      <c r="J130" s="1">
        <v>103</v>
      </c>
      <c r="K130" s="1">
        <v>135</v>
      </c>
      <c r="L130" s="1">
        <v>19</v>
      </c>
      <c r="M130" s="6">
        <v>802.8</v>
      </c>
      <c r="O130" s="6">
        <v>28.1</v>
      </c>
    </row>
    <row r="131" spans="1:15" ht="13.35" customHeight="1" x14ac:dyDescent="0.2">
      <c r="A131" s="4" t="s">
        <v>61</v>
      </c>
      <c r="B131" s="5">
        <v>2021</v>
      </c>
      <c r="C131" s="1">
        <v>47198</v>
      </c>
      <c r="D131" s="14" t="s">
        <v>164</v>
      </c>
      <c r="E131" s="14" t="s">
        <v>164</v>
      </c>
      <c r="F131" s="14" t="s">
        <v>164</v>
      </c>
      <c r="G131" s="14" t="s">
        <v>164</v>
      </c>
      <c r="H131" s="14" t="s">
        <v>164</v>
      </c>
      <c r="I131" s="14" t="s">
        <v>164</v>
      </c>
      <c r="J131" s="14" t="s">
        <v>164</v>
      </c>
      <c r="K131" s="14" t="s">
        <v>164</v>
      </c>
      <c r="L131" s="14" t="s">
        <v>164</v>
      </c>
      <c r="M131" s="14" t="s">
        <v>164</v>
      </c>
      <c r="N131" s="14" t="s">
        <v>164</v>
      </c>
      <c r="O131" s="14" t="s">
        <v>164</v>
      </c>
    </row>
    <row r="132" spans="1:15" ht="13.35" customHeight="1" x14ac:dyDescent="0.25">
      <c r="A132" s="15" t="s">
        <v>198</v>
      </c>
      <c r="B132" s="10"/>
      <c r="C132" s="7"/>
      <c r="D132" s="7"/>
      <c r="E132" s="8"/>
      <c r="F132" s="7"/>
      <c r="G132" s="7"/>
      <c r="H132" s="7"/>
      <c r="I132" s="7"/>
      <c r="J132" s="7"/>
      <c r="K132" s="7"/>
      <c r="L132" s="7"/>
      <c r="M132" s="9"/>
      <c r="N132" s="8"/>
      <c r="O132" s="9"/>
    </row>
    <row r="133" spans="1:15" ht="13.35" customHeight="1" x14ac:dyDescent="0.2">
      <c r="A133" s="4" t="s">
        <v>161</v>
      </c>
      <c r="B133" s="5"/>
    </row>
    <row r="134" spans="1:15" ht="13.35" customHeight="1" x14ac:dyDescent="0.2">
      <c r="A134" s="4" t="s">
        <v>62</v>
      </c>
      <c r="B134" s="5">
        <v>2020</v>
      </c>
      <c r="C134" s="1">
        <v>14394</v>
      </c>
      <c r="D134" s="1">
        <v>346</v>
      </c>
      <c r="F134" s="1">
        <v>0</v>
      </c>
      <c r="G134" s="1">
        <v>6</v>
      </c>
      <c r="H134" s="1">
        <v>0</v>
      </c>
      <c r="I134" s="1">
        <v>106</v>
      </c>
      <c r="J134" s="1">
        <v>71</v>
      </c>
      <c r="K134" s="1">
        <v>145</v>
      </c>
      <c r="L134" s="1">
        <v>18</v>
      </c>
      <c r="M134" s="6">
        <v>2403.8000000000002</v>
      </c>
      <c r="O134" s="6">
        <v>45.7</v>
      </c>
    </row>
    <row r="135" spans="1:15" ht="13.35" customHeight="1" x14ac:dyDescent="0.2">
      <c r="A135" s="4" t="s">
        <v>63</v>
      </c>
      <c r="B135" s="5">
        <v>2021</v>
      </c>
      <c r="C135" s="1">
        <v>14590</v>
      </c>
      <c r="D135" s="17">
        <v>255</v>
      </c>
      <c r="E135" s="2">
        <f>(D135-D134)/D134*100</f>
        <v>-26.300578034682083</v>
      </c>
      <c r="F135" s="1">
        <v>2</v>
      </c>
      <c r="G135" s="1">
        <v>4</v>
      </c>
      <c r="H135" s="1">
        <v>2</v>
      </c>
      <c r="I135" s="1">
        <v>70</v>
      </c>
      <c r="J135" s="1">
        <v>51</v>
      </c>
      <c r="K135" s="1">
        <v>113</v>
      </c>
      <c r="L135" s="1">
        <v>13</v>
      </c>
      <c r="M135" s="6">
        <f>D135/C135*100000</f>
        <v>1747.7724468814256</v>
      </c>
      <c r="N135" s="2">
        <f>(M135-M134)/M134*100</f>
        <v>-27.291270202120582</v>
      </c>
      <c r="O135" s="6">
        <v>47.1</v>
      </c>
    </row>
    <row r="136" spans="1:15" ht="13.35" customHeight="1" x14ac:dyDescent="0.25">
      <c r="A136" s="15" t="s">
        <v>199</v>
      </c>
      <c r="B136" s="13"/>
      <c r="C136" s="7"/>
      <c r="D136" s="7"/>
      <c r="E136" s="8"/>
      <c r="F136" s="7"/>
      <c r="G136" s="7"/>
      <c r="H136" s="7"/>
      <c r="I136" s="7"/>
      <c r="J136" s="7"/>
      <c r="K136" s="7"/>
      <c r="L136" s="7"/>
      <c r="M136" s="9"/>
      <c r="N136" s="8"/>
      <c r="O136" s="9"/>
    </row>
    <row r="137" spans="1:15" ht="13.35" customHeight="1" x14ac:dyDescent="0.2">
      <c r="A137" s="4" t="s">
        <v>161</v>
      </c>
      <c r="B137" s="5"/>
    </row>
    <row r="138" spans="1:15" ht="13.35" customHeight="1" x14ac:dyDescent="0.2">
      <c r="A138" s="4" t="s">
        <v>64</v>
      </c>
      <c r="B138" s="5">
        <v>2020</v>
      </c>
      <c r="C138" s="1">
        <v>8690</v>
      </c>
      <c r="D138" s="1">
        <v>47</v>
      </c>
      <c r="E138" s="35"/>
      <c r="F138" s="1">
        <v>0</v>
      </c>
      <c r="G138" s="1">
        <v>0</v>
      </c>
      <c r="H138" s="1">
        <v>2</v>
      </c>
      <c r="I138" s="1">
        <v>24</v>
      </c>
      <c r="J138" s="1">
        <v>9</v>
      </c>
      <c r="K138" s="1">
        <v>10</v>
      </c>
      <c r="L138" s="1">
        <v>2</v>
      </c>
      <c r="M138" s="6">
        <v>540.9</v>
      </c>
      <c r="O138" s="6">
        <v>87.2</v>
      </c>
    </row>
    <row r="139" spans="1:15" ht="13.35" customHeight="1" x14ac:dyDescent="0.2">
      <c r="A139" s="4" t="s">
        <v>65</v>
      </c>
      <c r="B139" s="5">
        <v>2021</v>
      </c>
      <c r="C139" s="1">
        <v>7937</v>
      </c>
      <c r="D139" s="14" t="s">
        <v>164</v>
      </c>
      <c r="E139" s="14" t="s">
        <v>164</v>
      </c>
      <c r="F139" s="14" t="s">
        <v>164</v>
      </c>
      <c r="G139" s="14" t="s">
        <v>164</v>
      </c>
      <c r="H139" s="14" t="s">
        <v>164</v>
      </c>
      <c r="I139" s="14" t="s">
        <v>164</v>
      </c>
      <c r="J139" s="14" t="s">
        <v>164</v>
      </c>
      <c r="K139" s="14" t="s">
        <v>164</v>
      </c>
      <c r="L139" s="14" t="s">
        <v>164</v>
      </c>
      <c r="M139" s="14" t="s">
        <v>164</v>
      </c>
      <c r="N139" s="14" t="s">
        <v>164</v>
      </c>
      <c r="O139" s="14" t="s">
        <v>164</v>
      </c>
    </row>
    <row r="140" spans="1:15" ht="13.35" customHeight="1" x14ac:dyDescent="0.25">
      <c r="A140" s="15" t="s">
        <v>200</v>
      </c>
      <c r="B140" s="13"/>
      <c r="C140" s="7"/>
      <c r="D140" s="7"/>
      <c r="E140" s="8"/>
      <c r="F140" s="7"/>
      <c r="G140" s="7"/>
      <c r="H140" s="7"/>
      <c r="I140" s="7"/>
      <c r="J140" s="7"/>
      <c r="K140" s="7"/>
      <c r="L140" s="7"/>
      <c r="M140" s="9"/>
      <c r="N140" s="8"/>
      <c r="O140" s="9"/>
    </row>
    <row r="141" spans="1:15" ht="13.35" customHeight="1" x14ac:dyDescent="0.2">
      <c r="A141" s="4" t="s">
        <v>161</v>
      </c>
      <c r="B141" s="5"/>
    </row>
    <row r="142" spans="1:15" ht="13.35" customHeight="1" x14ac:dyDescent="0.2">
      <c r="A142" s="4" t="s">
        <v>66</v>
      </c>
      <c r="B142" s="5">
        <v>2020</v>
      </c>
      <c r="C142" s="1">
        <v>366742</v>
      </c>
      <c r="D142" s="1">
        <v>6341</v>
      </c>
      <c r="F142" s="1">
        <v>18</v>
      </c>
      <c r="G142" s="1">
        <v>138</v>
      </c>
      <c r="H142" s="1">
        <v>130</v>
      </c>
      <c r="I142" s="1">
        <v>687</v>
      </c>
      <c r="J142" s="1">
        <v>1035</v>
      </c>
      <c r="K142" s="1">
        <v>3799</v>
      </c>
      <c r="L142" s="1">
        <v>534</v>
      </c>
      <c r="M142" s="6">
        <v>1729</v>
      </c>
      <c r="O142" s="6">
        <v>26.3</v>
      </c>
    </row>
    <row r="143" spans="1:15" ht="13.35" customHeight="1" x14ac:dyDescent="0.2">
      <c r="A143" s="4" t="s">
        <v>67</v>
      </c>
      <c r="B143" s="5">
        <v>2021</v>
      </c>
      <c r="C143" s="1">
        <v>400142</v>
      </c>
      <c r="D143" s="14" t="s">
        <v>164</v>
      </c>
      <c r="E143" s="14" t="s">
        <v>164</v>
      </c>
      <c r="F143" s="14" t="s">
        <v>164</v>
      </c>
      <c r="G143" s="14" t="s">
        <v>164</v>
      </c>
      <c r="H143" s="14" t="s">
        <v>164</v>
      </c>
      <c r="I143" s="14" t="s">
        <v>164</v>
      </c>
      <c r="J143" s="14" t="s">
        <v>164</v>
      </c>
      <c r="K143" s="14" t="s">
        <v>164</v>
      </c>
      <c r="L143" s="14" t="s">
        <v>164</v>
      </c>
      <c r="M143" s="14" t="s">
        <v>164</v>
      </c>
      <c r="N143" s="14" t="s">
        <v>164</v>
      </c>
      <c r="O143" s="14" t="s">
        <v>164</v>
      </c>
    </row>
    <row r="144" spans="1:15" ht="13.35" customHeight="1" x14ac:dyDescent="0.25">
      <c r="A144" s="15" t="s">
        <v>201</v>
      </c>
      <c r="B144" s="10"/>
      <c r="C144" s="7"/>
      <c r="D144" s="7"/>
      <c r="E144" s="8"/>
      <c r="F144" s="7"/>
      <c r="G144" s="7"/>
      <c r="H144" s="7"/>
      <c r="I144" s="7"/>
      <c r="J144" s="7"/>
      <c r="K144" s="7"/>
      <c r="L144" s="7"/>
      <c r="M144" s="9"/>
      <c r="N144" s="8"/>
      <c r="O144" s="9"/>
    </row>
    <row r="145" spans="1:15" ht="13.35" customHeight="1" x14ac:dyDescent="0.2">
      <c r="A145" s="4" t="s">
        <v>161</v>
      </c>
      <c r="B145" s="5"/>
    </row>
    <row r="146" spans="1:15" ht="13.35" customHeight="1" x14ac:dyDescent="0.2">
      <c r="A146" s="4" t="s">
        <v>68</v>
      </c>
      <c r="B146" s="5">
        <v>2020</v>
      </c>
      <c r="C146" s="1">
        <v>750493</v>
      </c>
      <c r="D146" s="1">
        <v>10218</v>
      </c>
      <c r="F146" s="1">
        <v>32</v>
      </c>
      <c r="G146" s="1">
        <v>239</v>
      </c>
      <c r="H146" s="1">
        <v>304</v>
      </c>
      <c r="I146" s="1">
        <v>1525</v>
      </c>
      <c r="J146" s="1">
        <v>1180</v>
      </c>
      <c r="K146" s="1">
        <v>6167</v>
      </c>
      <c r="L146" s="1">
        <v>771</v>
      </c>
      <c r="M146" s="6">
        <v>1361.5</v>
      </c>
      <c r="O146" s="6">
        <v>29</v>
      </c>
    </row>
    <row r="147" spans="1:15" ht="13.35" customHeight="1" x14ac:dyDescent="0.2">
      <c r="A147" s="4" t="s">
        <v>69</v>
      </c>
      <c r="B147" s="5">
        <v>2021</v>
      </c>
      <c r="C147" s="1">
        <v>782579</v>
      </c>
      <c r="D147" s="17">
        <v>10250</v>
      </c>
      <c r="E147" s="2">
        <f>(D147-D146)/D146*100</f>
        <v>0.3131728322568017</v>
      </c>
      <c r="F147" s="1">
        <v>28</v>
      </c>
      <c r="G147" s="1">
        <v>314</v>
      </c>
      <c r="H147" s="1">
        <v>303</v>
      </c>
      <c r="I147" s="1">
        <v>1552</v>
      </c>
      <c r="J147" s="1">
        <v>1181</v>
      </c>
      <c r="K147" s="1">
        <v>6173</v>
      </c>
      <c r="L147" s="1">
        <v>699</v>
      </c>
      <c r="M147" s="6">
        <f>D147/C147*100000</f>
        <v>1309.7719207901055</v>
      </c>
      <c r="N147" s="2">
        <f>(M147-M146)/M146*100</f>
        <v>-3.7993447822177404</v>
      </c>
      <c r="O147" s="6">
        <v>24.9</v>
      </c>
    </row>
    <row r="148" spans="1:15" ht="13.35" customHeight="1" x14ac:dyDescent="0.25">
      <c r="A148" s="15" t="s">
        <v>202</v>
      </c>
      <c r="B148" s="13"/>
      <c r="C148" s="7"/>
      <c r="D148" s="7"/>
      <c r="E148" s="8"/>
      <c r="F148" s="7"/>
      <c r="G148" s="7"/>
      <c r="H148" s="7"/>
      <c r="I148" s="7"/>
      <c r="J148" s="7"/>
      <c r="K148" s="7"/>
      <c r="L148" s="7"/>
      <c r="M148" s="9"/>
      <c r="N148" s="8"/>
      <c r="O148" s="9"/>
    </row>
    <row r="149" spans="1:15" ht="13.35" customHeight="1" x14ac:dyDescent="0.2">
      <c r="A149" s="4" t="s">
        <v>161</v>
      </c>
      <c r="B149" s="5"/>
    </row>
    <row r="150" spans="1:15" ht="13.35" customHeight="1" x14ac:dyDescent="0.2">
      <c r="A150" s="4" t="s">
        <v>70</v>
      </c>
      <c r="B150" s="5">
        <v>2020</v>
      </c>
      <c r="C150" s="1">
        <v>299484</v>
      </c>
      <c r="D150" s="1">
        <v>9163</v>
      </c>
      <c r="F150" s="1">
        <v>29</v>
      </c>
      <c r="G150" s="1">
        <v>229</v>
      </c>
      <c r="H150" s="1">
        <v>268</v>
      </c>
      <c r="I150" s="1">
        <v>1279</v>
      </c>
      <c r="J150" s="1">
        <v>1359</v>
      </c>
      <c r="K150" s="1">
        <v>5288</v>
      </c>
      <c r="L150" s="1">
        <v>711</v>
      </c>
      <c r="M150" s="6">
        <v>3059.6</v>
      </c>
      <c r="O150" s="6">
        <v>19.2</v>
      </c>
    </row>
    <row r="151" spans="1:15" ht="13.35" customHeight="1" x14ac:dyDescent="0.2">
      <c r="A151" s="4" t="s">
        <v>71</v>
      </c>
      <c r="B151" s="5">
        <v>2021</v>
      </c>
      <c r="C151" s="1">
        <v>295921</v>
      </c>
      <c r="D151" s="17">
        <v>8624</v>
      </c>
      <c r="E151" s="2">
        <f>(D151-D150)/D150*100</f>
        <v>-5.8823529411764701</v>
      </c>
      <c r="F151" s="1">
        <v>21</v>
      </c>
      <c r="G151" s="1">
        <v>211</v>
      </c>
      <c r="H151" s="1">
        <v>226</v>
      </c>
      <c r="I151" s="1">
        <v>1375</v>
      </c>
      <c r="J151" s="1">
        <v>1052</v>
      </c>
      <c r="K151" s="1">
        <v>4921</v>
      </c>
      <c r="L151" s="1">
        <v>818</v>
      </c>
      <c r="M151" s="6">
        <f>D151/C151*100000</f>
        <v>2914.2913142358939</v>
      </c>
      <c r="N151" s="2">
        <f>(M151-M150)/M150*100</f>
        <v>-4.7492706812689907</v>
      </c>
      <c r="O151" s="6">
        <v>18.899999999999999</v>
      </c>
    </row>
    <row r="152" spans="1:15" ht="13.35" customHeight="1" x14ac:dyDescent="0.25">
      <c r="A152" s="15" t="s">
        <v>203</v>
      </c>
      <c r="B152" s="13"/>
      <c r="C152" s="7"/>
      <c r="D152" s="7"/>
      <c r="E152" s="8"/>
      <c r="F152" s="7"/>
      <c r="G152" s="7"/>
      <c r="H152" s="7"/>
      <c r="I152" s="7"/>
      <c r="J152" s="7"/>
      <c r="K152" s="7"/>
      <c r="L152" s="7"/>
      <c r="M152" s="9"/>
      <c r="N152" s="8"/>
      <c r="O152" s="9"/>
    </row>
    <row r="153" spans="1:15" ht="13.35" customHeight="1" x14ac:dyDescent="0.2">
      <c r="A153" s="4" t="s">
        <v>161</v>
      </c>
      <c r="B153" s="5"/>
    </row>
    <row r="154" spans="1:15" ht="13.35" customHeight="1" x14ac:dyDescent="0.2">
      <c r="A154" s="4" t="s">
        <v>72</v>
      </c>
      <c r="B154" s="5">
        <v>2020</v>
      </c>
      <c r="C154" s="1">
        <v>41699</v>
      </c>
      <c r="D154" s="1">
        <v>1095</v>
      </c>
      <c r="F154" s="1">
        <v>1</v>
      </c>
      <c r="G154" s="1">
        <v>33</v>
      </c>
      <c r="H154" s="1">
        <v>6</v>
      </c>
      <c r="I154" s="1">
        <v>425</v>
      </c>
      <c r="J154" s="1">
        <v>233</v>
      </c>
      <c r="K154" s="1">
        <v>340</v>
      </c>
      <c r="L154" s="1">
        <v>57</v>
      </c>
      <c r="M154" s="6">
        <v>2626</v>
      </c>
      <c r="O154" s="6">
        <v>47.3</v>
      </c>
    </row>
    <row r="155" spans="1:15" ht="13.35" customHeight="1" x14ac:dyDescent="0.2">
      <c r="A155" s="4" t="s">
        <v>73</v>
      </c>
      <c r="B155" s="5">
        <v>2021</v>
      </c>
      <c r="C155" s="1">
        <v>43577</v>
      </c>
      <c r="D155" s="14" t="s">
        <v>164</v>
      </c>
      <c r="E155" s="14" t="s">
        <v>164</v>
      </c>
      <c r="F155" s="14" t="s">
        <v>164</v>
      </c>
      <c r="G155" s="14" t="s">
        <v>164</v>
      </c>
      <c r="H155" s="14" t="s">
        <v>164</v>
      </c>
      <c r="I155" s="14" t="s">
        <v>164</v>
      </c>
      <c r="J155" s="14" t="s">
        <v>164</v>
      </c>
      <c r="K155" s="14" t="s">
        <v>164</v>
      </c>
      <c r="L155" s="14" t="s">
        <v>164</v>
      </c>
      <c r="M155" s="14" t="s">
        <v>164</v>
      </c>
      <c r="N155" s="14" t="s">
        <v>164</v>
      </c>
      <c r="O155" s="14" t="s">
        <v>164</v>
      </c>
    </row>
    <row r="156" spans="1:15" ht="13.35" customHeight="1" x14ac:dyDescent="0.25">
      <c r="A156" s="15" t="s">
        <v>204</v>
      </c>
      <c r="B156" s="10"/>
      <c r="C156" s="7"/>
      <c r="D156" s="7"/>
      <c r="E156" s="8"/>
      <c r="F156" s="7"/>
      <c r="G156" s="7"/>
      <c r="H156" s="7"/>
      <c r="I156" s="7"/>
      <c r="J156" s="7"/>
      <c r="K156" s="7"/>
      <c r="L156" s="7"/>
      <c r="M156" s="9"/>
      <c r="N156" s="8"/>
      <c r="O156" s="9"/>
    </row>
    <row r="157" spans="1:15" ht="13.35" customHeight="1" x14ac:dyDescent="0.2">
      <c r="A157" s="4" t="s">
        <v>161</v>
      </c>
      <c r="B157" s="5"/>
    </row>
    <row r="158" spans="1:15" ht="13.35" customHeight="1" x14ac:dyDescent="0.2">
      <c r="A158" s="4" t="s">
        <v>74</v>
      </c>
      <c r="B158" s="5">
        <v>2020</v>
      </c>
      <c r="C158" s="1">
        <v>8575</v>
      </c>
      <c r="D158" s="1">
        <v>60</v>
      </c>
      <c r="F158" s="1">
        <v>0</v>
      </c>
      <c r="G158" s="1">
        <v>0</v>
      </c>
      <c r="H158" s="1">
        <v>0</v>
      </c>
      <c r="I158" s="1">
        <v>6</v>
      </c>
      <c r="J158" s="1">
        <v>6</v>
      </c>
      <c r="K158" s="1">
        <v>48</v>
      </c>
      <c r="L158" s="1">
        <v>0</v>
      </c>
      <c r="M158" s="6">
        <v>699.7</v>
      </c>
      <c r="O158" s="11">
        <v>33.299999999999997</v>
      </c>
    </row>
    <row r="159" spans="1:15" ht="13.35" customHeight="1" x14ac:dyDescent="0.2">
      <c r="A159" s="4" t="s">
        <v>75</v>
      </c>
      <c r="B159" s="5">
        <v>2021</v>
      </c>
      <c r="C159" s="1">
        <v>7464</v>
      </c>
      <c r="D159" s="14" t="s">
        <v>164</v>
      </c>
      <c r="E159" s="14" t="s">
        <v>164</v>
      </c>
      <c r="F159" s="14" t="s">
        <v>164</v>
      </c>
      <c r="G159" s="14" t="s">
        <v>164</v>
      </c>
      <c r="H159" s="14" t="s">
        <v>164</v>
      </c>
      <c r="I159" s="14" t="s">
        <v>164</v>
      </c>
      <c r="J159" s="14" t="s">
        <v>164</v>
      </c>
      <c r="K159" s="14" t="s">
        <v>164</v>
      </c>
      <c r="L159" s="14" t="s">
        <v>164</v>
      </c>
      <c r="M159" s="14" t="s">
        <v>164</v>
      </c>
      <c r="N159" s="14" t="s">
        <v>164</v>
      </c>
      <c r="O159" s="14" t="s">
        <v>164</v>
      </c>
    </row>
    <row r="160" spans="1:15" ht="13.35" customHeight="1" x14ac:dyDescent="0.25">
      <c r="A160" s="15" t="s">
        <v>205</v>
      </c>
      <c r="B160" s="13"/>
      <c r="C160" s="7"/>
      <c r="D160" s="7"/>
      <c r="E160" s="8"/>
      <c r="F160" s="7"/>
      <c r="G160" s="7"/>
      <c r="H160" s="7"/>
      <c r="I160" s="7"/>
      <c r="J160" s="7"/>
      <c r="K160" s="7"/>
      <c r="L160" s="7"/>
      <c r="M160" s="9"/>
      <c r="N160" s="8"/>
      <c r="O160" s="9"/>
    </row>
    <row r="161" spans="1:15" ht="13.35" customHeight="1" x14ac:dyDescent="0.2">
      <c r="A161" s="4" t="s">
        <v>161</v>
      </c>
      <c r="B161" s="5"/>
    </row>
    <row r="162" spans="1:15" ht="13.35" customHeight="1" x14ac:dyDescent="0.2">
      <c r="A162" s="4" t="s">
        <v>76</v>
      </c>
      <c r="B162" s="5">
        <v>2020</v>
      </c>
      <c r="C162" s="1">
        <v>18954</v>
      </c>
      <c r="D162" s="1">
        <v>294</v>
      </c>
      <c r="F162" s="1">
        <v>1</v>
      </c>
      <c r="G162" s="1">
        <v>5</v>
      </c>
      <c r="H162" s="1">
        <v>3</v>
      </c>
      <c r="I162" s="1">
        <v>119</v>
      </c>
      <c r="J162" s="1">
        <v>46</v>
      </c>
      <c r="K162" s="1">
        <v>117</v>
      </c>
      <c r="L162" s="1">
        <v>3</v>
      </c>
      <c r="M162" s="6">
        <v>1551.1</v>
      </c>
      <c r="O162" s="6">
        <v>52.4</v>
      </c>
    </row>
    <row r="163" spans="1:15" ht="13.35" customHeight="1" x14ac:dyDescent="0.2">
      <c r="A163" s="4" t="s">
        <v>77</v>
      </c>
      <c r="B163" s="5">
        <v>2021</v>
      </c>
      <c r="C163" s="1">
        <v>18122</v>
      </c>
      <c r="D163" s="14" t="s">
        <v>164</v>
      </c>
      <c r="E163" s="14" t="s">
        <v>164</v>
      </c>
      <c r="F163" s="14" t="s">
        <v>164</v>
      </c>
      <c r="G163" s="14" t="s">
        <v>164</v>
      </c>
      <c r="H163" s="14" t="s">
        <v>164</v>
      </c>
      <c r="I163" s="14" t="s">
        <v>164</v>
      </c>
      <c r="J163" s="14" t="s">
        <v>164</v>
      </c>
      <c r="K163" s="14" t="s">
        <v>164</v>
      </c>
      <c r="L163" s="14" t="s">
        <v>164</v>
      </c>
      <c r="M163" s="14" t="s">
        <v>164</v>
      </c>
      <c r="N163" s="14" t="s">
        <v>164</v>
      </c>
      <c r="O163" s="14" t="s">
        <v>164</v>
      </c>
    </row>
    <row r="164" spans="1:15" ht="13.35" customHeight="1" x14ac:dyDescent="0.25">
      <c r="A164" s="15" t="s">
        <v>206</v>
      </c>
      <c r="B164" s="10"/>
      <c r="C164" s="7"/>
      <c r="D164" s="7"/>
      <c r="E164" s="8"/>
      <c r="F164" s="7"/>
      <c r="G164" s="7"/>
      <c r="H164" s="7"/>
      <c r="I164" s="7"/>
      <c r="J164" s="7"/>
      <c r="K164" s="7"/>
      <c r="L164" s="7"/>
      <c r="M164" s="9"/>
      <c r="N164" s="8"/>
      <c r="O164" s="9"/>
    </row>
    <row r="165" spans="1:15" ht="13.35" customHeight="1" x14ac:dyDescent="0.2">
      <c r="A165" s="4" t="s">
        <v>161</v>
      </c>
      <c r="B165" s="5"/>
    </row>
    <row r="166" spans="1:15" ht="13.35" customHeight="1" x14ac:dyDescent="0.2">
      <c r="A166" s="4" t="s">
        <v>78</v>
      </c>
      <c r="B166" s="5">
        <v>2020</v>
      </c>
      <c r="C166" s="1">
        <v>403120</v>
      </c>
      <c r="D166" s="1">
        <v>8064</v>
      </c>
      <c r="F166" s="1">
        <v>15</v>
      </c>
      <c r="G166" s="1">
        <v>219</v>
      </c>
      <c r="H166" s="1">
        <v>239</v>
      </c>
      <c r="I166" s="1">
        <v>1403</v>
      </c>
      <c r="J166" s="1">
        <v>779</v>
      </c>
      <c r="K166" s="1">
        <v>4884</v>
      </c>
      <c r="L166" s="1">
        <v>525</v>
      </c>
      <c r="M166" s="6">
        <v>2000.4</v>
      </c>
      <c r="O166" s="6">
        <v>30.3</v>
      </c>
    </row>
    <row r="167" spans="1:15" ht="13.35" customHeight="1" x14ac:dyDescent="0.2">
      <c r="A167" s="4" t="s">
        <v>79</v>
      </c>
      <c r="B167" s="5">
        <v>2021</v>
      </c>
      <c r="C167" s="1">
        <v>415971</v>
      </c>
      <c r="D167" s="14" t="s">
        <v>164</v>
      </c>
      <c r="E167" s="14" t="s">
        <v>164</v>
      </c>
      <c r="F167" s="14" t="s">
        <v>164</v>
      </c>
      <c r="G167" s="14" t="s">
        <v>164</v>
      </c>
      <c r="H167" s="14" t="s">
        <v>164</v>
      </c>
      <c r="I167" s="14" t="s">
        <v>164</v>
      </c>
      <c r="J167" s="14" t="s">
        <v>164</v>
      </c>
      <c r="K167" s="14" t="s">
        <v>164</v>
      </c>
      <c r="L167" s="14" t="s">
        <v>164</v>
      </c>
      <c r="M167" s="14" t="s">
        <v>164</v>
      </c>
      <c r="N167" s="14" t="s">
        <v>164</v>
      </c>
      <c r="O167" s="14" t="s">
        <v>164</v>
      </c>
    </row>
    <row r="168" spans="1:15" ht="13.35" customHeight="1" x14ac:dyDescent="0.25">
      <c r="A168" s="15" t="s">
        <v>207</v>
      </c>
      <c r="B168" s="13"/>
      <c r="C168" s="7"/>
      <c r="D168" s="7"/>
      <c r="E168" s="8"/>
      <c r="F168" s="7"/>
      <c r="G168" s="7"/>
      <c r="H168" s="7"/>
      <c r="I168" s="7"/>
      <c r="J168" s="7"/>
      <c r="K168" s="7"/>
      <c r="L168" s="7"/>
      <c r="M168" s="9"/>
      <c r="N168" s="8"/>
      <c r="O168" s="9"/>
    </row>
    <row r="169" spans="1:15" ht="13.35" customHeight="1" x14ac:dyDescent="0.2">
      <c r="A169" s="4" t="s">
        <v>161</v>
      </c>
      <c r="B169" s="5"/>
    </row>
    <row r="170" spans="1:15" ht="13.35" customHeight="1" x14ac:dyDescent="0.2">
      <c r="A170" s="4" t="s">
        <v>80</v>
      </c>
      <c r="B170" s="5">
        <v>2020</v>
      </c>
      <c r="C170" s="1">
        <v>368135</v>
      </c>
      <c r="D170" s="1">
        <v>7569</v>
      </c>
      <c r="F170" s="1">
        <v>19</v>
      </c>
      <c r="G170" s="1">
        <v>184</v>
      </c>
      <c r="H170" s="1">
        <v>136</v>
      </c>
      <c r="I170" s="1">
        <v>1218</v>
      </c>
      <c r="J170" s="1">
        <v>1141</v>
      </c>
      <c r="K170" s="1">
        <v>4289</v>
      </c>
      <c r="L170" s="1">
        <v>582</v>
      </c>
      <c r="M170" s="6">
        <v>2056</v>
      </c>
      <c r="O170" s="6">
        <v>43.7</v>
      </c>
    </row>
    <row r="171" spans="1:15" ht="13.35" customHeight="1" x14ac:dyDescent="0.2">
      <c r="A171" s="4" t="s">
        <v>81</v>
      </c>
      <c r="B171" s="5">
        <v>2021</v>
      </c>
      <c r="C171" s="1">
        <v>381176</v>
      </c>
      <c r="D171" s="14" t="s">
        <v>164</v>
      </c>
      <c r="E171" s="14" t="s">
        <v>164</v>
      </c>
      <c r="F171" s="14" t="s">
        <v>164</v>
      </c>
      <c r="G171" s="14" t="s">
        <v>164</v>
      </c>
      <c r="H171" s="14" t="s">
        <v>164</v>
      </c>
      <c r="I171" s="14" t="s">
        <v>164</v>
      </c>
      <c r="J171" s="14" t="s">
        <v>164</v>
      </c>
      <c r="K171" s="14" t="s">
        <v>164</v>
      </c>
      <c r="L171" s="14" t="s">
        <v>164</v>
      </c>
      <c r="M171" s="14" t="s">
        <v>164</v>
      </c>
      <c r="N171" s="14" t="s">
        <v>164</v>
      </c>
      <c r="O171" s="14" t="s">
        <v>164</v>
      </c>
    </row>
    <row r="172" spans="1:15" ht="13.35" customHeight="1" x14ac:dyDescent="0.25">
      <c r="A172" s="15" t="s">
        <v>208</v>
      </c>
      <c r="B172" s="13"/>
      <c r="C172" s="7"/>
      <c r="D172" s="7"/>
      <c r="E172" s="8"/>
      <c r="F172" s="7"/>
      <c r="G172" s="7"/>
      <c r="H172" s="7"/>
      <c r="I172" s="7"/>
      <c r="J172" s="7"/>
      <c r="K172" s="7"/>
      <c r="L172" s="7"/>
      <c r="M172" s="9"/>
      <c r="N172" s="8"/>
      <c r="O172" s="9"/>
    </row>
    <row r="173" spans="1:15" ht="13.35" customHeight="1" x14ac:dyDescent="0.2">
      <c r="A173" s="4" t="s">
        <v>161</v>
      </c>
      <c r="B173" s="5"/>
    </row>
    <row r="174" spans="1:15" ht="13.35" customHeight="1" x14ac:dyDescent="0.2">
      <c r="A174" s="4" t="s">
        <v>82</v>
      </c>
      <c r="B174" s="5">
        <v>2020</v>
      </c>
      <c r="C174" s="1">
        <v>161301</v>
      </c>
      <c r="D174" s="1">
        <v>2132</v>
      </c>
      <c r="F174" s="1">
        <v>5</v>
      </c>
      <c r="G174" s="1">
        <v>77</v>
      </c>
      <c r="H174" s="1">
        <v>44</v>
      </c>
      <c r="I174" s="1">
        <v>229</v>
      </c>
      <c r="J174" s="1">
        <v>211</v>
      </c>
      <c r="K174" s="1">
        <v>1477</v>
      </c>
      <c r="L174" s="1">
        <v>89</v>
      </c>
      <c r="M174" s="6">
        <v>1321.8</v>
      </c>
      <c r="O174" s="6">
        <v>18.2</v>
      </c>
    </row>
    <row r="175" spans="1:15" ht="13.35" customHeight="1" x14ac:dyDescent="0.2">
      <c r="A175" s="4" t="s">
        <v>83</v>
      </c>
      <c r="B175" s="5">
        <v>2021</v>
      </c>
      <c r="C175" s="1">
        <v>159053</v>
      </c>
      <c r="D175" s="17">
        <v>1819</v>
      </c>
      <c r="E175" s="2">
        <f>(D175-D174)/D174*100</f>
        <v>-14.681050656660414</v>
      </c>
      <c r="F175" s="1">
        <v>4</v>
      </c>
      <c r="G175" s="1">
        <v>105</v>
      </c>
      <c r="H175" s="1">
        <v>19</v>
      </c>
      <c r="I175" s="1">
        <v>247</v>
      </c>
      <c r="J175" s="1">
        <v>165</v>
      </c>
      <c r="K175" s="1">
        <v>1189</v>
      </c>
      <c r="L175" s="1">
        <v>90</v>
      </c>
      <c r="M175" s="6">
        <f>D175/C175*100000</f>
        <v>1143.6439425851759</v>
      </c>
      <c r="N175" s="2">
        <f>(M175-M174)/M174*100</f>
        <v>-13.478291527827515</v>
      </c>
      <c r="O175" s="6">
        <v>18.2</v>
      </c>
    </row>
    <row r="176" spans="1:15" ht="13.35" customHeight="1" x14ac:dyDescent="0.25">
      <c r="A176" s="15" t="s">
        <v>209</v>
      </c>
      <c r="B176" s="13"/>
      <c r="C176" s="7"/>
      <c r="D176" s="7"/>
      <c r="E176" s="8"/>
      <c r="F176" s="7"/>
      <c r="G176" s="7"/>
      <c r="H176" s="7"/>
      <c r="I176" s="7"/>
      <c r="J176" s="7"/>
      <c r="K176" s="7"/>
      <c r="L176" s="7"/>
      <c r="M176" s="9"/>
      <c r="N176" s="8"/>
      <c r="O176" s="9"/>
    </row>
    <row r="177" spans="1:15" ht="13.35" customHeight="1" x14ac:dyDescent="0.2">
      <c r="A177" s="4" t="s">
        <v>161</v>
      </c>
      <c r="B177" s="5"/>
    </row>
    <row r="178" spans="1:15" ht="13.35" customHeight="1" x14ac:dyDescent="0.2">
      <c r="A178" s="4" t="s">
        <v>84</v>
      </c>
      <c r="B178" s="5">
        <v>2020</v>
      </c>
      <c r="C178" s="1">
        <v>77823</v>
      </c>
      <c r="D178" s="1">
        <v>1277</v>
      </c>
      <c r="F178" s="1">
        <v>4</v>
      </c>
      <c r="G178" s="1">
        <v>40</v>
      </c>
      <c r="H178" s="1">
        <v>33</v>
      </c>
      <c r="I178" s="1">
        <v>220</v>
      </c>
      <c r="J178" s="1">
        <v>103</v>
      </c>
      <c r="K178" s="1">
        <v>794</v>
      </c>
      <c r="L178" s="1">
        <v>83</v>
      </c>
      <c r="M178" s="6">
        <v>1640.9</v>
      </c>
      <c r="O178" s="6">
        <v>39.799999999999997</v>
      </c>
    </row>
    <row r="179" spans="1:15" ht="13.35" customHeight="1" x14ac:dyDescent="0.2">
      <c r="A179" s="4" t="s">
        <v>85</v>
      </c>
      <c r="B179" s="5">
        <v>2021</v>
      </c>
      <c r="C179" s="1">
        <v>83411</v>
      </c>
      <c r="D179" s="17" t="s">
        <v>164</v>
      </c>
      <c r="E179" s="2" t="s">
        <v>164</v>
      </c>
      <c r="F179" s="1" t="s">
        <v>164</v>
      </c>
      <c r="G179" s="1" t="s">
        <v>164</v>
      </c>
      <c r="H179" s="1" t="s">
        <v>164</v>
      </c>
      <c r="I179" s="1" t="s">
        <v>164</v>
      </c>
      <c r="J179" s="1" t="s">
        <v>164</v>
      </c>
      <c r="K179" s="1" t="s">
        <v>164</v>
      </c>
      <c r="L179" s="1" t="s">
        <v>164</v>
      </c>
      <c r="M179" s="6" t="s">
        <v>164</v>
      </c>
      <c r="N179" s="2" t="s">
        <v>164</v>
      </c>
      <c r="O179" s="6" t="s">
        <v>164</v>
      </c>
    </row>
    <row r="180" spans="1:15" ht="13.35" customHeight="1" x14ac:dyDescent="0.25">
      <c r="A180" s="15" t="s">
        <v>233</v>
      </c>
      <c r="B180" s="13"/>
      <c r="C180" s="7"/>
      <c r="D180" s="7"/>
      <c r="E180" s="8"/>
      <c r="F180" s="7"/>
      <c r="G180" s="7"/>
      <c r="H180" s="7"/>
      <c r="I180" s="7"/>
      <c r="J180" s="7"/>
      <c r="K180" s="7"/>
      <c r="L180" s="7"/>
      <c r="M180" s="9"/>
      <c r="N180" s="8"/>
      <c r="O180" s="9"/>
    </row>
    <row r="181" spans="1:15" ht="13.35" customHeight="1" x14ac:dyDescent="0.2">
      <c r="A181" s="4" t="s">
        <v>161</v>
      </c>
      <c r="B181" s="5"/>
    </row>
    <row r="182" spans="1:15" ht="13.35" customHeight="1" x14ac:dyDescent="0.2">
      <c r="A182" s="4" t="s">
        <v>86</v>
      </c>
      <c r="B182" s="5">
        <v>2020</v>
      </c>
      <c r="C182" s="1">
        <v>89258</v>
      </c>
      <c r="D182" s="1">
        <v>1192</v>
      </c>
      <c r="F182" s="1">
        <v>1</v>
      </c>
      <c r="G182" s="1">
        <v>32</v>
      </c>
      <c r="H182" s="1">
        <v>9</v>
      </c>
      <c r="I182" s="1">
        <v>127</v>
      </c>
      <c r="J182" s="1">
        <v>316</v>
      </c>
      <c r="K182" s="1">
        <v>595</v>
      </c>
      <c r="L182" s="1">
        <v>112</v>
      </c>
      <c r="M182" s="6">
        <v>1335.5</v>
      </c>
      <c r="O182" s="6">
        <v>25.9</v>
      </c>
    </row>
    <row r="183" spans="1:15" ht="13.35" customHeight="1" x14ac:dyDescent="0.2">
      <c r="A183" s="4" t="s">
        <v>87</v>
      </c>
      <c r="B183" s="5">
        <v>2021</v>
      </c>
      <c r="C183" s="1">
        <v>93012</v>
      </c>
      <c r="D183" s="17">
        <v>1000</v>
      </c>
      <c r="E183" s="2">
        <f>(D183-D182)/D182*100</f>
        <v>-16.107382550335569</v>
      </c>
      <c r="F183" s="1">
        <v>5</v>
      </c>
      <c r="G183" s="1">
        <v>27</v>
      </c>
      <c r="H183" s="1">
        <v>0</v>
      </c>
      <c r="I183" s="1">
        <v>113</v>
      </c>
      <c r="J183" s="1">
        <v>293</v>
      </c>
      <c r="K183" s="1">
        <v>471</v>
      </c>
      <c r="L183" s="1">
        <v>91</v>
      </c>
      <c r="M183" s="6">
        <f>D183/C183*100000</f>
        <v>1075.1300907409798</v>
      </c>
      <c r="N183" s="2">
        <f>(M183-M182)/M182*100</f>
        <v>-19.496062093524539</v>
      </c>
      <c r="O183" s="6">
        <v>26.9</v>
      </c>
    </row>
    <row r="184" spans="1:15" ht="13.35" customHeight="1" x14ac:dyDescent="0.25">
      <c r="A184" s="15" t="s">
        <v>210</v>
      </c>
      <c r="B184" s="13"/>
      <c r="C184" s="7"/>
      <c r="D184" s="7"/>
      <c r="E184" s="8"/>
      <c r="F184" s="7"/>
      <c r="G184" s="7"/>
      <c r="H184" s="7"/>
      <c r="I184" s="7"/>
      <c r="J184" s="7"/>
      <c r="K184" s="7"/>
      <c r="L184" s="7"/>
      <c r="M184" s="9"/>
      <c r="N184" s="8"/>
      <c r="O184" s="9"/>
    </row>
    <row r="185" spans="1:15" ht="13.35" customHeight="1" x14ac:dyDescent="0.2">
      <c r="A185" s="4" t="s">
        <v>161</v>
      </c>
      <c r="B185" s="5"/>
    </row>
    <row r="186" spans="1:15" ht="13.35" customHeight="1" x14ac:dyDescent="0.2">
      <c r="A186" s="4" t="s">
        <v>88</v>
      </c>
      <c r="B186" s="5">
        <v>2020</v>
      </c>
      <c r="C186" s="1">
        <v>203951</v>
      </c>
      <c r="D186" s="1">
        <v>3723</v>
      </c>
      <c r="F186" s="1">
        <v>9</v>
      </c>
      <c r="G186" s="1">
        <v>94</v>
      </c>
      <c r="H186" s="1">
        <v>43</v>
      </c>
      <c r="I186" s="1">
        <v>514</v>
      </c>
      <c r="J186" s="1">
        <v>427</v>
      </c>
      <c r="K186" s="1">
        <v>2331</v>
      </c>
      <c r="L186" s="1">
        <v>305</v>
      </c>
      <c r="M186" s="6">
        <v>1825.4</v>
      </c>
      <c r="O186" s="6">
        <v>31.5</v>
      </c>
    </row>
    <row r="187" spans="1:15" ht="13.35" customHeight="1" x14ac:dyDescent="0.2">
      <c r="A187" s="4" t="s">
        <v>89</v>
      </c>
      <c r="B187" s="5">
        <v>2021</v>
      </c>
      <c r="C187" s="1">
        <v>213204</v>
      </c>
      <c r="D187" s="17">
        <v>3491</v>
      </c>
      <c r="E187" s="2">
        <f>(D187-D186)/D186*100</f>
        <v>-6.2315337093741601</v>
      </c>
      <c r="F187" s="1">
        <v>9</v>
      </c>
      <c r="G187" s="1">
        <v>135</v>
      </c>
      <c r="H187" s="1">
        <v>41</v>
      </c>
      <c r="I187" s="1">
        <v>488</v>
      </c>
      <c r="J187" s="1">
        <v>309</v>
      </c>
      <c r="K187" s="1">
        <v>2317</v>
      </c>
      <c r="L187" s="1">
        <v>192</v>
      </c>
      <c r="M187" s="6">
        <f>D187/C187*100000</f>
        <v>1637.3989230971276</v>
      </c>
      <c r="N187" s="2">
        <f>(M187-M186)/M186*100</f>
        <v>-10.299171518728633</v>
      </c>
      <c r="O187" s="6">
        <v>29.2</v>
      </c>
    </row>
    <row r="188" spans="1:15" ht="13.35" customHeight="1" x14ac:dyDescent="0.25">
      <c r="A188" s="15" t="s">
        <v>211</v>
      </c>
      <c r="B188" s="10"/>
      <c r="C188" s="7"/>
      <c r="D188" s="7"/>
      <c r="E188" s="8"/>
      <c r="F188" s="7"/>
      <c r="G188" s="7"/>
      <c r="H188" s="7"/>
      <c r="I188" s="7"/>
      <c r="J188" s="7"/>
      <c r="K188" s="7"/>
      <c r="L188" s="7"/>
      <c r="M188" s="9"/>
      <c r="N188" s="8"/>
      <c r="O188" s="9"/>
    </row>
    <row r="189" spans="1:15" ht="13.35" customHeight="1" x14ac:dyDescent="0.2">
      <c r="A189" s="4" t="s">
        <v>161</v>
      </c>
      <c r="B189" s="5"/>
    </row>
    <row r="190" spans="1:15" ht="13.35" customHeight="1" x14ac:dyDescent="0.2">
      <c r="A190" s="4" t="s">
        <v>90</v>
      </c>
      <c r="B190" s="5">
        <v>2020</v>
      </c>
      <c r="C190" s="1">
        <v>42112</v>
      </c>
      <c r="D190" s="1">
        <v>1245</v>
      </c>
      <c r="F190" s="1">
        <v>4</v>
      </c>
      <c r="G190" s="1">
        <v>20</v>
      </c>
      <c r="H190" s="1">
        <v>23</v>
      </c>
      <c r="I190" s="1">
        <v>157</v>
      </c>
      <c r="J190" s="1">
        <v>187</v>
      </c>
      <c r="K190" s="1">
        <v>757</v>
      </c>
      <c r="L190" s="1">
        <v>97</v>
      </c>
      <c r="M190" s="6">
        <v>2956.4</v>
      </c>
      <c r="O190" s="6">
        <v>24.7</v>
      </c>
    </row>
    <row r="191" spans="1:15" ht="13.35" customHeight="1" x14ac:dyDescent="0.2">
      <c r="A191" s="4" t="s">
        <v>91</v>
      </c>
      <c r="B191" s="5">
        <v>2021</v>
      </c>
      <c r="C191" s="1">
        <v>39148</v>
      </c>
      <c r="D191" s="17">
        <v>989</v>
      </c>
      <c r="E191" s="2">
        <f>(D191-D190)/D190*100</f>
        <v>-20.562248995983936</v>
      </c>
      <c r="F191" s="1">
        <v>1</v>
      </c>
      <c r="G191" s="1">
        <v>31</v>
      </c>
      <c r="H191" s="1">
        <v>18</v>
      </c>
      <c r="I191" s="1">
        <v>96</v>
      </c>
      <c r="J191" s="1">
        <v>170</v>
      </c>
      <c r="K191" s="1">
        <v>561</v>
      </c>
      <c r="L191" s="1">
        <v>112</v>
      </c>
      <c r="M191" s="6">
        <f>D191/C191*100000</f>
        <v>2526.3104117707162</v>
      </c>
      <c r="N191" s="2">
        <f>(M191-M190)/M190*100</f>
        <v>-14.547746862037744</v>
      </c>
      <c r="O191" s="6">
        <v>28.4</v>
      </c>
    </row>
    <row r="192" spans="1:15" ht="13.35" customHeight="1" x14ac:dyDescent="0.25">
      <c r="A192" s="15" t="s">
        <v>212</v>
      </c>
      <c r="B192" s="13"/>
      <c r="C192" s="7"/>
      <c r="D192" s="7"/>
      <c r="E192" s="8"/>
      <c r="F192" s="7"/>
      <c r="G192" s="7"/>
      <c r="H192" s="7"/>
      <c r="I192" s="7"/>
      <c r="J192" s="7"/>
      <c r="K192" s="7"/>
      <c r="L192" s="7"/>
      <c r="M192" s="9"/>
      <c r="N192" s="8"/>
      <c r="O192" s="9"/>
    </row>
    <row r="193" spans="1:15" ht="13.35" customHeight="1" x14ac:dyDescent="0.2">
      <c r="A193" s="4" t="s">
        <v>161</v>
      </c>
      <c r="B193" s="5"/>
    </row>
    <row r="194" spans="1:15" ht="13.35" customHeight="1" x14ac:dyDescent="0.2">
      <c r="A194" s="4" t="s">
        <v>92</v>
      </c>
      <c r="B194" s="5">
        <v>2020</v>
      </c>
      <c r="C194" s="1">
        <v>1415260</v>
      </c>
      <c r="D194" s="1">
        <v>39690</v>
      </c>
      <c r="F194" s="1">
        <v>111</v>
      </c>
      <c r="G194" s="1">
        <v>659</v>
      </c>
      <c r="H194" s="1">
        <v>1438</v>
      </c>
      <c r="I194" s="1">
        <v>5634</v>
      </c>
      <c r="J194" s="1">
        <v>4240</v>
      </c>
      <c r="K194" s="1">
        <v>24253</v>
      </c>
      <c r="L194" s="1">
        <v>3355</v>
      </c>
      <c r="M194" s="6">
        <v>2804.4</v>
      </c>
      <c r="O194" s="6">
        <v>25.3</v>
      </c>
    </row>
    <row r="195" spans="1:15" ht="13.35" customHeight="1" x14ac:dyDescent="0.2">
      <c r="A195" s="4" t="s">
        <v>93</v>
      </c>
      <c r="B195" s="5">
        <v>2021</v>
      </c>
      <c r="C195" s="1">
        <v>1457940</v>
      </c>
      <c r="D195" s="17">
        <v>37067</v>
      </c>
      <c r="E195" s="2">
        <f>(D195-D194)/D194*100</f>
        <v>-6.6087175610985138</v>
      </c>
      <c r="F195" s="1">
        <v>96</v>
      </c>
      <c r="G195" s="1">
        <v>741</v>
      </c>
      <c r="H195" s="1">
        <v>1322</v>
      </c>
      <c r="I195" s="1">
        <v>5414</v>
      </c>
      <c r="J195" s="1">
        <v>3481</v>
      </c>
      <c r="K195" s="1">
        <v>23067</v>
      </c>
      <c r="L195" s="1">
        <v>2946</v>
      </c>
      <c r="M195" s="6">
        <f>D195/C195*100000</f>
        <v>2542.4228706256772</v>
      </c>
      <c r="N195" s="2">
        <f>(M195-M194)/M194*100</f>
        <v>-9.3416463191528631</v>
      </c>
      <c r="O195" s="6">
        <v>22.3</v>
      </c>
    </row>
    <row r="196" spans="1:15" ht="13.35" customHeight="1" x14ac:dyDescent="0.25">
      <c r="A196" s="15" t="s">
        <v>213</v>
      </c>
      <c r="B196" s="13"/>
      <c r="C196" s="7"/>
      <c r="D196" s="7"/>
      <c r="E196" s="8"/>
      <c r="F196" s="7"/>
      <c r="G196" s="7"/>
      <c r="H196" s="7"/>
      <c r="I196" s="7"/>
      <c r="J196" s="7"/>
      <c r="K196" s="7"/>
      <c r="L196" s="7"/>
      <c r="M196" s="9"/>
      <c r="N196" s="8"/>
      <c r="O196" s="9"/>
    </row>
    <row r="197" spans="1:15" ht="13.35" customHeight="1" x14ac:dyDescent="0.2">
      <c r="A197" s="4" t="s">
        <v>161</v>
      </c>
      <c r="B197" s="5"/>
    </row>
    <row r="198" spans="1:15" ht="13.35" customHeight="1" x14ac:dyDescent="0.2">
      <c r="A198" s="4" t="s">
        <v>158</v>
      </c>
      <c r="B198" s="5">
        <v>2020</v>
      </c>
      <c r="C198" s="1">
        <v>387055</v>
      </c>
      <c r="D198" s="1">
        <v>7433</v>
      </c>
      <c r="F198" s="1">
        <v>15</v>
      </c>
      <c r="G198" s="1">
        <v>128</v>
      </c>
      <c r="H198" s="1">
        <v>149</v>
      </c>
      <c r="I198" s="1">
        <v>860</v>
      </c>
      <c r="J198" s="1">
        <v>1109</v>
      </c>
      <c r="K198" s="1">
        <v>4703</v>
      </c>
      <c r="L198" s="1">
        <v>469</v>
      </c>
      <c r="M198" s="6">
        <v>1920.4</v>
      </c>
      <c r="O198" s="6">
        <v>26.4</v>
      </c>
    </row>
    <row r="199" spans="1:15" ht="13.35" customHeight="1" x14ac:dyDescent="0.2">
      <c r="A199" s="4" t="s">
        <v>94</v>
      </c>
      <c r="B199" s="5">
        <v>2021</v>
      </c>
      <c r="C199" s="1">
        <v>406460</v>
      </c>
      <c r="D199" s="17">
        <v>6963</v>
      </c>
      <c r="E199" s="2">
        <f>(D199-D198)/D198*100</f>
        <v>-6.3231535046414642</v>
      </c>
      <c r="F199" s="1">
        <v>14</v>
      </c>
      <c r="G199" s="1">
        <v>119</v>
      </c>
      <c r="H199" s="1">
        <v>141</v>
      </c>
      <c r="I199" s="1">
        <v>920</v>
      </c>
      <c r="J199" s="1">
        <v>1039</v>
      </c>
      <c r="K199" s="1">
        <v>4194</v>
      </c>
      <c r="L199" s="1">
        <v>536</v>
      </c>
      <c r="M199" s="6">
        <f>D199/C199*100000</f>
        <v>1713.0836982728929</v>
      </c>
      <c r="N199" s="2">
        <f>(M199-M198)/M198*100</f>
        <v>-10.795474990997041</v>
      </c>
      <c r="O199" s="6">
        <v>23</v>
      </c>
    </row>
    <row r="200" spans="1:15" ht="13.35" customHeight="1" x14ac:dyDescent="0.25">
      <c r="A200" s="15" t="s">
        <v>214</v>
      </c>
      <c r="B200" s="13"/>
      <c r="C200" s="7"/>
      <c r="D200" s="7"/>
      <c r="E200" s="8"/>
      <c r="F200" s="7"/>
      <c r="G200" s="7"/>
      <c r="H200" s="7"/>
      <c r="I200" s="7"/>
      <c r="J200" s="7"/>
      <c r="K200" s="7"/>
      <c r="L200" s="7"/>
      <c r="M200" s="9"/>
      <c r="N200" s="8"/>
      <c r="O200" s="9"/>
    </row>
    <row r="201" spans="1:15" ht="13.35" customHeight="1" x14ac:dyDescent="0.2">
      <c r="A201" s="4" t="s">
        <v>161</v>
      </c>
      <c r="B201" s="5"/>
    </row>
    <row r="202" spans="1:15" ht="13.35" customHeight="1" x14ac:dyDescent="0.2">
      <c r="A202" s="12" t="s">
        <v>95</v>
      </c>
      <c r="B202" s="5">
        <v>2020</v>
      </c>
      <c r="C202" s="1">
        <v>1466494</v>
      </c>
      <c r="D202" s="1">
        <v>33719</v>
      </c>
      <c r="F202" s="1">
        <v>89</v>
      </c>
      <c r="G202" s="1">
        <v>537</v>
      </c>
      <c r="H202" s="1">
        <v>1096</v>
      </c>
      <c r="I202" s="1">
        <v>3839</v>
      </c>
      <c r="J202" s="1">
        <v>3156</v>
      </c>
      <c r="K202" s="1">
        <v>22227</v>
      </c>
      <c r="L202" s="1">
        <v>2775</v>
      </c>
      <c r="M202" s="6">
        <v>2299.3000000000002</v>
      </c>
      <c r="O202" s="6">
        <v>21</v>
      </c>
    </row>
    <row r="203" spans="1:15" ht="13.35" customHeight="1" x14ac:dyDescent="0.2">
      <c r="A203" s="12" t="s">
        <v>96</v>
      </c>
      <c r="B203" s="5">
        <v>2021</v>
      </c>
      <c r="C203" s="1">
        <v>1502495</v>
      </c>
      <c r="D203" s="17">
        <v>27447</v>
      </c>
      <c r="E203" s="2">
        <f>(D203-D202)/D202*100</f>
        <v>-18.60078887274237</v>
      </c>
      <c r="F203" s="1">
        <v>105</v>
      </c>
      <c r="G203" s="1">
        <v>540</v>
      </c>
      <c r="H203" s="1">
        <v>870</v>
      </c>
      <c r="I203" s="1">
        <v>4014</v>
      </c>
      <c r="J203" s="1">
        <v>2414</v>
      </c>
      <c r="K203" s="1">
        <v>17390</v>
      </c>
      <c r="L203" s="1">
        <v>2114</v>
      </c>
      <c r="M203" s="6">
        <f>D203/C203*100000</f>
        <v>1826.7614867270775</v>
      </c>
      <c r="N203" s="2">
        <f>(M203-M202)/M202*100</f>
        <v>-20.551407527200567</v>
      </c>
      <c r="O203" s="6">
        <v>20.7</v>
      </c>
    </row>
    <row r="204" spans="1:15" ht="13.35" customHeight="1" x14ac:dyDescent="0.25">
      <c r="A204" s="15" t="s">
        <v>215</v>
      </c>
      <c r="B204" s="13"/>
      <c r="C204" s="7"/>
      <c r="D204" s="7"/>
      <c r="E204" s="8"/>
      <c r="F204" s="7"/>
      <c r="G204" s="7"/>
      <c r="H204" s="7"/>
      <c r="I204" s="7"/>
      <c r="J204" s="7"/>
      <c r="K204" s="7"/>
      <c r="L204" s="7"/>
      <c r="M204" s="9"/>
      <c r="N204" s="8"/>
      <c r="O204" s="9"/>
    </row>
    <row r="205" spans="1:15" ht="13.35" customHeight="1" x14ac:dyDescent="0.2">
      <c r="A205" s="12" t="s">
        <v>161</v>
      </c>
      <c r="B205" s="5"/>
    </row>
    <row r="206" spans="1:15" ht="13.35" customHeight="1" x14ac:dyDescent="0.2">
      <c r="A206" s="4" t="s">
        <v>97</v>
      </c>
      <c r="B206" s="5">
        <v>2020</v>
      </c>
      <c r="C206" s="1">
        <v>542638</v>
      </c>
      <c r="D206" s="1">
        <v>8620</v>
      </c>
      <c r="F206" s="1">
        <v>15</v>
      </c>
      <c r="G206" s="1">
        <v>205</v>
      </c>
      <c r="H206" s="1">
        <v>231</v>
      </c>
      <c r="I206" s="1">
        <v>1238</v>
      </c>
      <c r="J206" s="1">
        <v>1037</v>
      </c>
      <c r="K206" s="1">
        <v>5255</v>
      </c>
      <c r="L206" s="1">
        <v>639</v>
      </c>
      <c r="M206" s="6">
        <v>1588.5</v>
      </c>
      <c r="O206" s="6">
        <v>34.9</v>
      </c>
    </row>
    <row r="207" spans="1:15" ht="13.35" customHeight="1" x14ac:dyDescent="0.2">
      <c r="A207" s="4" t="s">
        <v>98</v>
      </c>
      <c r="B207" s="5">
        <v>2021</v>
      </c>
      <c r="C207" s="1">
        <v>575891</v>
      </c>
      <c r="D207" s="17">
        <v>8017</v>
      </c>
      <c r="E207" s="2">
        <f>(D207-D206)/D206*100</f>
        <v>-6.9953596287703022</v>
      </c>
      <c r="F207" s="1">
        <v>11</v>
      </c>
      <c r="G207" s="1">
        <v>235</v>
      </c>
      <c r="H207" s="1">
        <v>204</v>
      </c>
      <c r="I207" s="1">
        <v>1291</v>
      </c>
      <c r="J207" s="1">
        <v>861</v>
      </c>
      <c r="K207" s="1">
        <v>4778</v>
      </c>
      <c r="L207" s="1">
        <v>637</v>
      </c>
      <c r="M207" s="6">
        <f>D207/C207*100000</f>
        <v>1392.103714070892</v>
      </c>
      <c r="N207" s="2">
        <f>(M207-M206)/M206*100</f>
        <v>-12.363631471772615</v>
      </c>
      <c r="O207" s="6">
        <v>35.6</v>
      </c>
    </row>
    <row r="208" spans="1:15" ht="13.35" customHeight="1" x14ac:dyDescent="0.25">
      <c r="A208" s="15" t="s">
        <v>216</v>
      </c>
      <c r="B208" s="10"/>
      <c r="C208" s="7"/>
      <c r="D208" s="7"/>
      <c r="E208" s="8"/>
      <c r="F208" s="7"/>
      <c r="G208" s="7"/>
      <c r="H208" s="7"/>
      <c r="I208" s="7"/>
      <c r="J208" s="7"/>
      <c r="K208" s="7"/>
      <c r="L208" s="7"/>
      <c r="M208" s="9"/>
      <c r="N208" s="8"/>
      <c r="O208" s="9"/>
    </row>
    <row r="209" spans="1:15" ht="13.35" customHeight="1" x14ac:dyDescent="0.2">
      <c r="A209" s="4" t="s">
        <v>161</v>
      </c>
      <c r="B209" s="5"/>
    </row>
    <row r="210" spans="1:15" ht="13.35" customHeight="1" x14ac:dyDescent="0.2">
      <c r="A210" s="4" t="s">
        <v>99</v>
      </c>
      <c r="B210" s="5">
        <v>2020</v>
      </c>
      <c r="C210" s="1">
        <v>984054</v>
      </c>
      <c r="D210" s="1">
        <v>22163</v>
      </c>
      <c r="F210" s="1">
        <v>27</v>
      </c>
      <c r="G210" s="1">
        <v>450</v>
      </c>
      <c r="H210" s="1">
        <v>591</v>
      </c>
      <c r="I210" s="1">
        <v>2620</v>
      </c>
      <c r="J210" s="1">
        <v>2180</v>
      </c>
      <c r="K210" s="1">
        <v>14836</v>
      </c>
      <c r="L210" s="1">
        <v>1459</v>
      </c>
      <c r="M210" s="6">
        <v>2252.1999999999998</v>
      </c>
      <c r="O210" s="6">
        <v>24.1</v>
      </c>
    </row>
    <row r="211" spans="1:15" ht="13.35" customHeight="1" x14ac:dyDescent="0.2">
      <c r="A211" s="4" t="s">
        <v>100</v>
      </c>
      <c r="B211" s="5">
        <v>2021</v>
      </c>
      <c r="C211" s="1">
        <v>964490</v>
      </c>
      <c r="D211" s="17">
        <v>21667</v>
      </c>
      <c r="E211" s="2">
        <f>(D211-D210)/D210*100</f>
        <v>-2.2379641745251098</v>
      </c>
      <c r="F211" s="1">
        <v>67</v>
      </c>
      <c r="G211" s="1">
        <v>486</v>
      </c>
      <c r="H211" s="1">
        <v>484</v>
      </c>
      <c r="I211" s="1">
        <v>2590</v>
      </c>
      <c r="J211" s="1">
        <v>2026</v>
      </c>
      <c r="K211" s="1">
        <v>14378</v>
      </c>
      <c r="L211" s="1">
        <v>1636</v>
      </c>
      <c r="M211" s="6">
        <f>D211/C211*100000</f>
        <v>2246.4722288463331</v>
      </c>
      <c r="N211" s="2">
        <f>(M211-M210)/M210*100</f>
        <v>-0.25431893942219647</v>
      </c>
      <c r="O211" s="6">
        <v>21.6</v>
      </c>
    </row>
    <row r="212" spans="1:15" ht="13.35" customHeight="1" x14ac:dyDescent="0.25">
      <c r="A212" s="15" t="s">
        <v>217</v>
      </c>
      <c r="B212" s="13"/>
      <c r="C212" s="7"/>
      <c r="D212" s="7"/>
      <c r="E212" s="8"/>
      <c r="F212" s="7"/>
      <c r="G212" s="7"/>
      <c r="H212" s="7"/>
      <c r="I212" s="7"/>
      <c r="J212" s="7"/>
      <c r="K212" s="7"/>
      <c r="L212" s="7"/>
      <c r="M212" s="9"/>
      <c r="N212" s="8"/>
      <c r="O212" s="9"/>
    </row>
    <row r="213" spans="1:15" ht="13.35" customHeight="1" x14ac:dyDescent="0.2">
      <c r="A213" s="4" t="s">
        <v>161</v>
      </c>
      <c r="B213" s="5"/>
    </row>
    <row r="214" spans="1:15" ht="13.35" customHeight="1" x14ac:dyDescent="0.2">
      <c r="A214" s="4" t="s">
        <v>101</v>
      </c>
      <c r="B214" s="5">
        <v>2020</v>
      </c>
      <c r="C214" s="1">
        <v>715090</v>
      </c>
      <c r="D214" s="1">
        <v>12117</v>
      </c>
      <c r="F214" s="1">
        <v>40</v>
      </c>
      <c r="G214" s="1">
        <v>171</v>
      </c>
      <c r="H214" s="1">
        <v>209</v>
      </c>
      <c r="I214" s="1">
        <v>1695</v>
      </c>
      <c r="J214" s="1">
        <v>1576</v>
      </c>
      <c r="K214" s="1">
        <v>7471</v>
      </c>
      <c r="L214" s="1">
        <v>955</v>
      </c>
      <c r="M214" s="6">
        <v>1694.5</v>
      </c>
      <c r="O214" s="6">
        <v>26.3</v>
      </c>
    </row>
    <row r="215" spans="1:15" ht="13.35" customHeight="1" x14ac:dyDescent="0.2">
      <c r="A215" s="4" t="s">
        <v>102</v>
      </c>
      <c r="B215" s="5">
        <v>2021</v>
      </c>
      <c r="C215" s="1">
        <v>748365</v>
      </c>
      <c r="D215" s="17">
        <v>11202</v>
      </c>
      <c r="E215" s="2">
        <f>(D215-D214)/D214*100</f>
        <v>-7.5513741025006187</v>
      </c>
      <c r="F215" s="1">
        <v>43</v>
      </c>
      <c r="G215" s="1">
        <v>246</v>
      </c>
      <c r="H215" s="1">
        <v>176</v>
      </c>
      <c r="I215" s="1">
        <v>1969</v>
      </c>
      <c r="J215" s="1">
        <v>1342</v>
      </c>
      <c r="K215" s="1">
        <v>6498</v>
      </c>
      <c r="L215" s="1">
        <v>928</v>
      </c>
      <c r="M215" s="6">
        <f>D215/C215*100000</f>
        <v>1496.8631616924897</v>
      </c>
      <c r="N215" s="2">
        <f>(M215-M214)/M214*100</f>
        <v>-11.663431000738287</v>
      </c>
      <c r="O215" s="6">
        <v>28.7</v>
      </c>
    </row>
    <row r="216" spans="1:15" ht="13.35" customHeight="1" x14ac:dyDescent="0.25">
      <c r="A216" s="15" t="s">
        <v>218</v>
      </c>
      <c r="B216" s="13"/>
      <c r="C216" s="7"/>
      <c r="D216" s="7"/>
      <c r="E216" s="8"/>
      <c r="F216" s="7"/>
      <c r="G216" s="7"/>
      <c r="H216" s="7"/>
      <c r="I216" s="7"/>
      <c r="J216" s="7"/>
      <c r="K216" s="7"/>
      <c r="L216" s="7"/>
      <c r="M216" s="9"/>
      <c r="N216" s="8"/>
      <c r="O216" s="9"/>
    </row>
    <row r="217" spans="1:15" ht="13.35" customHeight="1" x14ac:dyDescent="0.2">
      <c r="A217" s="4" t="s">
        <v>161</v>
      </c>
      <c r="B217" s="5"/>
    </row>
    <row r="218" spans="1:15" ht="13.35" customHeight="1" x14ac:dyDescent="0.2">
      <c r="A218" s="4" t="s">
        <v>103</v>
      </c>
      <c r="B218" s="5">
        <v>2020</v>
      </c>
      <c r="C218" s="1">
        <v>73723</v>
      </c>
      <c r="D218" s="1">
        <v>1498</v>
      </c>
      <c r="F218" s="1">
        <v>10</v>
      </c>
      <c r="G218" s="1">
        <v>15</v>
      </c>
      <c r="H218" s="1">
        <v>30</v>
      </c>
      <c r="I218" s="1">
        <v>96</v>
      </c>
      <c r="J218" s="1">
        <v>264</v>
      </c>
      <c r="K218" s="1">
        <v>997</v>
      </c>
      <c r="L218" s="1">
        <v>86</v>
      </c>
      <c r="M218" s="6">
        <v>2031.9</v>
      </c>
      <c r="O218" s="6">
        <v>42.1</v>
      </c>
    </row>
    <row r="219" spans="1:15" ht="13.35" customHeight="1" x14ac:dyDescent="0.2">
      <c r="A219" s="4" t="s">
        <v>104</v>
      </c>
      <c r="B219" s="5">
        <v>2021</v>
      </c>
      <c r="C219" s="1">
        <v>73673</v>
      </c>
      <c r="D219" s="17">
        <v>1185</v>
      </c>
      <c r="E219" s="2">
        <f>(D219-D218)/D218*100</f>
        <v>-20.89452603471295</v>
      </c>
      <c r="F219" s="1">
        <v>7</v>
      </c>
      <c r="G219" s="1">
        <v>17</v>
      </c>
      <c r="H219" s="1">
        <v>21</v>
      </c>
      <c r="I219" s="1">
        <v>74</v>
      </c>
      <c r="J219" s="1">
        <v>176</v>
      </c>
      <c r="K219" s="1">
        <v>802</v>
      </c>
      <c r="L219" s="1">
        <v>88</v>
      </c>
      <c r="M219" s="6">
        <f>D219/C219*100000</f>
        <v>1608.4590012623351</v>
      </c>
      <c r="N219" s="2">
        <f>(M219-M218)/M218*100</f>
        <v>-20.839657401332008</v>
      </c>
      <c r="O219" s="6">
        <v>46.4</v>
      </c>
    </row>
    <row r="220" spans="1:15" ht="13.35" customHeight="1" x14ac:dyDescent="0.25">
      <c r="A220" s="15" t="s">
        <v>219</v>
      </c>
      <c r="B220" s="10"/>
      <c r="C220" s="7"/>
      <c r="D220" s="7"/>
      <c r="E220" s="8"/>
      <c r="F220" s="7"/>
      <c r="G220" s="7"/>
      <c r="H220" s="7"/>
      <c r="I220" s="7"/>
      <c r="J220" s="7"/>
      <c r="K220" s="7"/>
      <c r="L220" s="7"/>
      <c r="M220" s="9"/>
      <c r="N220" s="8"/>
      <c r="O220" s="9"/>
    </row>
    <row r="221" spans="1:15" ht="13.35" customHeight="1" x14ac:dyDescent="0.2">
      <c r="A221" s="4" t="s">
        <v>161</v>
      </c>
      <c r="B221" s="5"/>
    </row>
    <row r="222" spans="1:15" ht="13.35" customHeight="1" x14ac:dyDescent="0.2">
      <c r="A222" s="4" t="s">
        <v>105</v>
      </c>
      <c r="B222" s="5">
        <v>2020</v>
      </c>
      <c r="C222" s="1">
        <v>261898</v>
      </c>
      <c r="D222" s="1">
        <v>2566</v>
      </c>
      <c r="F222" s="1">
        <v>4</v>
      </c>
      <c r="G222" s="1">
        <v>22</v>
      </c>
      <c r="H222" s="1">
        <v>32</v>
      </c>
      <c r="I222" s="1">
        <v>319</v>
      </c>
      <c r="J222" s="1">
        <v>275</v>
      </c>
      <c r="K222" s="1">
        <v>1755</v>
      </c>
      <c r="L222" s="1">
        <v>159</v>
      </c>
      <c r="M222" s="6">
        <v>979.8</v>
      </c>
      <c r="O222" s="6">
        <v>25.6</v>
      </c>
    </row>
    <row r="223" spans="1:15" ht="13.35" customHeight="1" x14ac:dyDescent="0.2">
      <c r="A223" s="4" t="s">
        <v>106</v>
      </c>
      <c r="B223" s="5">
        <v>2021</v>
      </c>
      <c r="C223" s="1">
        <v>285530</v>
      </c>
      <c r="D223" s="17">
        <v>1903</v>
      </c>
      <c r="E223" s="2">
        <f>(D223-D222)/D222*100</f>
        <v>-25.837879968823067</v>
      </c>
      <c r="F223" s="1">
        <v>0</v>
      </c>
      <c r="G223" s="1">
        <v>46</v>
      </c>
      <c r="H223" s="1">
        <v>0</v>
      </c>
      <c r="I223" s="1">
        <v>322</v>
      </c>
      <c r="J223" s="1">
        <v>237</v>
      </c>
      <c r="K223" s="1">
        <v>1183</v>
      </c>
      <c r="L223" s="1">
        <v>115</v>
      </c>
      <c r="M223" s="6">
        <f>D223/C223*100000</f>
        <v>666.47987952229187</v>
      </c>
      <c r="N223" s="2">
        <f>(M223-M222)/M222*100</f>
        <v>-31.977966980782618</v>
      </c>
      <c r="O223" s="6">
        <v>24.1</v>
      </c>
    </row>
    <row r="224" spans="1:15" ht="13.35" customHeight="1" x14ac:dyDescent="0.25">
      <c r="A224" s="15" t="s">
        <v>220</v>
      </c>
      <c r="B224" s="13"/>
      <c r="C224" s="7"/>
      <c r="D224" s="7"/>
      <c r="E224" s="8"/>
      <c r="F224" s="7"/>
      <c r="G224" s="7"/>
      <c r="H224" s="7"/>
      <c r="I224" s="7"/>
      <c r="J224" s="7"/>
      <c r="K224" s="7"/>
      <c r="L224" s="7"/>
      <c r="M224" s="9"/>
      <c r="N224" s="8"/>
      <c r="O224" s="9"/>
    </row>
    <row r="225" spans="1:15" ht="13.35" customHeight="1" x14ac:dyDescent="0.2">
      <c r="A225" s="4" t="s">
        <v>161</v>
      </c>
      <c r="B225" s="5"/>
    </row>
    <row r="226" spans="1:15" ht="13.35" customHeight="1" x14ac:dyDescent="0.2">
      <c r="A226" s="4" t="s">
        <v>107</v>
      </c>
      <c r="B226" s="5">
        <v>2020</v>
      </c>
      <c r="C226" s="1">
        <v>322265</v>
      </c>
      <c r="D226" s="1">
        <v>4497</v>
      </c>
      <c r="F226" s="1">
        <v>18</v>
      </c>
      <c r="G226" s="1">
        <v>93</v>
      </c>
      <c r="H226" s="1">
        <v>123</v>
      </c>
      <c r="I226" s="1">
        <v>581</v>
      </c>
      <c r="J226" s="1">
        <v>468</v>
      </c>
      <c r="K226" s="1">
        <v>2885</v>
      </c>
      <c r="L226" s="1">
        <v>329</v>
      </c>
      <c r="M226" s="6">
        <v>1395.4</v>
      </c>
      <c r="O226" s="6">
        <v>33.9</v>
      </c>
    </row>
    <row r="227" spans="1:15" ht="13.35" customHeight="1" x14ac:dyDescent="0.2">
      <c r="A227" s="4" t="s">
        <v>108</v>
      </c>
      <c r="B227" s="5">
        <v>2021</v>
      </c>
      <c r="C227" s="1">
        <v>340060</v>
      </c>
      <c r="D227" s="17">
        <v>4230</v>
      </c>
      <c r="E227" s="2">
        <f>(D227-D226)/D226*100</f>
        <v>-5.9372915276851232</v>
      </c>
      <c r="F227" s="1">
        <v>12</v>
      </c>
      <c r="G227" s="1">
        <v>90</v>
      </c>
      <c r="H227" s="1">
        <v>81</v>
      </c>
      <c r="I227" s="1">
        <v>581</v>
      </c>
      <c r="J227" s="1">
        <v>411</v>
      </c>
      <c r="K227" s="1">
        <v>2738</v>
      </c>
      <c r="L227" s="1">
        <v>317</v>
      </c>
      <c r="M227" s="6">
        <f>D227/C227*100000</f>
        <v>1243.8981356231252</v>
      </c>
      <c r="N227" s="2">
        <f>(M227-M226)/M226*100</f>
        <v>-10.857235515040482</v>
      </c>
      <c r="O227" s="6">
        <v>33.9</v>
      </c>
    </row>
    <row r="228" spans="1:15" ht="13.35" customHeight="1" x14ac:dyDescent="0.25">
      <c r="A228" s="15" t="s">
        <v>221</v>
      </c>
      <c r="B228" s="13"/>
      <c r="C228" s="7"/>
      <c r="D228" s="7"/>
      <c r="E228" s="8"/>
      <c r="F228" s="7"/>
      <c r="G228" s="7"/>
      <c r="H228" s="7"/>
      <c r="I228" s="7"/>
      <c r="J228" s="7"/>
      <c r="K228" s="7"/>
      <c r="L228" s="7"/>
      <c r="M228" s="9"/>
      <c r="N228" s="8"/>
      <c r="O228" s="9"/>
    </row>
    <row r="229" spans="1:15" ht="13.35" customHeight="1" x14ac:dyDescent="0.2">
      <c r="A229" s="4" t="s">
        <v>161</v>
      </c>
      <c r="B229" s="5"/>
    </row>
    <row r="230" spans="1:15" ht="13.35" customHeight="1" x14ac:dyDescent="0.2">
      <c r="A230" s="4" t="s">
        <v>109</v>
      </c>
      <c r="B230" s="5">
        <v>2020</v>
      </c>
      <c r="C230" s="1">
        <v>184653</v>
      </c>
      <c r="D230" s="1">
        <v>1730</v>
      </c>
      <c r="F230" s="1">
        <v>5</v>
      </c>
      <c r="G230" s="1">
        <v>46</v>
      </c>
      <c r="H230" s="1">
        <v>19</v>
      </c>
      <c r="I230" s="1">
        <v>170</v>
      </c>
      <c r="J230" s="1">
        <v>323</v>
      </c>
      <c r="K230" s="1">
        <v>1045</v>
      </c>
      <c r="L230" s="1">
        <v>122</v>
      </c>
      <c r="M230" s="6">
        <v>936.9</v>
      </c>
      <c r="O230" s="6">
        <v>45.4</v>
      </c>
    </row>
    <row r="231" spans="1:15" ht="13.35" customHeight="1" x14ac:dyDescent="0.2">
      <c r="A231" s="4" t="s">
        <v>110</v>
      </c>
      <c r="B231" s="5">
        <v>2021</v>
      </c>
      <c r="C231" s="1">
        <v>191911</v>
      </c>
      <c r="D231" s="14" t="s">
        <v>164</v>
      </c>
      <c r="E231" s="14" t="s">
        <v>164</v>
      </c>
      <c r="F231" s="14" t="s">
        <v>164</v>
      </c>
      <c r="G231" s="14" t="s">
        <v>164</v>
      </c>
      <c r="H231" s="14" t="s">
        <v>164</v>
      </c>
      <c r="I231" s="14" t="s">
        <v>164</v>
      </c>
      <c r="J231" s="14" t="s">
        <v>164</v>
      </c>
      <c r="K231" s="14" t="s">
        <v>164</v>
      </c>
      <c r="L231" s="14" t="s">
        <v>164</v>
      </c>
      <c r="M231" s="14" t="s">
        <v>164</v>
      </c>
      <c r="N231" s="14" t="s">
        <v>164</v>
      </c>
      <c r="O231" s="14" t="s">
        <v>164</v>
      </c>
    </row>
    <row r="232" spans="1:15" ht="13.35" customHeight="1" x14ac:dyDescent="0.25">
      <c r="A232" s="15" t="s">
        <v>222</v>
      </c>
      <c r="B232" s="13"/>
      <c r="C232" s="7"/>
      <c r="D232" s="7"/>
      <c r="E232" s="8"/>
      <c r="F232" s="7"/>
      <c r="G232" s="7"/>
      <c r="H232" s="7"/>
      <c r="I232" s="7"/>
      <c r="J232" s="7"/>
      <c r="K232" s="7"/>
      <c r="L232" s="7"/>
      <c r="M232" s="9"/>
      <c r="N232" s="8"/>
      <c r="O232" s="9"/>
    </row>
    <row r="233" spans="1:15" ht="13.35" customHeight="1" x14ac:dyDescent="0.2">
      <c r="A233" s="4" t="s">
        <v>161</v>
      </c>
      <c r="B233" s="5"/>
    </row>
    <row r="234" spans="1:15" ht="13.35" customHeight="1" x14ac:dyDescent="0.2">
      <c r="A234" s="4" t="s">
        <v>111</v>
      </c>
      <c r="B234" s="5">
        <v>2020</v>
      </c>
      <c r="C234" s="1">
        <v>434199</v>
      </c>
      <c r="D234" s="1">
        <v>7621</v>
      </c>
      <c r="F234" s="1">
        <v>7</v>
      </c>
      <c r="G234" s="1">
        <v>102</v>
      </c>
      <c r="H234" s="1">
        <v>134</v>
      </c>
      <c r="I234" s="1">
        <v>735</v>
      </c>
      <c r="J234" s="1">
        <v>932</v>
      </c>
      <c r="K234" s="1">
        <v>5310</v>
      </c>
      <c r="L234" s="1">
        <v>401</v>
      </c>
      <c r="M234" s="6">
        <v>1755.2</v>
      </c>
      <c r="O234" s="6">
        <v>26.5</v>
      </c>
    </row>
    <row r="235" spans="1:15" ht="13.35" customHeight="1" x14ac:dyDescent="0.2">
      <c r="A235" s="4" t="s">
        <v>112</v>
      </c>
      <c r="B235" s="5">
        <v>2021</v>
      </c>
      <c r="C235" s="1">
        <v>436746</v>
      </c>
      <c r="D235" s="17">
        <v>7247</v>
      </c>
      <c r="E235" s="2">
        <f>(D235-D234)/D234*100</f>
        <v>-4.9074924550583914</v>
      </c>
      <c r="F235" s="1">
        <v>10</v>
      </c>
      <c r="G235" s="1">
        <v>86</v>
      </c>
      <c r="H235" s="1">
        <v>123</v>
      </c>
      <c r="I235" s="1">
        <v>787</v>
      </c>
      <c r="J235" s="1">
        <v>871</v>
      </c>
      <c r="K235" s="1">
        <v>4913</v>
      </c>
      <c r="L235" s="1">
        <v>457</v>
      </c>
      <c r="M235" s="6">
        <f>D235/C235*100000</f>
        <v>1659.3168569374418</v>
      </c>
      <c r="N235" s="2">
        <f>(M235-M234)/M234*100</f>
        <v>-5.4628044133180405</v>
      </c>
      <c r="O235" s="6">
        <v>26.4</v>
      </c>
    </row>
    <row r="236" spans="1:15" ht="13.35" customHeight="1" x14ac:dyDescent="0.25">
      <c r="A236" s="15" t="s">
        <v>235</v>
      </c>
      <c r="B236" s="13"/>
      <c r="C236" s="7"/>
      <c r="D236" s="7"/>
      <c r="E236" s="8"/>
      <c r="F236" s="7"/>
      <c r="G236" s="7"/>
      <c r="H236" s="7"/>
      <c r="I236" s="7"/>
      <c r="J236" s="7"/>
      <c r="K236" s="7"/>
      <c r="L236" s="7"/>
      <c r="M236" s="9"/>
      <c r="N236" s="8"/>
      <c r="O236" s="9"/>
    </row>
    <row r="237" spans="1:15" ht="13.35" customHeight="1" x14ac:dyDescent="0.2">
      <c r="A237" s="4" t="s">
        <v>161</v>
      </c>
      <c r="B237" s="5"/>
    </row>
    <row r="238" spans="1:15" ht="13.35" customHeight="1" x14ac:dyDescent="0.2">
      <c r="A238" s="4" t="s">
        <v>113</v>
      </c>
      <c r="B238" s="5">
        <v>2020</v>
      </c>
      <c r="C238" s="1">
        <v>476727</v>
      </c>
      <c r="D238" s="1">
        <v>7397</v>
      </c>
      <c r="F238" s="1">
        <v>14</v>
      </c>
      <c r="G238" s="1">
        <v>193</v>
      </c>
      <c r="H238" s="1">
        <v>202</v>
      </c>
      <c r="I238" s="1">
        <v>971</v>
      </c>
      <c r="J238" s="1">
        <v>754</v>
      </c>
      <c r="K238" s="1">
        <v>4851</v>
      </c>
      <c r="L238" s="1">
        <v>412</v>
      </c>
      <c r="M238" s="6">
        <v>1551.6</v>
      </c>
      <c r="O238" s="6">
        <v>22.8</v>
      </c>
    </row>
    <row r="239" spans="1:15" ht="13.35" customHeight="1" x14ac:dyDescent="0.2">
      <c r="A239" s="4" t="s">
        <v>114</v>
      </c>
      <c r="B239" s="5">
        <v>2021</v>
      </c>
      <c r="C239" s="1">
        <v>477455</v>
      </c>
      <c r="D239" s="17">
        <v>6295</v>
      </c>
      <c r="E239" s="2">
        <f>(D239-D238)/D238*100</f>
        <v>-14.897931593889416</v>
      </c>
      <c r="F239" s="1">
        <v>15</v>
      </c>
      <c r="G239" s="1">
        <v>206</v>
      </c>
      <c r="H239" s="1">
        <v>134</v>
      </c>
      <c r="I239" s="1">
        <v>724</v>
      </c>
      <c r="J239" s="1">
        <v>878</v>
      </c>
      <c r="K239" s="1">
        <v>4009</v>
      </c>
      <c r="L239" s="1">
        <v>329</v>
      </c>
      <c r="M239" s="6">
        <f>D239/C239*100000</f>
        <v>1318.4488590547801</v>
      </c>
      <c r="N239" s="2">
        <f>(M239-M238)/M238*100</f>
        <v>-15.026497869632626</v>
      </c>
      <c r="O239" s="6">
        <v>23.1</v>
      </c>
    </row>
    <row r="240" spans="1:15" ht="13.35" customHeight="1" x14ac:dyDescent="0.25">
      <c r="A240" s="15" t="s">
        <v>223</v>
      </c>
      <c r="B240" s="13"/>
      <c r="C240" s="7"/>
      <c r="D240" s="7"/>
      <c r="E240" s="8"/>
      <c r="F240" s="7"/>
      <c r="G240" s="7"/>
      <c r="H240" s="7"/>
      <c r="I240" s="7"/>
      <c r="J240" s="7"/>
      <c r="K240" s="7"/>
      <c r="L240" s="7"/>
      <c r="M240" s="9"/>
      <c r="N240" s="8"/>
      <c r="O240" s="9"/>
    </row>
    <row r="241" spans="1:15" ht="13.35" customHeight="1" x14ac:dyDescent="0.2">
      <c r="A241" s="4" t="s">
        <v>161</v>
      </c>
      <c r="B241" s="5"/>
    </row>
    <row r="242" spans="1:15" ht="13.35" customHeight="1" x14ac:dyDescent="0.2">
      <c r="A242" s="4" t="s">
        <v>115</v>
      </c>
      <c r="B242" s="5">
        <v>2020</v>
      </c>
      <c r="C242" s="1">
        <v>141422</v>
      </c>
      <c r="D242" s="1">
        <v>1246</v>
      </c>
      <c r="F242" s="1">
        <v>3</v>
      </c>
      <c r="G242" s="1">
        <v>22</v>
      </c>
      <c r="H242" s="1">
        <v>20</v>
      </c>
      <c r="I242" s="1">
        <v>234</v>
      </c>
      <c r="J242" s="1">
        <v>191</v>
      </c>
      <c r="K242" s="1">
        <v>666</v>
      </c>
      <c r="L242" s="1">
        <v>110</v>
      </c>
      <c r="M242" s="6">
        <v>881.1</v>
      </c>
      <c r="O242" s="6">
        <v>69.3</v>
      </c>
    </row>
    <row r="243" spans="1:15" ht="13.35" customHeight="1" x14ac:dyDescent="0.2">
      <c r="A243" s="4" t="s">
        <v>116</v>
      </c>
      <c r="B243" s="5">
        <v>2021</v>
      </c>
      <c r="C243" s="1">
        <v>134593</v>
      </c>
      <c r="D243" s="14" t="s">
        <v>164</v>
      </c>
      <c r="E243" s="14" t="s">
        <v>164</v>
      </c>
      <c r="F243" s="14" t="s">
        <v>164</v>
      </c>
      <c r="G243" s="14" t="s">
        <v>164</v>
      </c>
      <c r="H243" s="14" t="s">
        <v>164</v>
      </c>
      <c r="I243" s="14" t="s">
        <v>164</v>
      </c>
      <c r="J243" s="14" t="s">
        <v>164</v>
      </c>
      <c r="K243" s="14" t="s">
        <v>164</v>
      </c>
      <c r="L243" s="14" t="s">
        <v>164</v>
      </c>
      <c r="M243" s="14" t="s">
        <v>164</v>
      </c>
      <c r="N243" s="14" t="s">
        <v>164</v>
      </c>
      <c r="O243" s="14" t="s">
        <v>164</v>
      </c>
    </row>
    <row r="244" spans="1:15" ht="13.35" customHeight="1" x14ac:dyDescent="0.25">
      <c r="A244" s="15" t="s">
        <v>224</v>
      </c>
      <c r="B244" s="13"/>
      <c r="C244" s="7"/>
      <c r="D244" s="7"/>
      <c r="E244" s="8"/>
      <c r="F244" s="7"/>
      <c r="G244" s="7"/>
      <c r="H244" s="7"/>
      <c r="I244" s="7"/>
      <c r="J244" s="7"/>
      <c r="K244" s="7"/>
      <c r="L244" s="7"/>
      <c r="M244" s="9"/>
      <c r="N244" s="8"/>
      <c r="O244" s="9"/>
    </row>
    <row r="245" spans="1:15" ht="13.35" customHeight="1" x14ac:dyDescent="0.2">
      <c r="A245" s="4" t="s">
        <v>161</v>
      </c>
      <c r="B245" s="5"/>
    </row>
    <row r="246" spans="1:15" ht="13.35" customHeight="1" x14ac:dyDescent="0.2">
      <c r="A246" s="4" t="s">
        <v>117</v>
      </c>
      <c r="B246" s="5">
        <v>2020</v>
      </c>
      <c r="C246" s="1">
        <v>45463</v>
      </c>
      <c r="D246" s="1">
        <v>913</v>
      </c>
      <c r="F246" s="1">
        <v>1</v>
      </c>
      <c r="G246" s="1">
        <v>13</v>
      </c>
      <c r="H246" s="1">
        <v>19</v>
      </c>
      <c r="I246" s="1">
        <v>183</v>
      </c>
      <c r="J246" s="1">
        <v>260</v>
      </c>
      <c r="K246" s="1">
        <v>378</v>
      </c>
      <c r="L246" s="1">
        <v>59</v>
      </c>
      <c r="M246" s="6">
        <v>2008.2</v>
      </c>
      <c r="O246" s="6">
        <v>39.799999999999997</v>
      </c>
    </row>
    <row r="247" spans="1:15" ht="13.35" customHeight="1" x14ac:dyDescent="0.2">
      <c r="A247" s="4" t="s">
        <v>118</v>
      </c>
      <c r="B247" s="5">
        <v>2021</v>
      </c>
      <c r="C247" s="1">
        <v>43676</v>
      </c>
      <c r="D247" s="14" t="s">
        <v>164</v>
      </c>
      <c r="E247" s="14" t="s">
        <v>164</v>
      </c>
      <c r="F247" s="14" t="s">
        <v>164</v>
      </c>
      <c r="G247" s="14" t="s">
        <v>164</v>
      </c>
      <c r="H247" s="14" t="s">
        <v>164</v>
      </c>
      <c r="I247" s="14" t="s">
        <v>164</v>
      </c>
      <c r="J247" s="14" t="s">
        <v>164</v>
      </c>
      <c r="K247" s="14" t="s">
        <v>164</v>
      </c>
      <c r="L247" s="14" t="s">
        <v>164</v>
      </c>
      <c r="M247" s="14" t="s">
        <v>164</v>
      </c>
      <c r="N247" s="14" t="s">
        <v>164</v>
      </c>
      <c r="O247" s="14" t="s">
        <v>164</v>
      </c>
    </row>
    <row r="248" spans="1:15" ht="13.35" customHeight="1" x14ac:dyDescent="0.25">
      <c r="A248" s="15" t="s">
        <v>225</v>
      </c>
      <c r="B248" s="13"/>
      <c r="C248" s="7"/>
      <c r="D248" s="7"/>
      <c r="E248" s="8"/>
      <c r="F248" s="7"/>
      <c r="G248" s="7"/>
      <c r="H248" s="7"/>
      <c r="I248" s="7"/>
      <c r="J248" s="7"/>
      <c r="K248" s="7"/>
      <c r="L248" s="7"/>
      <c r="M248" s="9"/>
      <c r="N248" s="8"/>
      <c r="O248" s="9"/>
    </row>
    <row r="249" spans="1:15" ht="13.35" customHeight="1" x14ac:dyDescent="0.2">
      <c r="A249" s="4" t="s">
        <v>161</v>
      </c>
      <c r="B249" s="5"/>
    </row>
    <row r="250" spans="1:15" ht="13.35" customHeight="1" x14ac:dyDescent="0.2">
      <c r="A250" s="4" t="s">
        <v>119</v>
      </c>
      <c r="B250" s="5">
        <v>2020</v>
      </c>
      <c r="C250" s="1">
        <v>22436</v>
      </c>
      <c r="D250" s="1">
        <v>689</v>
      </c>
      <c r="F250" s="1">
        <v>3</v>
      </c>
      <c r="G250" s="1">
        <v>8</v>
      </c>
      <c r="H250" s="1">
        <v>9</v>
      </c>
      <c r="I250" s="1">
        <v>118</v>
      </c>
      <c r="J250" s="1">
        <v>240</v>
      </c>
      <c r="K250" s="1">
        <v>256</v>
      </c>
      <c r="L250" s="1">
        <v>55</v>
      </c>
      <c r="M250" s="6">
        <v>3071</v>
      </c>
      <c r="O250" s="6">
        <v>44.3</v>
      </c>
    </row>
    <row r="251" spans="1:15" ht="13.35" customHeight="1" x14ac:dyDescent="0.2">
      <c r="A251" s="4" t="s">
        <v>120</v>
      </c>
      <c r="B251" s="5">
        <v>2021</v>
      </c>
      <c r="C251" s="1">
        <v>20957</v>
      </c>
      <c r="D251" s="14" t="s">
        <v>164</v>
      </c>
      <c r="E251" s="14" t="s">
        <v>164</v>
      </c>
      <c r="F251" s="14" t="s">
        <v>164</v>
      </c>
      <c r="G251" s="14" t="s">
        <v>164</v>
      </c>
      <c r="H251" s="14" t="s">
        <v>164</v>
      </c>
      <c r="I251" s="14" t="s">
        <v>164</v>
      </c>
      <c r="J251" s="14" t="s">
        <v>164</v>
      </c>
      <c r="K251" s="14" t="s">
        <v>164</v>
      </c>
      <c r="L251" s="14" t="s">
        <v>164</v>
      </c>
      <c r="M251" s="14" t="s">
        <v>164</v>
      </c>
      <c r="N251" s="14" t="s">
        <v>164</v>
      </c>
      <c r="O251" s="14" t="s">
        <v>164</v>
      </c>
    </row>
    <row r="252" spans="1:15" ht="13.35" customHeight="1" x14ac:dyDescent="0.25">
      <c r="A252" s="15" t="s">
        <v>226</v>
      </c>
      <c r="B252" s="13"/>
      <c r="C252" s="7"/>
      <c r="D252" s="7"/>
      <c r="E252" s="8"/>
      <c r="F252" s="7"/>
      <c r="G252" s="7"/>
      <c r="H252" s="7"/>
      <c r="I252" s="7"/>
      <c r="J252" s="7"/>
      <c r="K252" s="7"/>
      <c r="L252" s="7"/>
      <c r="M252" s="9"/>
      <c r="N252" s="8"/>
      <c r="O252" s="9"/>
    </row>
    <row r="253" spans="1:15" ht="13.35" customHeight="1" x14ac:dyDescent="0.2">
      <c r="A253" s="4" t="s">
        <v>161</v>
      </c>
      <c r="B253" s="5"/>
    </row>
    <row r="254" spans="1:15" ht="13.35" customHeight="1" x14ac:dyDescent="0.2">
      <c r="A254" s="4" t="s">
        <v>121</v>
      </c>
      <c r="B254" s="5">
        <v>2020</v>
      </c>
      <c r="C254" s="1">
        <v>15410</v>
      </c>
      <c r="D254" s="1">
        <v>134</v>
      </c>
      <c r="F254" s="1">
        <v>1</v>
      </c>
      <c r="G254" s="1">
        <v>3</v>
      </c>
      <c r="H254" s="1">
        <v>2</v>
      </c>
      <c r="I254" s="1">
        <v>31</v>
      </c>
      <c r="J254" s="1">
        <v>41</v>
      </c>
      <c r="K254" s="1">
        <v>45</v>
      </c>
      <c r="L254" s="1">
        <v>11</v>
      </c>
      <c r="M254" s="6">
        <v>869.6</v>
      </c>
      <c r="O254" s="6">
        <v>92.5</v>
      </c>
    </row>
    <row r="255" spans="1:15" ht="13.35" customHeight="1" x14ac:dyDescent="0.2">
      <c r="A255" s="4" t="s">
        <v>122</v>
      </c>
      <c r="B255" s="5">
        <v>2021</v>
      </c>
      <c r="C255" s="1">
        <v>15799</v>
      </c>
      <c r="D255" s="17">
        <v>84</v>
      </c>
      <c r="E255" s="2">
        <f>(D255-D254)/D254*100</f>
        <v>-37.313432835820898</v>
      </c>
      <c r="F255" s="1">
        <v>0</v>
      </c>
      <c r="G255" s="1">
        <v>0</v>
      </c>
      <c r="H255" s="1">
        <v>1</v>
      </c>
      <c r="I255" s="1">
        <v>24</v>
      </c>
      <c r="J255" s="1">
        <v>24</v>
      </c>
      <c r="K255" s="1">
        <v>27</v>
      </c>
      <c r="L255" s="1">
        <v>8</v>
      </c>
      <c r="M255" s="6">
        <f>D255/C255*100000</f>
        <v>531.67922020381036</v>
      </c>
      <c r="N255" s="2">
        <f>(M255-M254)/M254*100</f>
        <v>-38.859335303149685</v>
      </c>
      <c r="O255" s="6">
        <v>85.7</v>
      </c>
    </row>
    <row r="256" spans="1:15" ht="13.35" customHeight="1" x14ac:dyDescent="0.25">
      <c r="A256" s="15" t="s">
        <v>227</v>
      </c>
      <c r="B256" s="13"/>
      <c r="C256" s="7"/>
      <c r="D256" s="7"/>
      <c r="E256" s="8"/>
      <c r="F256" s="7"/>
      <c r="G256" s="7"/>
      <c r="H256" s="7"/>
      <c r="I256" s="7"/>
      <c r="J256" s="7"/>
      <c r="K256" s="7"/>
      <c r="L256" s="7"/>
      <c r="M256" s="9"/>
      <c r="N256" s="8"/>
      <c r="O256" s="9"/>
    </row>
    <row r="257" spans="1:15" ht="13.35" customHeight="1" x14ac:dyDescent="0.2">
      <c r="A257" s="4" t="s">
        <v>161</v>
      </c>
      <c r="B257" s="5"/>
    </row>
    <row r="258" spans="1:15" ht="13.35" customHeight="1" x14ac:dyDescent="0.2">
      <c r="A258" s="4" t="s">
        <v>123</v>
      </c>
      <c r="B258" s="5">
        <v>2020</v>
      </c>
      <c r="C258" s="1">
        <v>551528</v>
      </c>
      <c r="D258" s="1">
        <v>10956</v>
      </c>
      <c r="F258" s="1">
        <v>26</v>
      </c>
      <c r="G258" s="1">
        <v>160</v>
      </c>
      <c r="H258" s="1">
        <v>264</v>
      </c>
      <c r="I258" s="1">
        <v>1578</v>
      </c>
      <c r="J258" s="1">
        <v>1429</v>
      </c>
      <c r="K258" s="1">
        <v>6727</v>
      </c>
      <c r="L258" s="1">
        <v>772</v>
      </c>
      <c r="M258" s="6">
        <v>1986.5</v>
      </c>
      <c r="O258" s="6">
        <v>36.6</v>
      </c>
    </row>
    <row r="259" spans="1:15" ht="13.35" customHeight="1" x14ac:dyDescent="0.2">
      <c r="A259" s="4" t="s">
        <v>124</v>
      </c>
      <c r="B259" s="5">
        <v>2021</v>
      </c>
      <c r="C259" s="1">
        <v>563286</v>
      </c>
      <c r="D259" s="17">
        <v>9711</v>
      </c>
      <c r="E259" s="2">
        <f>(D259-D258)/D258*100</f>
        <v>-11.363636363636363</v>
      </c>
      <c r="F259" s="1">
        <v>32</v>
      </c>
      <c r="G259" s="1">
        <v>155</v>
      </c>
      <c r="H259" s="1">
        <v>252</v>
      </c>
      <c r="I259" s="1">
        <v>1660</v>
      </c>
      <c r="J259" s="1">
        <v>1084</v>
      </c>
      <c r="K259" s="1">
        <v>5864</v>
      </c>
      <c r="L259" s="1">
        <v>664</v>
      </c>
      <c r="M259" s="6">
        <f>D259/C259*100000</f>
        <v>1723.9910098955061</v>
      </c>
      <c r="N259" s="2">
        <f>(M259-M258)/M258*100</f>
        <v>-13.214648381801858</v>
      </c>
      <c r="O259" s="6">
        <v>36.5</v>
      </c>
    </row>
    <row r="260" spans="1:15" ht="13.35" customHeight="1" x14ac:dyDescent="0.25">
      <c r="A260" s="15" t="s">
        <v>228</v>
      </c>
      <c r="B260" s="13"/>
      <c r="C260" s="7"/>
      <c r="D260" s="7"/>
      <c r="E260" s="8"/>
      <c r="F260" s="7"/>
      <c r="G260" s="7"/>
      <c r="H260" s="7"/>
      <c r="I260" s="7"/>
      <c r="J260" s="7"/>
      <c r="K260" s="7"/>
      <c r="L260" s="7"/>
      <c r="M260" s="9"/>
      <c r="N260" s="8"/>
      <c r="O260" s="9"/>
    </row>
    <row r="261" spans="1:15" ht="13.35" customHeight="1" x14ac:dyDescent="0.2">
      <c r="A261" s="4" t="s">
        <v>161</v>
      </c>
      <c r="B261" s="5"/>
    </row>
    <row r="262" spans="1:15" ht="13.35" customHeight="1" x14ac:dyDescent="0.2">
      <c r="A262" s="4" t="s">
        <v>125</v>
      </c>
      <c r="B262" s="5">
        <v>2020</v>
      </c>
      <c r="C262" s="1">
        <v>33981</v>
      </c>
      <c r="D262" s="1">
        <v>503</v>
      </c>
      <c r="F262" s="1">
        <v>2</v>
      </c>
      <c r="G262" s="1">
        <v>7</v>
      </c>
      <c r="H262" s="1">
        <v>4</v>
      </c>
      <c r="I262" s="1">
        <v>69</v>
      </c>
      <c r="J262" s="1">
        <v>112</v>
      </c>
      <c r="K262" s="1">
        <v>282</v>
      </c>
      <c r="L262" s="1">
        <v>27</v>
      </c>
      <c r="M262" s="6">
        <v>1480.2</v>
      </c>
      <c r="O262" s="6">
        <v>83.9</v>
      </c>
    </row>
    <row r="263" spans="1:15" ht="13.35" customHeight="1" x14ac:dyDescent="0.2">
      <c r="A263" s="4" t="s">
        <v>126</v>
      </c>
      <c r="B263" s="5">
        <v>2021</v>
      </c>
      <c r="C263" s="1">
        <v>34311</v>
      </c>
      <c r="D263" s="17">
        <v>303</v>
      </c>
      <c r="E263" s="2">
        <f>(D263-D262)/D262*100</f>
        <v>-39.761431411530815</v>
      </c>
      <c r="F263" s="1">
        <v>1</v>
      </c>
      <c r="G263" s="1">
        <v>7</v>
      </c>
      <c r="H263" s="1">
        <v>4</v>
      </c>
      <c r="I263" s="1">
        <v>31</v>
      </c>
      <c r="J263" s="1">
        <v>34</v>
      </c>
      <c r="K263" s="1">
        <v>197</v>
      </c>
      <c r="L263" s="1">
        <v>29</v>
      </c>
      <c r="M263" s="6">
        <f>D263/C263*100000</f>
        <v>883.09871469791028</v>
      </c>
      <c r="N263" s="2">
        <f>(M263-M262)/M262*100</f>
        <v>-40.339230192007143</v>
      </c>
      <c r="O263" s="6">
        <v>57.1</v>
      </c>
    </row>
    <row r="264" spans="1:15" ht="13.35" customHeight="1" x14ac:dyDescent="0.25">
      <c r="A264" s="15" t="s">
        <v>229</v>
      </c>
      <c r="B264" s="13"/>
      <c r="C264" s="7"/>
      <c r="D264" s="7"/>
      <c r="E264" s="8"/>
      <c r="F264" s="7"/>
      <c r="G264" s="7"/>
      <c r="H264" s="7"/>
      <c r="I264" s="7"/>
      <c r="J264" s="7"/>
      <c r="K264" s="7"/>
      <c r="L264" s="7"/>
      <c r="M264" s="9"/>
      <c r="N264" s="8"/>
      <c r="O264" s="9"/>
    </row>
    <row r="265" spans="1:15" ht="13.35" customHeight="1" x14ac:dyDescent="0.2">
      <c r="A265" s="4" t="s">
        <v>161</v>
      </c>
      <c r="B265" s="5"/>
    </row>
    <row r="266" spans="1:15" ht="13.35" customHeight="1" x14ac:dyDescent="0.2">
      <c r="A266" s="4" t="s">
        <v>127</v>
      </c>
      <c r="B266" s="5">
        <v>2020</v>
      </c>
      <c r="C266" s="1">
        <v>74724</v>
      </c>
      <c r="D266" s="1">
        <v>984</v>
      </c>
      <c r="E266" s="36"/>
      <c r="F266" s="1">
        <v>1</v>
      </c>
      <c r="G266" s="1">
        <v>23</v>
      </c>
      <c r="H266" s="1">
        <v>7</v>
      </c>
      <c r="I266" s="1">
        <v>89</v>
      </c>
      <c r="J266" s="1">
        <v>174</v>
      </c>
      <c r="K266" s="1">
        <v>616</v>
      </c>
      <c r="L266" s="1">
        <v>74</v>
      </c>
      <c r="M266" s="6">
        <v>1316.8</v>
      </c>
      <c r="O266" s="6">
        <v>29.1</v>
      </c>
    </row>
    <row r="267" spans="1:15" ht="13.35" customHeight="1" x14ac:dyDescent="0.2">
      <c r="A267" s="4" t="s">
        <v>128</v>
      </c>
      <c r="B267" s="5">
        <v>2021</v>
      </c>
      <c r="C267" s="1">
        <v>77941</v>
      </c>
      <c r="D267" s="17">
        <v>1066</v>
      </c>
      <c r="E267" s="2">
        <f>(D267-D266)/D266*100</f>
        <v>8.3333333333333321</v>
      </c>
      <c r="F267" s="1">
        <v>6</v>
      </c>
      <c r="G267" s="1">
        <v>35</v>
      </c>
      <c r="H267" s="1">
        <v>11</v>
      </c>
      <c r="I267" s="1">
        <v>120</v>
      </c>
      <c r="J267" s="1">
        <v>171</v>
      </c>
      <c r="K267" s="1">
        <v>652</v>
      </c>
      <c r="L267" s="1">
        <v>71</v>
      </c>
      <c r="M267" s="6">
        <f>D267/C267*100000</f>
        <v>1367.7012098895318</v>
      </c>
      <c r="N267" s="2">
        <f>(M267-M266)/M266*100</f>
        <v>3.8655232297639626</v>
      </c>
      <c r="O267" s="6">
        <v>28.6</v>
      </c>
    </row>
    <row r="268" spans="1:15" ht="13.35" customHeight="1" x14ac:dyDescent="0.25">
      <c r="A268" s="15" t="s">
        <v>230</v>
      </c>
      <c r="B268" s="13"/>
      <c r="C268" s="7"/>
      <c r="D268" s="7"/>
      <c r="E268" s="8"/>
      <c r="F268" s="7"/>
      <c r="G268" s="7"/>
      <c r="H268" s="7"/>
      <c r="I268" s="7"/>
      <c r="J268" s="7"/>
      <c r="K268" s="7"/>
      <c r="L268" s="7"/>
      <c r="M268" s="9"/>
      <c r="N268" s="8"/>
      <c r="O268" s="9"/>
    </row>
    <row r="269" spans="1:15" ht="13.35" customHeight="1" x14ac:dyDescent="0.2">
      <c r="A269" s="4" t="s">
        <v>161</v>
      </c>
      <c r="B269" s="5"/>
    </row>
    <row r="270" spans="1:15" ht="13.35" customHeight="1" x14ac:dyDescent="0.2">
      <c r="A270" s="4" t="s">
        <v>129</v>
      </c>
      <c r="B270" s="5">
        <v>2020</v>
      </c>
      <c r="C270" s="1">
        <v>25334</v>
      </c>
      <c r="D270" s="1">
        <v>291</v>
      </c>
      <c r="F270" s="1">
        <v>1</v>
      </c>
      <c r="G270" s="1">
        <v>3</v>
      </c>
      <c r="H270" s="1">
        <v>1</v>
      </c>
      <c r="I270" s="1">
        <v>38</v>
      </c>
      <c r="J270" s="1">
        <v>45</v>
      </c>
      <c r="K270" s="1">
        <v>173</v>
      </c>
      <c r="L270" s="1">
        <v>30</v>
      </c>
      <c r="M270" s="6">
        <v>1148.7</v>
      </c>
      <c r="O270" s="6">
        <v>54.6</v>
      </c>
    </row>
    <row r="271" spans="1:15" ht="13.35" customHeight="1" x14ac:dyDescent="0.2">
      <c r="A271" s="4" t="s">
        <v>130</v>
      </c>
      <c r="B271" s="5">
        <v>2021</v>
      </c>
      <c r="C271" s="1">
        <v>24995</v>
      </c>
      <c r="D271" s="14" t="s">
        <v>164</v>
      </c>
      <c r="E271" s="14" t="s">
        <v>164</v>
      </c>
      <c r="F271" s="14" t="s">
        <v>164</v>
      </c>
      <c r="G271" s="14" t="s">
        <v>164</v>
      </c>
      <c r="H271" s="14" t="s">
        <v>164</v>
      </c>
      <c r="I271" s="14" t="s">
        <v>164</v>
      </c>
      <c r="J271" s="14" t="s">
        <v>164</v>
      </c>
      <c r="K271" s="14" t="s">
        <v>164</v>
      </c>
      <c r="L271" s="14" t="s">
        <v>164</v>
      </c>
      <c r="M271" s="14" t="s">
        <v>164</v>
      </c>
      <c r="N271" s="14" t="s">
        <v>164</v>
      </c>
      <c r="O271" s="14" t="s">
        <v>164</v>
      </c>
    </row>
    <row r="272" spans="1:15" ht="13.35" customHeight="1" x14ac:dyDescent="0.25">
      <c r="A272" s="15" t="s">
        <v>231</v>
      </c>
      <c r="B272" s="13"/>
      <c r="C272" s="7"/>
      <c r="D272" s="7"/>
      <c r="E272" s="8"/>
      <c r="F272" s="7"/>
      <c r="G272" s="7"/>
      <c r="H272" s="7"/>
      <c r="I272" s="7"/>
      <c r="J272" s="7"/>
      <c r="K272" s="7"/>
      <c r="L272" s="7"/>
      <c r="M272" s="9"/>
      <c r="N272" s="8"/>
      <c r="O272" s="9"/>
    </row>
    <row r="273" spans="1:15" ht="13.35" customHeight="1" x14ac:dyDescent="0.2">
      <c r="A273" s="4" t="s">
        <v>161</v>
      </c>
      <c r="B273" s="5"/>
    </row>
    <row r="274" spans="1:15" ht="13.35" customHeight="1" x14ac:dyDescent="0.2">
      <c r="A274" s="4" t="s">
        <v>131</v>
      </c>
      <c r="B274" s="5">
        <v>2020</v>
      </c>
      <c r="C274" s="1">
        <v>21596068</v>
      </c>
      <c r="D274" s="1">
        <v>466047</v>
      </c>
      <c r="F274" s="1">
        <v>1293</v>
      </c>
      <c r="G274" s="1">
        <v>7655</v>
      </c>
      <c r="H274" s="1">
        <v>13514</v>
      </c>
      <c r="I274" s="1">
        <v>60828</v>
      </c>
      <c r="J274" s="1">
        <v>52089</v>
      </c>
      <c r="K274" s="1">
        <v>292519</v>
      </c>
      <c r="L274" s="1">
        <v>38150</v>
      </c>
      <c r="M274" s="6">
        <v>2158</v>
      </c>
      <c r="O274" s="6">
        <v>25.5</v>
      </c>
    </row>
    <row r="275" spans="1:15" ht="13.35" customHeight="1" x14ac:dyDescent="0.2">
      <c r="A275" s="4" t="s">
        <v>132</v>
      </c>
      <c r="B275" s="5">
        <v>2021</v>
      </c>
      <c r="C275" s="1">
        <v>21898945</v>
      </c>
      <c r="D275" s="17">
        <v>427524</v>
      </c>
      <c r="E275" s="2">
        <v>-8.3000000000000007</v>
      </c>
      <c r="F275" s="1">
        <v>1110</v>
      </c>
      <c r="G275" s="1">
        <v>8700</v>
      </c>
      <c r="H275" s="1">
        <v>11155</v>
      </c>
      <c r="I275" s="1">
        <v>59858</v>
      </c>
      <c r="J275" s="1">
        <v>44207</v>
      </c>
      <c r="K275" s="1">
        <v>266798</v>
      </c>
      <c r="L275" s="1">
        <v>35696</v>
      </c>
      <c r="M275" s="6">
        <v>1952.2584307143563</v>
      </c>
      <c r="N275" s="2">
        <v>-9.5</v>
      </c>
      <c r="O275" s="11">
        <v>24.6</v>
      </c>
    </row>
    <row r="276" spans="1:15" ht="13.35" customHeight="1" x14ac:dyDescent="0.2">
      <c r="A276" s="15" t="s">
        <v>166</v>
      </c>
      <c r="B276" s="16"/>
      <c r="C276" s="7"/>
      <c r="D276" s="7"/>
      <c r="E276" s="8"/>
      <c r="F276" s="7"/>
      <c r="G276" s="7"/>
      <c r="H276" s="7"/>
      <c r="I276" s="7"/>
      <c r="J276" s="7"/>
      <c r="K276" s="7"/>
      <c r="L276" s="7"/>
      <c r="M276" s="9"/>
      <c r="N276" s="8"/>
      <c r="O276" s="9"/>
    </row>
    <row r="277" spans="1:15" ht="13.35" customHeight="1" x14ac:dyDescent="0.25">
      <c r="A277" s="37"/>
      <c r="B277" s="38"/>
      <c r="C277" s="39"/>
      <c r="D277" s="39"/>
      <c r="E277" s="40"/>
      <c r="F277" s="39"/>
      <c r="G277" s="39"/>
      <c r="H277" s="39"/>
      <c r="I277" s="39"/>
      <c r="J277" s="39"/>
      <c r="K277" s="39"/>
      <c r="L277" s="39"/>
      <c r="M277" s="41"/>
      <c r="N277" s="40"/>
      <c r="O277" s="41"/>
    </row>
    <row r="278" spans="1:15" ht="13.35" customHeight="1" x14ac:dyDescent="0.25">
      <c r="A278" s="3" t="s">
        <v>160</v>
      </c>
      <c r="B278" s="42"/>
      <c r="C278" s="43"/>
      <c r="D278" s="42"/>
      <c r="E278" s="44"/>
      <c r="F278" s="42"/>
      <c r="G278" s="42"/>
      <c r="H278" s="42"/>
      <c r="I278" s="42"/>
      <c r="J278" s="42"/>
      <c r="K278" s="42"/>
    </row>
    <row r="279" spans="1:15" ht="13.35" customHeight="1" x14ac:dyDescent="0.25">
      <c r="A279" s="47" t="s">
        <v>159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</row>
    <row r="281" spans="1:15" ht="13.35" customHeight="1" x14ac:dyDescent="0.25">
      <c r="A281" s="3" t="s">
        <v>163</v>
      </c>
      <c r="B281" s="46"/>
      <c r="C281" s="43"/>
      <c r="D281" s="42"/>
      <c r="E281" s="44"/>
      <c r="F281" s="42"/>
      <c r="G281" s="42"/>
      <c r="H281" s="42"/>
      <c r="I281" s="42"/>
      <c r="J281" s="42"/>
      <c r="K281" s="42"/>
    </row>
    <row r="282" spans="1:15" ht="13.35" customHeight="1" x14ac:dyDescent="0.25">
      <c r="B282" s="42"/>
      <c r="C282" s="43"/>
      <c r="D282" s="42"/>
      <c r="E282" s="44"/>
      <c r="F282" s="42"/>
      <c r="G282" s="42"/>
      <c r="H282" s="42"/>
      <c r="I282" s="42"/>
      <c r="J282" s="42"/>
      <c r="K282" s="42"/>
    </row>
  </sheetData>
  <mergeCells count="1">
    <mergeCell ref="A279:O279"/>
  </mergeCells>
  <pageMargins left="0.4" right="0.2" top="0.5" bottom="0.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2021A Offenses by County</vt:lpstr>
      <vt:lpstr>'2021A Offenses by County'!Print_Titles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Durrett</dc:creator>
  <cp:lastModifiedBy>Osterhouse, Donald</cp:lastModifiedBy>
  <cp:lastPrinted>2021-05-02T22:17:12Z</cp:lastPrinted>
  <dcterms:created xsi:type="dcterms:W3CDTF">2018-10-19T20:15:07Z</dcterms:created>
  <dcterms:modified xsi:type="dcterms:W3CDTF">2022-11-25T17:16:18Z</dcterms:modified>
</cp:coreProperties>
</file>